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essions/Desktop/Personal/COVID Lies/August-12 - Analysis of claims from Governor DeSantis regarding the Niznik Lab Corp Data Dump/"/>
    </mc:Choice>
  </mc:AlternateContent>
  <xr:revisionPtr revIDLastSave="0" documentId="8_{7FEEBF0F-22FB-E94B-AA5B-E1A027698216}" xr6:coauthVersionLast="45" xr6:coauthVersionMax="45" xr10:uidLastSave="{00000000-0000-0000-0000-000000000000}"/>
  <bookViews>
    <workbookView xWindow="0" yWindow="460" windowWidth="33600" windowHeight="19480" xr2:uid="{00000000-000D-0000-FFFF-FFFF00000000}"/>
  </bookViews>
  <sheets>
    <sheet name="daily-4" sheetId="1" r:id="rId1"/>
    <sheet name="Graph" sheetId="2" r:id="rId2"/>
    <sheet name="daily-4 (No Niznik)" sheetId="3" r:id="rId3"/>
    <sheet name="Graph (No Niznik)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" i="3" l="1"/>
  <c r="W2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2" i="3"/>
  <c r="Y3" i="3"/>
  <c r="X2" i="3"/>
  <c r="X3" i="3"/>
</calcChain>
</file>

<file path=xl/sharedStrings.xml><?xml version="1.0" encoding="utf-8"?>
<sst xmlns="http://schemas.openxmlformats.org/spreadsheetml/2006/main" count="678" uniqueCount="201">
  <si>
    <t>date</t>
  </si>
  <si>
    <t>positive</t>
  </si>
  <si>
    <t>negative</t>
  </si>
  <si>
    <t>pending</t>
  </si>
  <si>
    <t>hospitalizedCurrently</t>
  </si>
  <si>
    <t>hospitalizedCumulative</t>
  </si>
  <si>
    <t>dataQualityGrade</t>
  </si>
  <si>
    <t>lastUpdateEt</t>
  </si>
  <si>
    <t>dateModified</t>
  </si>
  <si>
    <t>checkTimeEt</t>
  </si>
  <si>
    <t>death</t>
  </si>
  <si>
    <t>hospitalized</t>
  </si>
  <si>
    <t>dateChecked</t>
  </si>
  <si>
    <t>totalTestsViral</t>
  </si>
  <si>
    <t>positiveTestsViral</t>
  </si>
  <si>
    <t>negativeTestsViral</t>
  </si>
  <si>
    <t>positiveCasesViral</t>
  </si>
  <si>
    <t>deathConfirmed</t>
  </si>
  <si>
    <t>positiveIncrease</t>
  </si>
  <si>
    <t>negativeIncrease</t>
  </si>
  <si>
    <t>total</t>
  </si>
  <si>
    <t>totalTestResults</t>
  </si>
  <si>
    <t>totalTestResultsIncrease</t>
  </si>
  <si>
    <t>posNeg</t>
  </si>
  <si>
    <t>deathIncrease</t>
  </si>
  <si>
    <t>hospitalizedIncrease</t>
  </si>
  <si>
    <t>hash</t>
  </si>
  <si>
    <t>commercialScore</t>
  </si>
  <si>
    <t>negativeRegularScore</t>
  </si>
  <si>
    <t>negativeScore</t>
  </si>
  <si>
    <t>positiveScore</t>
  </si>
  <si>
    <t>score</t>
  </si>
  <si>
    <t>grade</t>
  </si>
  <si>
    <t>A</t>
  </si>
  <si>
    <t>c9322fc6d2535c242bdb07b1f189597a03f58735</t>
  </si>
  <si>
    <t>3039b256248c423256401b130be356728b74c337</t>
  </si>
  <si>
    <t>60bf9170fcb1b0d21df080b4bd5e15cbd68b9f99</t>
  </si>
  <si>
    <t>d1dc02a7e9c1c98479782446fb3a2f94a1abedc1</t>
  </si>
  <si>
    <t>4441b5da2191ee571e99660d66c907bc7e3c8c10</t>
  </si>
  <si>
    <t>5133c0415f2ad100e70476139a8b9e436006f4b6</t>
  </si>
  <si>
    <t>df3ca7e5b82e443c67bc254da0ec0233c8d8eb56</t>
  </si>
  <si>
    <t>1b31b1a08b39801931c5906c421002bd8e4ac9a9</t>
  </si>
  <si>
    <t>cb1200bf3ba3db8d3202aa4e724943524037bba4</t>
  </si>
  <si>
    <t>4226aafea9046160b5186e830453e60c65487f65</t>
  </si>
  <si>
    <t>a2937bab492798cc8b3af6d9d0d166336ed8849c</t>
  </si>
  <si>
    <t>917789dd8e922579b8236f5430eb606b688d4c3d</t>
  </si>
  <si>
    <t>5242492a952e876d95f0cf1dd2dddebb4de9cf05</t>
  </si>
  <si>
    <t>353cc6fe54d36d400af2f2d83f2d1a86a0a214d8</t>
  </si>
  <si>
    <t>da965c93ca74ae1127b27886880035e04428c5a0</t>
  </si>
  <si>
    <t>e83d06b57cbed11b835d743518490c809c5277f6</t>
  </si>
  <si>
    <t>5067b6074630d65b0a37fd4e8de7d065f09f4cee</t>
  </si>
  <si>
    <t>3f08ebfa8aca0075ff0c4544a09b897583be0926</t>
  </si>
  <si>
    <t>7c19c32c2b2dbe31a15fd601b30946a8cfcc7b80</t>
  </si>
  <si>
    <t>a1c25960533e64c535e886cb7984fe0635518709</t>
  </si>
  <si>
    <t>f52cd52f9d3cfa38674854d5f608ed299cfebd42</t>
  </si>
  <si>
    <t>314f480647d9d2b014ebb6005ae0af8dec8613c6</t>
  </si>
  <si>
    <t>df22062dbe2a97691e356b5f66248587252cdfbf</t>
  </si>
  <si>
    <t>a677f496e7bec9fca05d51446cf72d54ac57eb57</t>
  </si>
  <si>
    <t>dbb40903a2742008b938743f42347d847f736ecb</t>
  </si>
  <si>
    <t>db549e2ea5698fa4605150e25d370f8259cade37</t>
  </si>
  <si>
    <t>79ffb0d18831ff1c58439f630edb31a767c0c9ee</t>
  </si>
  <si>
    <t>bc699066264e0abd47dad2a14d171c4f3475f444</t>
  </si>
  <si>
    <t>ec87991f419df2b036bfed016c20e784ab6e9633</t>
  </si>
  <si>
    <t>74560c943331b1aeccacce7e12f45f8b46f85b9b</t>
  </si>
  <si>
    <t>96515a7400523e848fb71974057685236cfb0a25</t>
  </si>
  <si>
    <t>e3bf4ef7e8bc4b1cb2a732855ffb8125bdbd77bf</t>
  </si>
  <si>
    <t>3968c03124ccdd661df0cc1695af0e15560f692c</t>
  </si>
  <si>
    <t>8835e7aff9c290e87f7bb49d6f08913a7aa2c191</t>
  </si>
  <si>
    <t>aaf2c5d2f742f5e1754ba154992b5e1a359d00b8</t>
  </si>
  <si>
    <t>001ee95df3d0e017d1e9969817494288f6e56a6c</t>
  </si>
  <si>
    <t>e27c2f63ba1efdc2dfc9843d3ffe43560fd4c4fd</t>
  </si>
  <si>
    <t>3d68e2bcc8dcf5ab8b73dd2159b7d48012de0977</t>
  </si>
  <si>
    <t>624712df4bdb6bd28956d6bd4c534e4414089996</t>
  </si>
  <si>
    <t>d2e969ed2bffbe6c942aaae541d6cc5b1db4830e</t>
  </si>
  <si>
    <t>59bc62ac1fffd8ae31892b4344427cd2d9c95ced</t>
  </si>
  <si>
    <t>031f5ccc590e95940537174646ea3526ea83c5ba</t>
  </si>
  <si>
    <t>45b0571f5db60c2b763df4d6bc23d11e63190bba</t>
  </si>
  <si>
    <t>48e1f77d86c5bd526b9568788897bfeeca709669</t>
  </si>
  <si>
    <t>71899428ba76994c0faf7efe272f7426bbdd0f22</t>
  </si>
  <si>
    <t>c44e4238f7648beca7b9565961152d60816b6b09</t>
  </si>
  <si>
    <t>d51bcbedaea2502e03b404d3a2fe3a9bf1b5ee7a</t>
  </si>
  <si>
    <t>54d2c6d3a6324be1672eaabdd20959283ef53afc</t>
  </si>
  <si>
    <t>2eaeb6cbced758297531cf99c480488603eba155</t>
  </si>
  <si>
    <t>b6ec90f7433db4ea310b268b51edb2a616b40057</t>
  </si>
  <si>
    <t>54b510327cd471f8aa7fddc096dace0d811c715c</t>
  </si>
  <si>
    <t>9e69ba6c52085bd149cf0608a7821d03fa989854</t>
  </si>
  <si>
    <t>1ab2d3f77207d84976fd2ff975d7dc08205af327</t>
  </si>
  <si>
    <t>6a9b53b6dd00a74924b0a66cc678fc4275e07054</t>
  </si>
  <si>
    <t>282993283b6360164540240a5088ade8f3781a1d</t>
  </si>
  <si>
    <t>03e35498590a572d5850468539c6ec787d47a5c0</t>
  </si>
  <si>
    <t>d9b39483a8f053d8020016fc9d97d3b9203ce36b</t>
  </si>
  <si>
    <t>9d87c4bb14f729ecf51d94ab16c1f677c5ef01e7</t>
  </si>
  <si>
    <t>4afeeff1c59175e37caf1e939c5d85edde73fee4</t>
  </si>
  <si>
    <t>7b5cb7659c0d36054cf06691bf760c767097a65d</t>
  </si>
  <si>
    <t>8315154b525e966729ca52235d25926984ffe5fb</t>
  </si>
  <si>
    <t>e07df27851c9b398c1ea4b3f059b8f2bee020dfb</t>
  </si>
  <si>
    <t>e2a6aec16cf750306690e07bee8560daab8ad771</t>
  </si>
  <si>
    <t>d191748be47a5430d7f846e5b99ee954a70c865f</t>
  </si>
  <si>
    <t>d55740a12e2a695ff530fb3b498ce50acdebdaf1</t>
  </si>
  <si>
    <t>62b6d4182310078fa4e169613706d4717bb94170</t>
  </si>
  <si>
    <t>4c484b19134fbbee649b2ff7070631f9dee21884</t>
  </si>
  <si>
    <t>08b7631a69ed9701f744a2869757461a35bd86e8</t>
  </si>
  <si>
    <t>0f5935904275a5173a3180becb1acdc9fe125ad7</t>
  </si>
  <si>
    <t>B</t>
  </si>
  <si>
    <t>c4f6de950d375885ab247794e94440bfce7c2c39</t>
  </si>
  <si>
    <t>e9d603326330d6dfa17c46928b89e631f1d79a78</t>
  </si>
  <si>
    <t>4f7e3d5e9f06d41d9058050cae816ab9d9a40b70</t>
  </si>
  <si>
    <t>705b51a7a3b00fa4bb74f3b8cf5d97e4b91c821a</t>
  </si>
  <si>
    <t>819eca5d6fb575e7a79ad58e4e06e30ac7a2aedb</t>
  </si>
  <si>
    <t>3bcd2505e2ba5b1ad184f927aca11d19dadb34b2</t>
  </si>
  <si>
    <t>05d5ecd721fb9bf3660b7762b29411d36beb9a36</t>
  </si>
  <si>
    <t>2cba481cabf7eb751173c2594863aae22aa368ef</t>
  </si>
  <si>
    <t>21cb76efcea04d7c56b9e707b62620672ad2cbc1</t>
  </si>
  <si>
    <t>0971eafb499b0ef92c898c8b944df7bf9941327e</t>
  </si>
  <si>
    <t>8a7a8b0ad7c2b5a8f1546f441e45c5082a9d1eec</t>
  </si>
  <si>
    <t>ee5b04a59c136c4568e584483d8b72e4716d5623</t>
  </si>
  <si>
    <t>b13541793a83d5d371e9953b1e533533a250a6e5</t>
  </si>
  <si>
    <t>2335e5f57ce8d772714eb51ce2a21af87e44d659</t>
  </si>
  <si>
    <t>A+</t>
  </si>
  <si>
    <t>9ca4bdf7c4d847bb6aa172a7ac3f94aa3eb51f8d</t>
  </si>
  <si>
    <t>dbb45bccf517fe8f47aa1ee0e60c896f8b83f099</t>
  </si>
  <si>
    <t>d282e72d28b3aa7ed366a6c9684c7262d2becca5</t>
  </si>
  <si>
    <t>82b1c308c683bfc8bad5570147e855c5e6ac2dea</t>
  </si>
  <si>
    <t>c32afacac95bdfeb8f787c84cc67b11ad5ad830b</t>
  </si>
  <si>
    <t>c8328d0dc2ed939fb4ed632e0ee82062f627f387</t>
  </si>
  <si>
    <t>88471a735943952f773d79a5c4078473f732803f</t>
  </si>
  <si>
    <t>4c44ca220e8d4f539beeae48de88ec027112f018</t>
  </si>
  <si>
    <t>666cd0c00c378132da991c5e971f6107549464cf</t>
  </si>
  <si>
    <t>84e7b07b4bfbe83869acb08bcf0244aa4ab4aa58</t>
  </si>
  <si>
    <t>e18b1b5b91b88c4a9e18b8545cf8aad67e28b53f</t>
  </si>
  <si>
    <t>99917b0c9c6b61a0de34ab569b82ddddbb38eea5</t>
  </si>
  <si>
    <t>C</t>
  </si>
  <si>
    <t>2c75b94ba1fc550c138495b8dcab2a353ba5d958</t>
  </si>
  <si>
    <t>485a52c1d137db157ad9c8a5a6021392174c108a</t>
  </si>
  <si>
    <t>8a8c08bdb257209ad561695113acfa3455d92010</t>
  </si>
  <si>
    <t>a1dffc888be077021d4613ed108a5e94e48fbb18</t>
  </si>
  <si>
    <t>b85796ffb65aed9a03de50a0a9f8e59b7e71cc57</t>
  </si>
  <si>
    <t>ba6105497b1044a5d8d5f64cda1346336cf67147</t>
  </si>
  <si>
    <t>0970b4f4c8d97a7a2ffeaa4ade122c0dc9d9e040</t>
  </si>
  <si>
    <t>c74ad38210b4e96ad1361f43303be4e2e49f5d4b</t>
  </si>
  <si>
    <t>46c06f19a838d43231eae34810590357158f64e5</t>
  </si>
  <si>
    <t>47b3b92c215b2bf28bbcb77b09bb501fc99791bb</t>
  </si>
  <si>
    <t>cb6c018fc585924f1905dce67d0bd9269b33676f</t>
  </si>
  <si>
    <t>b2af40c571792292740ef6fd1858008784f1c76a</t>
  </si>
  <si>
    <t>6144af7b9db2f18bd0adedaa83723376e9f313cb</t>
  </si>
  <si>
    <t>ab7a613201bf4abdc45defb35de1d1c794b56dc2</t>
  </si>
  <si>
    <t>67a3b45b1db3f79e83d9d954fdc33fe0dbd83a6f</t>
  </si>
  <si>
    <t>2e0f02abc973e72f5308908aa74412a330e66ccd</t>
  </si>
  <si>
    <t>2de415052b5b829a90b35b6eaa8a930e50201666</t>
  </si>
  <si>
    <t>4b9f004076ab5f2844002418807fdb0cc90a5982</t>
  </si>
  <si>
    <t>27a2cbbd2c7358f7a22beba5e1ff90f43d3fa2af</t>
  </si>
  <si>
    <t>5c511563a082554bc2abc1a6f930abcd3792c759</t>
  </si>
  <si>
    <t>c54745c38985afd39b7e8165b450c8c77e9bef60</t>
  </si>
  <si>
    <t>c20f7db97485633dd665d2607e8537d90e79f4e6</t>
  </si>
  <si>
    <t>40e61009256590ebae7b159aab5c81a1bffdfc78</t>
  </si>
  <si>
    <t>f292f1bb98abdc36dd9240ae337ede0e20c812f7</t>
  </si>
  <si>
    <t>fcaff3c39d6e0201bf9560fef6e376d06680c817</t>
  </si>
  <si>
    <t>f734baea57bd1bc5f298f70f968a02659ae0ca90</t>
  </si>
  <si>
    <t>a0c13949f93eba91ab87b38ca73ed175024695ff</t>
  </si>
  <si>
    <t>ef409fc76cb6c5ab4522abd1c45ee9e1a2163634</t>
  </si>
  <si>
    <t>1ec6596e022a4b9f4423ced952ede5485d670095</t>
  </si>
  <si>
    <t>65aae8c07a4a88b8d135ba42b573a0afd5d10614</t>
  </si>
  <si>
    <t>b1f6671b669b620b2f88d4598c15ec72108e81ef</t>
  </si>
  <si>
    <t>4384c209a9ee93f91744582ee7e0d2a0b84db7a8</t>
  </si>
  <si>
    <t>a970544220bdb3f50397e796ab27b6b96a232a39</t>
  </si>
  <si>
    <t>a58e8083d08dbd6c1e1732a543e0152b34053117</t>
  </si>
  <si>
    <t>ec1c5b2ef2e83c17b6917aff8659e80fc145c6cb</t>
  </si>
  <si>
    <t>b688d530fdc8536b823e2f737a5f31cb7fc4cc9c</t>
  </si>
  <si>
    <t>010998368ee63090abe674ac94db02abd9ac865e</t>
  </si>
  <si>
    <t>23ec10392facc089348c91c8c6a46987e2ff6a07</t>
  </si>
  <si>
    <t>ad94d2a8a75aea772ffa5bd510ed3d02b0b81099</t>
  </si>
  <si>
    <t>7d1a79440b58322b395253b0da0f62558088bcf0</t>
  </si>
  <si>
    <t>ff513c99e39a4706c19936d42ee1131bccfd4643</t>
  </si>
  <si>
    <t>27eafbd32d7ce17b8bed462ab390d5eec8ad5ce1</t>
  </si>
  <si>
    <t>3131af20a61ac2dc58e24da795db26c71b8849ae</t>
  </si>
  <si>
    <t>0d02cadbf5af4cf70e612249cfab911640327a7a</t>
  </si>
  <si>
    <t>37d0726fc4f2210e7923173c09e54281245fb7e0</t>
  </si>
  <si>
    <t>f30ffb0b0c7347047dac77f3b040cb1acd589743</t>
  </si>
  <si>
    <t>d4b7a913ac551771b8a324af70b8d93979c3b0b3</t>
  </si>
  <si>
    <t>2cfed731906ef9e6fcfe506ecfa2e53d30621fe2</t>
  </si>
  <si>
    <t>a7457b37b419932ca02db75730f6af28bd854cde</t>
  </si>
  <si>
    <t>5f265cdbc6a7bb04133bca222cc3843623cc7955</t>
  </si>
  <si>
    <t>d2e6d4c39b1736980604d8ee074646acee1928e4</t>
  </si>
  <si>
    <t>918d52851363b66476e314f57927cca04f940f7e</t>
  </si>
  <si>
    <t>5b3f7e242645111bfd6a72cb1052e99650648b3c</t>
  </si>
  <si>
    <t>6fcea239acefeea0231f35af09f2c4f4e8371553</t>
  </si>
  <si>
    <t>035a1bf8e280d79fd8acd98525ab177cdaf3d8d4</t>
  </si>
  <si>
    <t>a85810e595c0ab8d4190c25aa15f7c32797b5da0</t>
  </si>
  <si>
    <t>09eca119f4f01415059cc1608c0f86c91387ea0d</t>
  </si>
  <si>
    <t>80fc22047a7d24ea3cf07a2e087f18d4354760c2</t>
  </si>
  <si>
    <t>c30ce3a477d0e7594b073c1f6983ffce6e7691e9</t>
  </si>
  <si>
    <t>dcb71a0d851618e9ec5d80759bfbe50cfc5fb335</t>
  </si>
  <si>
    <t>dc43f458731bd8a0179b9c6f99c3422558460d7c</t>
  </si>
  <si>
    <t>3d2942aef7f73ad5a50a33896138a9403e50638d</t>
  </si>
  <si>
    <t>914041890fd2c1e06a80fbbbd47f2289c9958968</t>
  </si>
  <si>
    <t>a0172193d7cf2c1c45c672b3e64fa0a0b9ec807c</t>
  </si>
  <si>
    <t>78051844675b3464a839fe95c5e0c40c0fd79ca1</t>
  </si>
  <si>
    <t>b53d530bf94552ea4304fbfd2b4f20eacbb62dce</t>
  </si>
  <si>
    <t>4aecf5315dab93b4af47b9d424c36d3b2dd893d6</t>
  </si>
  <si>
    <t>Percent Positive (Daily)</t>
  </si>
  <si>
    <t>Percent Positive (Overall)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</si>
</sst>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11" fontId="0" fillId="0" borderId="0" xfId="0" applyNumberFormat="1"/>
    <xf numFmtId="14" fontId="0" fillId="0" borderId="0" xfId="0" applyNumberFormat="1"/>
    <xf numFmtId="3" fontId="0" fillId="0" borderId="0" xfId="0" applyNumberFormat="1"/>
    <xf numFmtId="10" fontId="0" fillId="0" borderId="0" xfId="42" applyNumberFormat="1" applyFont="1"/>
    <xf numFmtId="16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7">
    <dxf>
      <numFmt numFmtId="14" formatCode="0.00%"/>
    </dxf>
    <dxf>
      <numFmt numFmtId="14" formatCode="0.0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numFmt numFmtId="3" formatCode="#,##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9" formatCode="m/d/yy"/>
    </dxf>
  </dxfs>
  <tableStyles count="0" defaultTableStyle="TableStyleMedium2" defaultPivotStyle="PivotStyleLight16"/>
  <colors>
    <mruColors>
      <color rgb="FFFF7E79"/>
      <color rgb="FF75D2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'daily-4'!$W$1</c:f>
              <c:strCache>
                <c:ptCount val="1"/>
                <c:pt idx="0">
                  <c:v>totalTestResultsIncrease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tx1"/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'daily-4'!$A$2:$A$163</c:f>
              <c:numCache>
                <c:formatCode>m/d/yy</c:formatCode>
                <c:ptCount val="162"/>
                <c:pt idx="0">
                  <c:v>44055</c:v>
                </c:pt>
                <c:pt idx="1">
                  <c:v>44054</c:v>
                </c:pt>
                <c:pt idx="2">
                  <c:v>44053</c:v>
                </c:pt>
                <c:pt idx="3">
                  <c:v>44052</c:v>
                </c:pt>
                <c:pt idx="4">
                  <c:v>44051</c:v>
                </c:pt>
                <c:pt idx="5">
                  <c:v>44050</c:v>
                </c:pt>
                <c:pt idx="6">
                  <c:v>44049</c:v>
                </c:pt>
                <c:pt idx="7">
                  <c:v>44048</c:v>
                </c:pt>
                <c:pt idx="8">
                  <c:v>44047</c:v>
                </c:pt>
                <c:pt idx="9">
                  <c:v>44046</c:v>
                </c:pt>
                <c:pt idx="10">
                  <c:v>44045</c:v>
                </c:pt>
                <c:pt idx="11">
                  <c:v>44044</c:v>
                </c:pt>
                <c:pt idx="12">
                  <c:v>44043</c:v>
                </c:pt>
                <c:pt idx="13">
                  <c:v>44042</c:v>
                </c:pt>
                <c:pt idx="14">
                  <c:v>44041</c:v>
                </c:pt>
                <c:pt idx="15">
                  <c:v>44040</c:v>
                </c:pt>
                <c:pt idx="16">
                  <c:v>44039</c:v>
                </c:pt>
                <c:pt idx="17">
                  <c:v>44038</c:v>
                </c:pt>
                <c:pt idx="18">
                  <c:v>44037</c:v>
                </c:pt>
                <c:pt idx="19">
                  <c:v>44036</c:v>
                </c:pt>
                <c:pt idx="20">
                  <c:v>44035</c:v>
                </c:pt>
                <c:pt idx="21">
                  <c:v>44034</c:v>
                </c:pt>
                <c:pt idx="22">
                  <c:v>44033</c:v>
                </c:pt>
                <c:pt idx="23">
                  <c:v>44032</c:v>
                </c:pt>
                <c:pt idx="24">
                  <c:v>44031</c:v>
                </c:pt>
                <c:pt idx="25">
                  <c:v>44030</c:v>
                </c:pt>
                <c:pt idx="26">
                  <c:v>44029</c:v>
                </c:pt>
                <c:pt idx="27">
                  <c:v>44028</c:v>
                </c:pt>
                <c:pt idx="28">
                  <c:v>44027</c:v>
                </c:pt>
                <c:pt idx="29">
                  <c:v>44026</c:v>
                </c:pt>
                <c:pt idx="30">
                  <c:v>44025</c:v>
                </c:pt>
                <c:pt idx="31">
                  <c:v>44024</c:v>
                </c:pt>
                <c:pt idx="32">
                  <c:v>44023</c:v>
                </c:pt>
                <c:pt idx="33">
                  <c:v>44022</c:v>
                </c:pt>
                <c:pt idx="34">
                  <c:v>44021</c:v>
                </c:pt>
                <c:pt idx="35">
                  <c:v>44020</c:v>
                </c:pt>
                <c:pt idx="36">
                  <c:v>44019</c:v>
                </c:pt>
                <c:pt idx="37">
                  <c:v>44018</c:v>
                </c:pt>
                <c:pt idx="38">
                  <c:v>44017</c:v>
                </c:pt>
                <c:pt idx="39">
                  <c:v>44016</c:v>
                </c:pt>
                <c:pt idx="40">
                  <c:v>44015</c:v>
                </c:pt>
                <c:pt idx="41">
                  <c:v>44014</c:v>
                </c:pt>
                <c:pt idx="42">
                  <c:v>44013</c:v>
                </c:pt>
                <c:pt idx="43">
                  <c:v>44012</c:v>
                </c:pt>
                <c:pt idx="44">
                  <c:v>44011</c:v>
                </c:pt>
                <c:pt idx="45">
                  <c:v>44010</c:v>
                </c:pt>
                <c:pt idx="46">
                  <c:v>44009</c:v>
                </c:pt>
                <c:pt idx="47">
                  <c:v>44008</c:v>
                </c:pt>
                <c:pt idx="48">
                  <c:v>44007</c:v>
                </c:pt>
                <c:pt idx="49">
                  <c:v>44006</c:v>
                </c:pt>
                <c:pt idx="50">
                  <c:v>44005</c:v>
                </c:pt>
                <c:pt idx="51">
                  <c:v>44004</c:v>
                </c:pt>
                <c:pt idx="52">
                  <c:v>44003</c:v>
                </c:pt>
                <c:pt idx="53">
                  <c:v>44002</c:v>
                </c:pt>
                <c:pt idx="54">
                  <c:v>44001</c:v>
                </c:pt>
                <c:pt idx="55">
                  <c:v>44000</c:v>
                </c:pt>
                <c:pt idx="56">
                  <c:v>43999</c:v>
                </c:pt>
                <c:pt idx="57">
                  <c:v>43998</c:v>
                </c:pt>
                <c:pt idx="58">
                  <c:v>43997</c:v>
                </c:pt>
                <c:pt idx="59">
                  <c:v>43996</c:v>
                </c:pt>
                <c:pt idx="60">
                  <c:v>43995</c:v>
                </c:pt>
                <c:pt idx="61">
                  <c:v>43994</c:v>
                </c:pt>
                <c:pt idx="62">
                  <c:v>43993</c:v>
                </c:pt>
                <c:pt idx="63">
                  <c:v>43992</c:v>
                </c:pt>
                <c:pt idx="64">
                  <c:v>43991</c:v>
                </c:pt>
                <c:pt idx="65">
                  <c:v>43990</c:v>
                </c:pt>
                <c:pt idx="66">
                  <c:v>43989</c:v>
                </c:pt>
                <c:pt idx="67">
                  <c:v>43988</c:v>
                </c:pt>
                <c:pt idx="68">
                  <c:v>43987</c:v>
                </c:pt>
                <c:pt idx="69">
                  <c:v>43986</c:v>
                </c:pt>
                <c:pt idx="70">
                  <c:v>43985</c:v>
                </c:pt>
                <c:pt idx="71">
                  <c:v>43984</c:v>
                </c:pt>
                <c:pt idx="72">
                  <c:v>43983</c:v>
                </c:pt>
                <c:pt idx="73">
                  <c:v>43982</c:v>
                </c:pt>
                <c:pt idx="74">
                  <c:v>43981</c:v>
                </c:pt>
                <c:pt idx="75">
                  <c:v>43980</c:v>
                </c:pt>
                <c:pt idx="76">
                  <c:v>43979</c:v>
                </c:pt>
                <c:pt idx="77">
                  <c:v>43978</c:v>
                </c:pt>
                <c:pt idx="78">
                  <c:v>43977</c:v>
                </c:pt>
                <c:pt idx="79">
                  <c:v>43976</c:v>
                </c:pt>
                <c:pt idx="80">
                  <c:v>43975</c:v>
                </c:pt>
                <c:pt idx="81">
                  <c:v>43974</c:v>
                </c:pt>
                <c:pt idx="82">
                  <c:v>43973</c:v>
                </c:pt>
                <c:pt idx="83">
                  <c:v>43972</c:v>
                </c:pt>
                <c:pt idx="84">
                  <c:v>43971</c:v>
                </c:pt>
                <c:pt idx="85">
                  <c:v>43970</c:v>
                </c:pt>
                <c:pt idx="86">
                  <c:v>43969</c:v>
                </c:pt>
                <c:pt idx="87">
                  <c:v>43968</c:v>
                </c:pt>
                <c:pt idx="88">
                  <c:v>43967</c:v>
                </c:pt>
                <c:pt idx="89">
                  <c:v>43966</c:v>
                </c:pt>
                <c:pt idx="90">
                  <c:v>43965</c:v>
                </c:pt>
                <c:pt idx="91">
                  <c:v>43964</c:v>
                </c:pt>
                <c:pt idx="92">
                  <c:v>43963</c:v>
                </c:pt>
                <c:pt idx="93">
                  <c:v>43962</c:v>
                </c:pt>
                <c:pt idx="94">
                  <c:v>43961</c:v>
                </c:pt>
                <c:pt idx="95">
                  <c:v>43960</c:v>
                </c:pt>
                <c:pt idx="96">
                  <c:v>43959</c:v>
                </c:pt>
                <c:pt idx="97">
                  <c:v>43958</c:v>
                </c:pt>
                <c:pt idx="98">
                  <c:v>43957</c:v>
                </c:pt>
                <c:pt idx="99">
                  <c:v>43956</c:v>
                </c:pt>
                <c:pt idx="100">
                  <c:v>43955</c:v>
                </c:pt>
                <c:pt idx="101">
                  <c:v>43954</c:v>
                </c:pt>
                <c:pt idx="102">
                  <c:v>43953</c:v>
                </c:pt>
                <c:pt idx="103">
                  <c:v>43952</c:v>
                </c:pt>
                <c:pt idx="104">
                  <c:v>43951</c:v>
                </c:pt>
                <c:pt idx="105">
                  <c:v>43950</c:v>
                </c:pt>
                <c:pt idx="106">
                  <c:v>43949</c:v>
                </c:pt>
                <c:pt idx="107">
                  <c:v>43948</c:v>
                </c:pt>
                <c:pt idx="108">
                  <c:v>43947</c:v>
                </c:pt>
                <c:pt idx="109">
                  <c:v>43946</c:v>
                </c:pt>
                <c:pt idx="110">
                  <c:v>43945</c:v>
                </c:pt>
                <c:pt idx="111">
                  <c:v>43944</c:v>
                </c:pt>
                <c:pt idx="112">
                  <c:v>43943</c:v>
                </c:pt>
                <c:pt idx="113">
                  <c:v>43942</c:v>
                </c:pt>
                <c:pt idx="114">
                  <c:v>43941</c:v>
                </c:pt>
                <c:pt idx="115">
                  <c:v>43940</c:v>
                </c:pt>
                <c:pt idx="116">
                  <c:v>43939</c:v>
                </c:pt>
                <c:pt idx="117">
                  <c:v>43938</c:v>
                </c:pt>
                <c:pt idx="118">
                  <c:v>43937</c:v>
                </c:pt>
                <c:pt idx="119">
                  <c:v>43936</c:v>
                </c:pt>
                <c:pt idx="120">
                  <c:v>43935</c:v>
                </c:pt>
                <c:pt idx="121">
                  <c:v>43934</c:v>
                </c:pt>
                <c:pt idx="122">
                  <c:v>43933</c:v>
                </c:pt>
                <c:pt idx="123">
                  <c:v>43932</c:v>
                </c:pt>
                <c:pt idx="124">
                  <c:v>43931</c:v>
                </c:pt>
                <c:pt idx="125">
                  <c:v>43930</c:v>
                </c:pt>
                <c:pt idx="126">
                  <c:v>43929</c:v>
                </c:pt>
                <c:pt idx="127">
                  <c:v>43928</c:v>
                </c:pt>
                <c:pt idx="128">
                  <c:v>43927</c:v>
                </c:pt>
                <c:pt idx="129">
                  <c:v>43926</c:v>
                </c:pt>
                <c:pt idx="130">
                  <c:v>43925</c:v>
                </c:pt>
                <c:pt idx="131">
                  <c:v>43924</c:v>
                </c:pt>
                <c:pt idx="132">
                  <c:v>43923</c:v>
                </c:pt>
                <c:pt idx="133">
                  <c:v>43922</c:v>
                </c:pt>
                <c:pt idx="134">
                  <c:v>43921</c:v>
                </c:pt>
                <c:pt idx="135">
                  <c:v>43920</c:v>
                </c:pt>
                <c:pt idx="136">
                  <c:v>43919</c:v>
                </c:pt>
                <c:pt idx="137">
                  <c:v>43918</c:v>
                </c:pt>
                <c:pt idx="138">
                  <c:v>43917</c:v>
                </c:pt>
                <c:pt idx="139">
                  <c:v>43916</c:v>
                </c:pt>
                <c:pt idx="140">
                  <c:v>43915</c:v>
                </c:pt>
                <c:pt idx="141">
                  <c:v>43914</c:v>
                </c:pt>
                <c:pt idx="142">
                  <c:v>43913</c:v>
                </c:pt>
                <c:pt idx="143">
                  <c:v>43912</c:v>
                </c:pt>
                <c:pt idx="144">
                  <c:v>43911</c:v>
                </c:pt>
                <c:pt idx="145">
                  <c:v>43910</c:v>
                </c:pt>
                <c:pt idx="146">
                  <c:v>43909</c:v>
                </c:pt>
                <c:pt idx="147">
                  <c:v>43908</c:v>
                </c:pt>
                <c:pt idx="148">
                  <c:v>43907</c:v>
                </c:pt>
                <c:pt idx="149">
                  <c:v>43906</c:v>
                </c:pt>
                <c:pt idx="150">
                  <c:v>43905</c:v>
                </c:pt>
                <c:pt idx="151">
                  <c:v>43904</c:v>
                </c:pt>
                <c:pt idx="152">
                  <c:v>43903</c:v>
                </c:pt>
                <c:pt idx="153">
                  <c:v>43902</c:v>
                </c:pt>
                <c:pt idx="154">
                  <c:v>43901</c:v>
                </c:pt>
                <c:pt idx="155">
                  <c:v>43900</c:v>
                </c:pt>
                <c:pt idx="156">
                  <c:v>43899</c:v>
                </c:pt>
                <c:pt idx="157">
                  <c:v>43898</c:v>
                </c:pt>
                <c:pt idx="158">
                  <c:v>43897</c:v>
                </c:pt>
                <c:pt idx="159">
                  <c:v>43896</c:v>
                </c:pt>
                <c:pt idx="160">
                  <c:v>43895</c:v>
                </c:pt>
                <c:pt idx="161">
                  <c:v>43894</c:v>
                </c:pt>
              </c:numCache>
            </c:numRef>
          </c:cat>
          <c:val>
            <c:numRef>
              <c:f>'daily-4'!$W$2:$W$163</c:f>
              <c:numCache>
                <c:formatCode>#,##0</c:formatCode>
                <c:ptCount val="162"/>
                <c:pt idx="0">
                  <c:v>38304</c:v>
                </c:pt>
                <c:pt idx="1">
                  <c:v>35418</c:v>
                </c:pt>
                <c:pt idx="2">
                  <c:v>28194</c:v>
                </c:pt>
                <c:pt idx="3">
                  <c:v>39791</c:v>
                </c:pt>
                <c:pt idx="4">
                  <c:v>48933</c:v>
                </c:pt>
                <c:pt idx="5">
                  <c:v>39576</c:v>
                </c:pt>
                <c:pt idx="6">
                  <c:v>42479</c:v>
                </c:pt>
                <c:pt idx="7">
                  <c:v>30426</c:v>
                </c:pt>
                <c:pt idx="8">
                  <c:v>31660</c:v>
                </c:pt>
                <c:pt idx="9">
                  <c:v>31801</c:v>
                </c:pt>
                <c:pt idx="10">
                  <c:v>41554</c:v>
                </c:pt>
                <c:pt idx="11">
                  <c:v>51355</c:v>
                </c:pt>
                <c:pt idx="12">
                  <c:v>48971</c:v>
                </c:pt>
                <c:pt idx="13">
                  <c:v>52352</c:v>
                </c:pt>
                <c:pt idx="14">
                  <c:v>46466</c:v>
                </c:pt>
                <c:pt idx="15">
                  <c:v>48802</c:v>
                </c:pt>
                <c:pt idx="16">
                  <c:v>44994</c:v>
                </c:pt>
                <c:pt idx="17">
                  <c:v>50126</c:v>
                </c:pt>
                <c:pt idx="18">
                  <c:v>59741</c:v>
                </c:pt>
                <c:pt idx="19">
                  <c:v>65694</c:v>
                </c:pt>
                <c:pt idx="20">
                  <c:v>56231</c:v>
                </c:pt>
                <c:pt idx="21">
                  <c:v>54961</c:v>
                </c:pt>
                <c:pt idx="22">
                  <c:v>47644</c:v>
                </c:pt>
                <c:pt idx="23">
                  <c:v>49465</c:v>
                </c:pt>
                <c:pt idx="24">
                  <c:v>70653</c:v>
                </c:pt>
                <c:pt idx="25">
                  <c:v>51220</c:v>
                </c:pt>
                <c:pt idx="26">
                  <c:v>65150</c:v>
                </c:pt>
                <c:pt idx="27">
                  <c:v>79665</c:v>
                </c:pt>
                <c:pt idx="28">
                  <c:v>50710</c:v>
                </c:pt>
                <c:pt idx="29">
                  <c:v>45669</c:v>
                </c:pt>
                <c:pt idx="30">
                  <c:v>65567</c:v>
                </c:pt>
                <c:pt idx="31">
                  <c:v>98708</c:v>
                </c:pt>
                <c:pt idx="32">
                  <c:v>53672</c:v>
                </c:pt>
                <c:pt idx="33">
                  <c:v>64229</c:v>
                </c:pt>
                <c:pt idx="34">
                  <c:v>37191</c:v>
                </c:pt>
                <c:pt idx="35">
                  <c:v>51013</c:v>
                </c:pt>
                <c:pt idx="36">
                  <c:v>35254</c:v>
                </c:pt>
                <c:pt idx="37">
                  <c:v>33741</c:v>
                </c:pt>
                <c:pt idx="38">
                  <c:v>53702</c:v>
                </c:pt>
                <c:pt idx="39">
                  <c:v>65137</c:v>
                </c:pt>
                <c:pt idx="40">
                  <c:v>49177</c:v>
                </c:pt>
                <c:pt idx="41">
                  <c:v>51829</c:v>
                </c:pt>
                <c:pt idx="42">
                  <c:v>35359</c:v>
                </c:pt>
                <c:pt idx="43">
                  <c:v>32252</c:v>
                </c:pt>
                <c:pt idx="44">
                  <c:v>30846</c:v>
                </c:pt>
                <c:pt idx="45">
                  <c:v>52372</c:v>
                </c:pt>
                <c:pt idx="46">
                  <c:v>60640</c:v>
                </c:pt>
                <c:pt idx="47">
                  <c:v>48241</c:v>
                </c:pt>
                <c:pt idx="48">
                  <c:v>52302</c:v>
                </c:pt>
                <c:pt idx="49">
                  <c:v>27590</c:v>
                </c:pt>
                <c:pt idx="50">
                  <c:v>23265</c:v>
                </c:pt>
                <c:pt idx="51">
                  <c:v>18191</c:v>
                </c:pt>
                <c:pt idx="52">
                  <c:v>38024</c:v>
                </c:pt>
                <c:pt idx="53">
                  <c:v>28401</c:v>
                </c:pt>
                <c:pt idx="54">
                  <c:v>21559</c:v>
                </c:pt>
                <c:pt idx="55">
                  <c:v>25553</c:v>
                </c:pt>
                <c:pt idx="56">
                  <c:v>25450</c:v>
                </c:pt>
                <c:pt idx="57">
                  <c:v>30125</c:v>
                </c:pt>
                <c:pt idx="58">
                  <c:v>21169</c:v>
                </c:pt>
                <c:pt idx="59">
                  <c:v>38602</c:v>
                </c:pt>
                <c:pt idx="60">
                  <c:v>34514</c:v>
                </c:pt>
                <c:pt idx="61">
                  <c:v>29151</c:v>
                </c:pt>
                <c:pt idx="62">
                  <c:v>27725</c:v>
                </c:pt>
                <c:pt idx="63">
                  <c:v>20718</c:v>
                </c:pt>
                <c:pt idx="64">
                  <c:v>23755</c:v>
                </c:pt>
                <c:pt idx="65">
                  <c:v>18392</c:v>
                </c:pt>
                <c:pt idx="66">
                  <c:v>41973</c:v>
                </c:pt>
                <c:pt idx="67">
                  <c:v>39245</c:v>
                </c:pt>
                <c:pt idx="68">
                  <c:v>27897</c:v>
                </c:pt>
                <c:pt idx="69">
                  <c:v>26130</c:v>
                </c:pt>
                <c:pt idx="70">
                  <c:v>31161</c:v>
                </c:pt>
                <c:pt idx="71">
                  <c:v>9352</c:v>
                </c:pt>
                <c:pt idx="72">
                  <c:v>19051</c:v>
                </c:pt>
                <c:pt idx="73">
                  <c:v>26381</c:v>
                </c:pt>
                <c:pt idx="74">
                  <c:v>11729</c:v>
                </c:pt>
                <c:pt idx="75">
                  <c:v>31623</c:v>
                </c:pt>
                <c:pt idx="76">
                  <c:v>18045</c:v>
                </c:pt>
                <c:pt idx="77">
                  <c:v>10347</c:v>
                </c:pt>
                <c:pt idx="78">
                  <c:v>14989</c:v>
                </c:pt>
                <c:pt idx="79">
                  <c:v>37000</c:v>
                </c:pt>
                <c:pt idx="80">
                  <c:v>14798</c:v>
                </c:pt>
                <c:pt idx="81">
                  <c:v>20941</c:v>
                </c:pt>
                <c:pt idx="82">
                  <c:v>21567</c:v>
                </c:pt>
                <c:pt idx="83">
                  <c:v>42581</c:v>
                </c:pt>
                <c:pt idx="84">
                  <c:v>55493</c:v>
                </c:pt>
                <c:pt idx="85">
                  <c:v>39443</c:v>
                </c:pt>
                <c:pt idx="86">
                  <c:v>24620</c:v>
                </c:pt>
                <c:pt idx="87">
                  <c:v>21745</c:v>
                </c:pt>
                <c:pt idx="88">
                  <c:v>21210</c:v>
                </c:pt>
                <c:pt idx="89">
                  <c:v>0</c:v>
                </c:pt>
                <c:pt idx="90">
                  <c:v>14074</c:v>
                </c:pt>
                <c:pt idx="91">
                  <c:v>15159</c:v>
                </c:pt>
                <c:pt idx="92">
                  <c:v>18547</c:v>
                </c:pt>
                <c:pt idx="93">
                  <c:v>22109</c:v>
                </c:pt>
                <c:pt idx="94">
                  <c:v>11217</c:v>
                </c:pt>
                <c:pt idx="95">
                  <c:v>14390</c:v>
                </c:pt>
                <c:pt idx="96">
                  <c:v>20391</c:v>
                </c:pt>
                <c:pt idx="97">
                  <c:v>12899</c:v>
                </c:pt>
                <c:pt idx="98">
                  <c:v>14360</c:v>
                </c:pt>
                <c:pt idx="99">
                  <c:v>21421</c:v>
                </c:pt>
                <c:pt idx="100">
                  <c:v>16081</c:v>
                </c:pt>
                <c:pt idx="101">
                  <c:v>12177</c:v>
                </c:pt>
                <c:pt idx="102">
                  <c:v>13313</c:v>
                </c:pt>
                <c:pt idx="103">
                  <c:v>20294</c:v>
                </c:pt>
                <c:pt idx="104">
                  <c:v>8917</c:v>
                </c:pt>
                <c:pt idx="105">
                  <c:v>6613</c:v>
                </c:pt>
                <c:pt idx="106">
                  <c:v>10412</c:v>
                </c:pt>
                <c:pt idx="107">
                  <c:v>11850</c:v>
                </c:pt>
                <c:pt idx="108">
                  <c:v>11514</c:v>
                </c:pt>
                <c:pt idx="109">
                  <c:v>16140</c:v>
                </c:pt>
                <c:pt idx="110">
                  <c:v>20251</c:v>
                </c:pt>
                <c:pt idx="111">
                  <c:v>8081</c:v>
                </c:pt>
                <c:pt idx="112">
                  <c:v>11568</c:v>
                </c:pt>
                <c:pt idx="113">
                  <c:v>10834</c:v>
                </c:pt>
                <c:pt idx="114">
                  <c:v>10146</c:v>
                </c:pt>
                <c:pt idx="115">
                  <c:v>9552</c:v>
                </c:pt>
                <c:pt idx="116">
                  <c:v>11690</c:v>
                </c:pt>
                <c:pt idx="117">
                  <c:v>15589</c:v>
                </c:pt>
                <c:pt idx="118">
                  <c:v>5739</c:v>
                </c:pt>
                <c:pt idx="119">
                  <c:v>10329</c:v>
                </c:pt>
                <c:pt idx="120">
                  <c:v>6973</c:v>
                </c:pt>
                <c:pt idx="121">
                  <c:v>13454</c:v>
                </c:pt>
                <c:pt idx="122">
                  <c:v>9820</c:v>
                </c:pt>
                <c:pt idx="123">
                  <c:v>10103</c:v>
                </c:pt>
                <c:pt idx="124">
                  <c:v>10281</c:v>
                </c:pt>
                <c:pt idx="125">
                  <c:v>9415</c:v>
                </c:pt>
                <c:pt idx="126">
                  <c:v>4972</c:v>
                </c:pt>
                <c:pt idx="127">
                  <c:v>14888</c:v>
                </c:pt>
                <c:pt idx="128">
                  <c:v>9870</c:v>
                </c:pt>
                <c:pt idx="129">
                  <c:v>11337</c:v>
                </c:pt>
                <c:pt idx="130">
                  <c:v>10345</c:v>
                </c:pt>
                <c:pt idx="131">
                  <c:v>14426</c:v>
                </c:pt>
                <c:pt idx="132">
                  <c:v>10812</c:v>
                </c:pt>
                <c:pt idx="133">
                  <c:v>5861</c:v>
                </c:pt>
                <c:pt idx="134">
                  <c:v>6925</c:v>
                </c:pt>
                <c:pt idx="135">
                  <c:v>10382</c:v>
                </c:pt>
                <c:pt idx="136">
                  <c:v>4187</c:v>
                </c:pt>
                <c:pt idx="137">
                  <c:v>8178</c:v>
                </c:pt>
                <c:pt idx="138">
                  <c:v>4855</c:v>
                </c:pt>
                <c:pt idx="139">
                  <c:v>9040</c:v>
                </c:pt>
                <c:pt idx="140">
                  <c:v>2517</c:v>
                </c:pt>
                <c:pt idx="141">
                  <c:v>2305</c:v>
                </c:pt>
                <c:pt idx="142">
                  <c:v>3414</c:v>
                </c:pt>
                <c:pt idx="143">
                  <c:v>1583</c:v>
                </c:pt>
                <c:pt idx="144">
                  <c:v>4847</c:v>
                </c:pt>
                <c:pt idx="145">
                  <c:v>467</c:v>
                </c:pt>
                <c:pt idx="146">
                  <c:v>384</c:v>
                </c:pt>
                <c:pt idx="147">
                  <c:v>413</c:v>
                </c:pt>
                <c:pt idx="148">
                  <c:v>301</c:v>
                </c:pt>
                <c:pt idx="149">
                  <c:v>31</c:v>
                </c:pt>
                <c:pt idx="150">
                  <c:v>239</c:v>
                </c:pt>
                <c:pt idx="151">
                  <c:v>27</c:v>
                </c:pt>
                <c:pt idx="152">
                  <c:v>195</c:v>
                </c:pt>
                <c:pt idx="153">
                  <c:v>4</c:v>
                </c:pt>
                <c:pt idx="154">
                  <c:v>88</c:v>
                </c:pt>
                <c:pt idx="155">
                  <c:v>83</c:v>
                </c:pt>
                <c:pt idx="156">
                  <c:v>23</c:v>
                </c:pt>
                <c:pt idx="157">
                  <c:v>21</c:v>
                </c:pt>
                <c:pt idx="158">
                  <c:v>50</c:v>
                </c:pt>
                <c:pt idx="159">
                  <c:v>24</c:v>
                </c:pt>
                <c:pt idx="160">
                  <c:v>14</c:v>
                </c:pt>
                <c:pt idx="1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0-8B42-A7D1-E33C33381A31}"/>
            </c:ext>
          </c:extLst>
        </c:ser>
        <c:ser>
          <c:idx val="1"/>
          <c:order val="1"/>
          <c:tx>
            <c:strRef>
              <c:f>'daily-4'!$S$1</c:f>
              <c:strCache>
                <c:ptCount val="1"/>
                <c:pt idx="0">
                  <c:v>positiveIncrease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tx1"/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'daily-4'!$A$2:$A$163</c:f>
              <c:numCache>
                <c:formatCode>m/d/yy</c:formatCode>
                <c:ptCount val="162"/>
                <c:pt idx="0">
                  <c:v>44055</c:v>
                </c:pt>
                <c:pt idx="1">
                  <c:v>44054</c:v>
                </c:pt>
                <c:pt idx="2">
                  <c:v>44053</c:v>
                </c:pt>
                <c:pt idx="3">
                  <c:v>44052</c:v>
                </c:pt>
                <c:pt idx="4">
                  <c:v>44051</c:v>
                </c:pt>
                <c:pt idx="5">
                  <c:v>44050</c:v>
                </c:pt>
                <c:pt idx="6">
                  <c:v>44049</c:v>
                </c:pt>
                <c:pt idx="7">
                  <c:v>44048</c:v>
                </c:pt>
                <c:pt idx="8">
                  <c:v>44047</c:v>
                </c:pt>
                <c:pt idx="9">
                  <c:v>44046</c:v>
                </c:pt>
                <c:pt idx="10">
                  <c:v>44045</c:v>
                </c:pt>
                <c:pt idx="11">
                  <c:v>44044</c:v>
                </c:pt>
                <c:pt idx="12">
                  <c:v>44043</c:v>
                </c:pt>
                <c:pt idx="13">
                  <c:v>44042</c:v>
                </c:pt>
                <c:pt idx="14">
                  <c:v>44041</c:v>
                </c:pt>
                <c:pt idx="15">
                  <c:v>44040</c:v>
                </c:pt>
                <c:pt idx="16">
                  <c:v>44039</c:v>
                </c:pt>
                <c:pt idx="17">
                  <c:v>44038</c:v>
                </c:pt>
                <c:pt idx="18">
                  <c:v>44037</c:v>
                </c:pt>
                <c:pt idx="19">
                  <c:v>44036</c:v>
                </c:pt>
                <c:pt idx="20">
                  <c:v>44035</c:v>
                </c:pt>
                <c:pt idx="21">
                  <c:v>44034</c:v>
                </c:pt>
                <c:pt idx="22">
                  <c:v>44033</c:v>
                </c:pt>
                <c:pt idx="23">
                  <c:v>44032</c:v>
                </c:pt>
                <c:pt idx="24">
                  <c:v>44031</c:v>
                </c:pt>
                <c:pt idx="25">
                  <c:v>44030</c:v>
                </c:pt>
                <c:pt idx="26">
                  <c:v>44029</c:v>
                </c:pt>
                <c:pt idx="27">
                  <c:v>44028</c:v>
                </c:pt>
                <c:pt idx="28">
                  <c:v>44027</c:v>
                </c:pt>
                <c:pt idx="29">
                  <c:v>44026</c:v>
                </c:pt>
                <c:pt idx="30">
                  <c:v>44025</c:v>
                </c:pt>
                <c:pt idx="31">
                  <c:v>44024</c:v>
                </c:pt>
                <c:pt idx="32">
                  <c:v>44023</c:v>
                </c:pt>
                <c:pt idx="33">
                  <c:v>44022</c:v>
                </c:pt>
                <c:pt idx="34">
                  <c:v>44021</c:v>
                </c:pt>
                <c:pt idx="35">
                  <c:v>44020</c:v>
                </c:pt>
                <c:pt idx="36">
                  <c:v>44019</c:v>
                </c:pt>
                <c:pt idx="37">
                  <c:v>44018</c:v>
                </c:pt>
                <c:pt idx="38">
                  <c:v>44017</c:v>
                </c:pt>
                <c:pt idx="39">
                  <c:v>44016</c:v>
                </c:pt>
                <c:pt idx="40">
                  <c:v>44015</c:v>
                </c:pt>
                <c:pt idx="41">
                  <c:v>44014</c:v>
                </c:pt>
                <c:pt idx="42">
                  <c:v>44013</c:v>
                </c:pt>
                <c:pt idx="43">
                  <c:v>44012</c:v>
                </c:pt>
                <c:pt idx="44">
                  <c:v>44011</c:v>
                </c:pt>
                <c:pt idx="45">
                  <c:v>44010</c:v>
                </c:pt>
                <c:pt idx="46">
                  <c:v>44009</c:v>
                </c:pt>
                <c:pt idx="47">
                  <c:v>44008</c:v>
                </c:pt>
                <c:pt idx="48">
                  <c:v>44007</c:v>
                </c:pt>
                <c:pt idx="49">
                  <c:v>44006</c:v>
                </c:pt>
                <c:pt idx="50">
                  <c:v>44005</c:v>
                </c:pt>
                <c:pt idx="51">
                  <c:v>44004</c:v>
                </c:pt>
                <c:pt idx="52">
                  <c:v>44003</c:v>
                </c:pt>
                <c:pt idx="53">
                  <c:v>44002</c:v>
                </c:pt>
                <c:pt idx="54">
                  <c:v>44001</c:v>
                </c:pt>
                <c:pt idx="55">
                  <c:v>44000</c:v>
                </c:pt>
                <c:pt idx="56">
                  <c:v>43999</c:v>
                </c:pt>
                <c:pt idx="57">
                  <c:v>43998</c:v>
                </c:pt>
                <c:pt idx="58">
                  <c:v>43997</c:v>
                </c:pt>
                <c:pt idx="59">
                  <c:v>43996</c:v>
                </c:pt>
                <c:pt idx="60">
                  <c:v>43995</c:v>
                </c:pt>
                <c:pt idx="61">
                  <c:v>43994</c:v>
                </c:pt>
                <c:pt idx="62">
                  <c:v>43993</c:v>
                </c:pt>
                <c:pt idx="63">
                  <c:v>43992</c:v>
                </c:pt>
                <c:pt idx="64">
                  <c:v>43991</c:v>
                </c:pt>
                <c:pt idx="65">
                  <c:v>43990</c:v>
                </c:pt>
                <c:pt idx="66">
                  <c:v>43989</c:v>
                </c:pt>
                <c:pt idx="67">
                  <c:v>43988</c:v>
                </c:pt>
                <c:pt idx="68">
                  <c:v>43987</c:v>
                </c:pt>
                <c:pt idx="69">
                  <c:v>43986</c:v>
                </c:pt>
                <c:pt idx="70">
                  <c:v>43985</c:v>
                </c:pt>
                <c:pt idx="71">
                  <c:v>43984</c:v>
                </c:pt>
                <c:pt idx="72">
                  <c:v>43983</c:v>
                </c:pt>
                <c:pt idx="73">
                  <c:v>43982</c:v>
                </c:pt>
                <c:pt idx="74">
                  <c:v>43981</c:v>
                </c:pt>
                <c:pt idx="75">
                  <c:v>43980</c:v>
                </c:pt>
                <c:pt idx="76">
                  <c:v>43979</c:v>
                </c:pt>
                <c:pt idx="77">
                  <c:v>43978</c:v>
                </c:pt>
                <c:pt idx="78">
                  <c:v>43977</c:v>
                </c:pt>
                <c:pt idx="79">
                  <c:v>43976</c:v>
                </c:pt>
                <c:pt idx="80">
                  <c:v>43975</c:v>
                </c:pt>
                <c:pt idx="81">
                  <c:v>43974</c:v>
                </c:pt>
                <c:pt idx="82">
                  <c:v>43973</c:v>
                </c:pt>
                <c:pt idx="83">
                  <c:v>43972</c:v>
                </c:pt>
                <c:pt idx="84">
                  <c:v>43971</c:v>
                </c:pt>
                <c:pt idx="85">
                  <c:v>43970</c:v>
                </c:pt>
                <c:pt idx="86">
                  <c:v>43969</c:v>
                </c:pt>
                <c:pt idx="87">
                  <c:v>43968</c:v>
                </c:pt>
                <c:pt idx="88">
                  <c:v>43967</c:v>
                </c:pt>
                <c:pt idx="89">
                  <c:v>43966</c:v>
                </c:pt>
                <c:pt idx="90">
                  <c:v>43965</c:v>
                </c:pt>
                <c:pt idx="91">
                  <c:v>43964</c:v>
                </c:pt>
                <c:pt idx="92">
                  <c:v>43963</c:v>
                </c:pt>
                <c:pt idx="93">
                  <c:v>43962</c:v>
                </c:pt>
                <c:pt idx="94">
                  <c:v>43961</c:v>
                </c:pt>
                <c:pt idx="95">
                  <c:v>43960</c:v>
                </c:pt>
                <c:pt idx="96">
                  <c:v>43959</c:v>
                </c:pt>
                <c:pt idx="97">
                  <c:v>43958</c:v>
                </c:pt>
                <c:pt idx="98">
                  <c:v>43957</c:v>
                </c:pt>
                <c:pt idx="99">
                  <c:v>43956</c:v>
                </c:pt>
                <c:pt idx="100">
                  <c:v>43955</c:v>
                </c:pt>
                <c:pt idx="101">
                  <c:v>43954</c:v>
                </c:pt>
                <c:pt idx="102">
                  <c:v>43953</c:v>
                </c:pt>
                <c:pt idx="103">
                  <c:v>43952</c:v>
                </c:pt>
                <c:pt idx="104">
                  <c:v>43951</c:v>
                </c:pt>
                <c:pt idx="105">
                  <c:v>43950</c:v>
                </c:pt>
                <c:pt idx="106">
                  <c:v>43949</c:v>
                </c:pt>
                <c:pt idx="107">
                  <c:v>43948</c:v>
                </c:pt>
                <c:pt idx="108">
                  <c:v>43947</c:v>
                </c:pt>
                <c:pt idx="109">
                  <c:v>43946</c:v>
                </c:pt>
                <c:pt idx="110">
                  <c:v>43945</c:v>
                </c:pt>
                <c:pt idx="111">
                  <c:v>43944</c:v>
                </c:pt>
                <c:pt idx="112">
                  <c:v>43943</c:v>
                </c:pt>
                <c:pt idx="113">
                  <c:v>43942</c:v>
                </c:pt>
                <c:pt idx="114">
                  <c:v>43941</c:v>
                </c:pt>
                <c:pt idx="115">
                  <c:v>43940</c:v>
                </c:pt>
                <c:pt idx="116">
                  <c:v>43939</c:v>
                </c:pt>
                <c:pt idx="117">
                  <c:v>43938</c:v>
                </c:pt>
                <c:pt idx="118">
                  <c:v>43937</c:v>
                </c:pt>
                <c:pt idx="119">
                  <c:v>43936</c:v>
                </c:pt>
                <c:pt idx="120">
                  <c:v>43935</c:v>
                </c:pt>
                <c:pt idx="121">
                  <c:v>43934</c:v>
                </c:pt>
                <c:pt idx="122">
                  <c:v>43933</c:v>
                </c:pt>
                <c:pt idx="123">
                  <c:v>43932</c:v>
                </c:pt>
                <c:pt idx="124">
                  <c:v>43931</c:v>
                </c:pt>
                <c:pt idx="125">
                  <c:v>43930</c:v>
                </c:pt>
                <c:pt idx="126">
                  <c:v>43929</c:v>
                </c:pt>
                <c:pt idx="127">
                  <c:v>43928</c:v>
                </c:pt>
                <c:pt idx="128">
                  <c:v>43927</c:v>
                </c:pt>
                <c:pt idx="129">
                  <c:v>43926</c:v>
                </c:pt>
                <c:pt idx="130">
                  <c:v>43925</c:v>
                </c:pt>
                <c:pt idx="131">
                  <c:v>43924</c:v>
                </c:pt>
                <c:pt idx="132">
                  <c:v>43923</c:v>
                </c:pt>
                <c:pt idx="133">
                  <c:v>43922</c:v>
                </c:pt>
                <c:pt idx="134">
                  <c:v>43921</c:v>
                </c:pt>
                <c:pt idx="135">
                  <c:v>43920</c:v>
                </c:pt>
                <c:pt idx="136">
                  <c:v>43919</c:v>
                </c:pt>
                <c:pt idx="137">
                  <c:v>43918</c:v>
                </c:pt>
                <c:pt idx="138">
                  <c:v>43917</c:v>
                </c:pt>
                <c:pt idx="139">
                  <c:v>43916</c:v>
                </c:pt>
                <c:pt idx="140">
                  <c:v>43915</c:v>
                </c:pt>
                <c:pt idx="141">
                  <c:v>43914</c:v>
                </c:pt>
                <c:pt idx="142">
                  <c:v>43913</c:v>
                </c:pt>
                <c:pt idx="143">
                  <c:v>43912</c:v>
                </c:pt>
                <c:pt idx="144">
                  <c:v>43911</c:v>
                </c:pt>
                <c:pt idx="145">
                  <c:v>43910</c:v>
                </c:pt>
                <c:pt idx="146">
                  <c:v>43909</c:v>
                </c:pt>
                <c:pt idx="147">
                  <c:v>43908</c:v>
                </c:pt>
                <c:pt idx="148">
                  <c:v>43907</c:v>
                </c:pt>
                <c:pt idx="149">
                  <c:v>43906</c:v>
                </c:pt>
                <c:pt idx="150">
                  <c:v>43905</c:v>
                </c:pt>
                <c:pt idx="151">
                  <c:v>43904</c:v>
                </c:pt>
                <c:pt idx="152">
                  <c:v>43903</c:v>
                </c:pt>
                <c:pt idx="153">
                  <c:v>43902</c:v>
                </c:pt>
                <c:pt idx="154">
                  <c:v>43901</c:v>
                </c:pt>
                <c:pt idx="155">
                  <c:v>43900</c:v>
                </c:pt>
                <c:pt idx="156">
                  <c:v>43899</c:v>
                </c:pt>
                <c:pt idx="157">
                  <c:v>43898</c:v>
                </c:pt>
                <c:pt idx="158">
                  <c:v>43897</c:v>
                </c:pt>
                <c:pt idx="159">
                  <c:v>43896</c:v>
                </c:pt>
                <c:pt idx="160">
                  <c:v>43895</c:v>
                </c:pt>
                <c:pt idx="161">
                  <c:v>43894</c:v>
                </c:pt>
              </c:numCache>
            </c:numRef>
          </c:cat>
          <c:val>
            <c:numRef>
              <c:f>'daily-4'!$S$2:$S$163</c:f>
              <c:numCache>
                <c:formatCode>#,##0</c:formatCode>
                <c:ptCount val="162"/>
                <c:pt idx="0">
                  <c:v>8109</c:v>
                </c:pt>
                <c:pt idx="1">
                  <c:v>5831</c:v>
                </c:pt>
                <c:pt idx="2">
                  <c:v>4155</c:v>
                </c:pt>
                <c:pt idx="3">
                  <c:v>6229</c:v>
                </c:pt>
                <c:pt idx="4">
                  <c:v>8502</c:v>
                </c:pt>
                <c:pt idx="5">
                  <c:v>7686</c:v>
                </c:pt>
                <c:pt idx="6">
                  <c:v>7650</c:v>
                </c:pt>
                <c:pt idx="7">
                  <c:v>5409</c:v>
                </c:pt>
                <c:pt idx="8">
                  <c:v>5446</c:v>
                </c:pt>
                <c:pt idx="9">
                  <c:v>4752</c:v>
                </c:pt>
                <c:pt idx="10">
                  <c:v>7104</c:v>
                </c:pt>
                <c:pt idx="11">
                  <c:v>9642</c:v>
                </c:pt>
                <c:pt idx="12">
                  <c:v>9007</c:v>
                </c:pt>
                <c:pt idx="13">
                  <c:v>9956</c:v>
                </c:pt>
                <c:pt idx="14">
                  <c:v>9446</c:v>
                </c:pt>
                <c:pt idx="15">
                  <c:v>9230</c:v>
                </c:pt>
                <c:pt idx="16">
                  <c:v>8892</c:v>
                </c:pt>
                <c:pt idx="17">
                  <c:v>9344</c:v>
                </c:pt>
                <c:pt idx="18">
                  <c:v>12199</c:v>
                </c:pt>
                <c:pt idx="19">
                  <c:v>12444</c:v>
                </c:pt>
                <c:pt idx="20">
                  <c:v>10249</c:v>
                </c:pt>
                <c:pt idx="21">
                  <c:v>9785</c:v>
                </c:pt>
                <c:pt idx="22">
                  <c:v>9440</c:v>
                </c:pt>
                <c:pt idx="23">
                  <c:v>10347</c:v>
                </c:pt>
                <c:pt idx="24">
                  <c:v>12478</c:v>
                </c:pt>
                <c:pt idx="25">
                  <c:v>10328</c:v>
                </c:pt>
                <c:pt idx="26">
                  <c:v>11466</c:v>
                </c:pt>
                <c:pt idx="27">
                  <c:v>13965</c:v>
                </c:pt>
                <c:pt idx="28">
                  <c:v>10181</c:v>
                </c:pt>
                <c:pt idx="29">
                  <c:v>9194</c:v>
                </c:pt>
                <c:pt idx="30">
                  <c:v>12624</c:v>
                </c:pt>
                <c:pt idx="31">
                  <c:v>15300</c:v>
                </c:pt>
                <c:pt idx="32">
                  <c:v>10360</c:v>
                </c:pt>
                <c:pt idx="33">
                  <c:v>11433</c:v>
                </c:pt>
                <c:pt idx="34">
                  <c:v>8935</c:v>
                </c:pt>
                <c:pt idx="35">
                  <c:v>9989</c:v>
                </c:pt>
                <c:pt idx="36">
                  <c:v>7347</c:v>
                </c:pt>
                <c:pt idx="37">
                  <c:v>6336</c:v>
                </c:pt>
                <c:pt idx="38">
                  <c:v>10059</c:v>
                </c:pt>
                <c:pt idx="39">
                  <c:v>11458</c:v>
                </c:pt>
                <c:pt idx="40">
                  <c:v>9488</c:v>
                </c:pt>
                <c:pt idx="41">
                  <c:v>10109</c:v>
                </c:pt>
                <c:pt idx="42">
                  <c:v>6563</c:v>
                </c:pt>
                <c:pt idx="43">
                  <c:v>6093</c:v>
                </c:pt>
                <c:pt idx="44">
                  <c:v>5266</c:v>
                </c:pt>
                <c:pt idx="45">
                  <c:v>8530</c:v>
                </c:pt>
                <c:pt idx="46">
                  <c:v>9585</c:v>
                </c:pt>
                <c:pt idx="47">
                  <c:v>8942</c:v>
                </c:pt>
                <c:pt idx="48">
                  <c:v>5004</c:v>
                </c:pt>
                <c:pt idx="49">
                  <c:v>5511</c:v>
                </c:pt>
                <c:pt idx="50">
                  <c:v>3286</c:v>
                </c:pt>
                <c:pt idx="51">
                  <c:v>2926</c:v>
                </c:pt>
                <c:pt idx="52">
                  <c:v>3494</c:v>
                </c:pt>
                <c:pt idx="53">
                  <c:v>4049</c:v>
                </c:pt>
                <c:pt idx="54">
                  <c:v>3822</c:v>
                </c:pt>
                <c:pt idx="55">
                  <c:v>3207</c:v>
                </c:pt>
                <c:pt idx="56">
                  <c:v>2610</c:v>
                </c:pt>
                <c:pt idx="57">
                  <c:v>2783</c:v>
                </c:pt>
                <c:pt idx="58">
                  <c:v>1758</c:v>
                </c:pt>
                <c:pt idx="59">
                  <c:v>2016</c:v>
                </c:pt>
                <c:pt idx="60">
                  <c:v>2581</c:v>
                </c:pt>
                <c:pt idx="61">
                  <c:v>1902</c:v>
                </c:pt>
                <c:pt idx="62">
                  <c:v>1698</c:v>
                </c:pt>
                <c:pt idx="63">
                  <c:v>1371</c:v>
                </c:pt>
                <c:pt idx="64">
                  <c:v>1096</c:v>
                </c:pt>
                <c:pt idx="65">
                  <c:v>966</c:v>
                </c:pt>
                <c:pt idx="66">
                  <c:v>1180</c:v>
                </c:pt>
                <c:pt idx="67">
                  <c:v>1270</c:v>
                </c:pt>
                <c:pt idx="68">
                  <c:v>1305</c:v>
                </c:pt>
                <c:pt idx="69">
                  <c:v>1419</c:v>
                </c:pt>
                <c:pt idx="70">
                  <c:v>1317</c:v>
                </c:pt>
                <c:pt idx="71">
                  <c:v>617</c:v>
                </c:pt>
                <c:pt idx="72">
                  <c:v>667</c:v>
                </c:pt>
                <c:pt idx="73">
                  <c:v>739</c:v>
                </c:pt>
                <c:pt idx="74">
                  <c:v>927</c:v>
                </c:pt>
                <c:pt idx="75">
                  <c:v>1212</c:v>
                </c:pt>
                <c:pt idx="76">
                  <c:v>651</c:v>
                </c:pt>
                <c:pt idx="77">
                  <c:v>379</c:v>
                </c:pt>
                <c:pt idx="78">
                  <c:v>509</c:v>
                </c:pt>
                <c:pt idx="79">
                  <c:v>879</c:v>
                </c:pt>
                <c:pt idx="80">
                  <c:v>740</c:v>
                </c:pt>
                <c:pt idx="81">
                  <c:v>676</c:v>
                </c:pt>
                <c:pt idx="82">
                  <c:v>776</c:v>
                </c:pt>
                <c:pt idx="83">
                  <c:v>1204</c:v>
                </c:pt>
                <c:pt idx="84">
                  <c:v>527</c:v>
                </c:pt>
                <c:pt idx="85">
                  <c:v>502</c:v>
                </c:pt>
                <c:pt idx="86">
                  <c:v>854</c:v>
                </c:pt>
                <c:pt idx="87">
                  <c:v>777</c:v>
                </c:pt>
                <c:pt idx="88">
                  <c:v>1601</c:v>
                </c:pt>
                <c:pt idx="89">
                  <c:v>0</c:v>
                </c:pt>
                <c:pt idx="90">
                  <c:v>808</c:v>
                </c:pt>
                <c:pt idx="91">
                  <c:v>479</c:v>
                </c:pt>
                <c:pt idx="92">
                  <c:v>941</c:v>
                </c:pt>
                <c:pt idx="93">
                  <c:v>386</c:v>
                </c:pt>
                <c:pt idx="94">
                  <c:v>595</c:v>
                </c:pt>
                <c:pt idx="95">
                  <c:v>802</c:v>
                </c:pt>
                <c:pt idx="96">
                  <c:v>371</c:v>
                </c:pt>
                <c:pt idx="97">
                  <c:v>826</c:v>
                </c:pt>
                <c:pt idx="98">
                  <c:v>563</c:v>
                </c:pt>
                <c:pt idx="99">
                  <c:v>542</c:v>
                </c:pt>
                <c:pt idx="100">
                  <c:v>819</c:v>
                </c:pt>
                <c:pt idx="101">
                  <c:v>615</c:v>
                </c:pt>
                <c:pt idx="102">
                  <c:v>735</c:v>
                </c:pt>
                <c:pt idx="103">
                  <c:v>1038</c:v>
                </c:pt>
                <c:pt idx="104">
                  <c:v>497</c:v>
                </c:pt>
                <c:pt idx="105">
                  <c:v>347</c:v>
                </c:pt>
                <c:pt idx="106">
                  <c:v>708</c:v>
                </c:pt>
                <c:pt idx="107">
                  <c:v>610</c:v>
                </c:pt>
                <c:pt idx="108">
                  <c:v>689</c:v>
                </c:pt>
                <c:pt idx="109">
                  <c:v>665</c:v>
                </c:pt>
                <c:pt idx="110">
                  <c:v>1342</c:v>
                </c:pt>
                <c:pt idx="111">
                  <c:v>523</c:v>
                </c:pt>
                <c:pt idx="112">
                  <c:v>814</c:v>
                </c:pt>
                <c:pt idx="113">
                  <c:v>835</c:v>
                </c:pt>
                <c:pt idx="114">
                  <c:v>664</c:v>
                </c:pt>
                <c:pt idx="115">
                  <c:v>727</c:v>
                </c:pt>
                <c:pt idx="116">
                  <c:v>1150</c:v>
                </c:pt>
                <c:pt idx="117">
                  <c:v>1222</c:v>
                </c:pt>
                <c:pt idx="118">
                  <c:v>386</c:v>
                </c:pt>
                <c:pt idx="119">
                  <c:v>1144</c:v>
                </c:pt>
                <c:pt idx="120">
                  <c:v>766</c:v>
                </c:pt>
                <c:pt idx="121">
                  <c:v>1246</c:v>
                </c:pt>
                <c:pt idx="122">
                  <c:v>861</c:v>
                </c:pt>
                <c:pt idx="123">
                  <c:v>963</c:v>
                </c:pt>
                <c:pt idx="124">
                  <c:v>1167</c:v>
                </c:pt>
                <c:pt idx="125">
                  <c:v>909</c:v>
                </c:pt>
                <c:pt idx="126">
                  <c:v>708</c:v>
                </c:pt>
                <c:pt idx="127">
                  <c:v>1423</c:v>
                </c:pt>
                <c:pt idx="128">
                  <c:v>1173</c:v>
                </c:pt>
                <c:pt idx="129">
                  <c:v>1040</c:v>
                </c:pt>
                <c:pt idx="130">
                  <c:v>1526</c:v>
                </c:pt>
                <c:pt idx="131">
                  <c:v>1575</c:v>
                </c:pt>
                <c:pt idx="132">
                  <c:v>1055</c:v>
                </c:pt>
                <c:pt idx="133">
                  <c:v>617</c:v>
                </c:pt>
                <c:pt idx="134">
                  <c:v>865</c:v>
                </c:pt>
                <c:pt idx="135">
                  <c:v>1227</c:v>
                </c:pt>
                <c:pt idx="136">
                  <c:v>483</c:v>
                </c:pt>
                <c:pt idx="137">
                  <c:v>998</c:v>
                </c:pt>
                <c:pt idx="138">
                  <c:v>410</c:v>
                </c:pt>
                <c:pt idx="139">
                  <c:v>673</c:v>
                </c:pt>
                <c:pt idx="140">
                  <c:v>270</c:v>
                </c:pt>
                <c:pt idx="141">
                  <c:v>241</c:v>
                </c:pt>
                <c:pt idx="142">
                  <c:v>341</c:v>
                </c:pt>
                <c:pt idx="143">
                  <c:v>172</c:v>
                </c:pt>
                <c:pt idx="144">
                  <c:v>138</c:v>
                </c:pt>
                <c:pt idx="145">
                  <c:v>130</c:v>
                </c:pt>
                <c:pt idx="146">
                  <c:v>76</c:v>
                </c:pt>
                <c:pt idx="147">
                  <c:v>128</c:v>
                </c:pt>
                <c:pt idx="148">
                  <c:v>45</c:v>
                </c:pt>
                <c:pt idx="149">
                  <c:v>25</c:v>
                </c:pt>
                <c:pt idx="150">
                  <c:v>39</c:v>
                </c:pt>
                <c:pt idx="151">
                  <c:v>27</c:v>
                </c:pt>
                <c:pt idx="152">
                  <c:v>18</c:v>
                </c:pt>
                <c:pt idx="153">
                  <c:v>4</c:v>
                </c:pt>
                <c:pt idx="154">
                  <c:v>9</c:v>
                </c:pt>
                <c:pt idx="155">
                  <c:v>1</c:v>
                </c:pt>
                <c:pt idx="156">
                  <c:v>1</c:v>
                </c:pt>
                <c:pt idx="157">
                  <c:v>3</c:v>
                </c:pt>
                <c:pt idx="158">
                  <c:v>5</c:v>
                </c:pt>
                <c:pt idx="159">
                  <c:v>0</c:v>
                </c:pt>
                <c:pt idx="160">
                  <c:v>7</c:v>
                </c:pt>
                <c:pt idx="1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A0-8B42-A7D1-E33C33381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0969056"/>
        <c:axId val="2000970688"/>
      </c:lineChart>
      <c:dateAx>
        <c:axId val="200096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970688"/>
        <c:crosses val="autoZero"/>
        <c:auto val="1"/>
        <c:lblOffset val="100"/>
        <c:baseTimeUnit val="days"/>
      </c:dateAx>
      <c:valAx>
        <c:axId val="2000970688"/>
        <c:scaling>
          <c:logBase val="10"/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96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'daily-4'!$W$1</c:f>
              <c:strCache>
                <c:ptCount val="1"/>
                <c:pt idx="0">
                  <c:v>totalTestResultsIncrease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tx1"/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'daily-4'!$A$2:$A$163</c:f>
              <c:numCache>
                <c:formatCode>m/d/yy</c:formatCode>
                <c:ptCount val="162"/>
                <c:pt idx="0">
                  <c:v>44055</c:v>
                </c:pt>
                <c:pt idx="1">
                  <c:v>44054</c:v>
                </c:pt>
                <c:pt idx="2">
                  <c:v>44053</c:v>
                </c:pt>
                <c:pt idx="3">
                  <c:v>44052</c:v>
                </c:pt>
                <c:pt idx="4">
                  <c:v>44051</c:v>
                </c:pt>
                <c:pt idx="5">
                  <c:v>44050</c:v>
                </c:pt>
                <c:pt idx="6">
                  <c:v>44049</c:v>
                </c:pt>
                <c:pt idx="7">
                  <c:v>44048</c:v>
                </c:pt>
                <c:pt idx="8">
                  <c:v>44047</c:v>
                </c:pt>
                <c:pt idx="9">
                  <c:v>44046</c:v>
                </c:pt>
                <c:pt idx="10">
                  <c:v>44045</c:v>
                </c:pt>
                <c:pt idx="11">
                  <c:v>44044</c:v>
                </c:pt>
                <c:pt idx="12">
                  <c:v>44043</c:v>
                </c:pt>
                <c:pt idx="13">
                  <c:v>44042</c:v>
                </c:pt>
                <c:pt idx="14">
                  <c:v>44041</c:v>
                </c:pt>
                <c:pt idx="15">
                  <c:v>44040</c:v>
                </c:pt>
                <c:pt idx="16">
                  <c:v>44039</c:v>
                </c:pt>
                <c:pt idx="17">
                  <c:v>44038</c:v>
                </c:pt>
                <c:pt idx="18">
                  <c:v>44037</c:v>
                </c:pt>
                <c:pt idx="19">
                  <c:v>44036</c:v>
                </c:pt>
                <c:pt idx="20">
                  <c:v>44035</c:v>
                </c:pt>
                <c:pt idx="21">
                  <c:v>44034</c:v>
                </c:pt>
                <c:pt idx="22">
                  <c:v>44033</c:v>
                </c:pt>
                <c:pt idx="23">
                  <c:v>44032</c:v>
                </c:pt>
                <c:pt idx="24">
                  <c:v>44031</c:v>
                </c:pt>
                <c:pt idx="25">
                  <c:v>44030</c:v>
                </c:pt>
                <c:pt idx="26">
                  <c:v>44029</c:v>
                </c:pt>
                <c:pt idx="27">
                  <c:v>44028</c:v>
                </c:pt>
                <c:pt idx="28">
                  <c:v>44027</c:v>
                </c:pt>
                <c:pt idx="29">
                  <c:v>44026</c:v>
                </c:pt>
                <c:pt idx="30">
                  <c:v>44025</c:v>
                </c:pt>
                <c:pt idx="31">
                  <c:v>44024</c:v>
                </c:pt>
                <c:pt idx="32">
                  <c:v>44023</c:v>
                </c:pt>
                <c:pt idx="33">
                  <c:v>44022</c:v>
                </c:pt>
                <c:pt idx="34">
                  <c:v>44021</c:v>
                </c:pt>
                <c:pt idx="35">
                  <c:v>44020</c:v>
                </c:pt>
                <c:pt idx="36">
                  <c:v>44019</c:v>
                </c:pt>
                <c:pt idx="37">
                  <c:v>44018</c:v>
                </c:pt>
                <c:pt idx="38">
                  <c:v>44017</c:v>
                </c:pt>
                <c:pt idx="39">
                  <c:v>44016</c:v>
                </c:pt>
                <c:pt idx="40">
                  <c:v>44015</c:v>
                </c:pt>
                <c:pt idx="41">
                  <c:v>44014</c:v>
                </c:pt>
                <c:pt idx="42">
                  <c:v>44013</c:v>
                </c:pt>
                <c:pt idx="43">
                  <c:v>44012</c:v>
                </c:pt>
                <c:pt idx="44">
                  <c:v>44011</c:v>
                </c:pt>
                <c:pt idx="45">
                  <c:v>44010</c:v>
                </c:pt>
                <c:pt idx="46">
                  <c:v>44009</c:v>
                </c:pt>
                <c:pt idx="47">
                  <c:v>44008</c:v>
                </c:pt>
                <c:pt idx="48">
                  <c:v>44007</c:v>
                </c:pt>
                <c:pt idx="49">
                  <c:v>44006</c:v>
                </c:pt>
                <c:pt idx="50">
                  <c:v>44005</c:v>
                </c:pt>
                <c:pt idx="51">
                  <c:v>44004</c:v>
                </c:pt>
                <c:pt idx="52">
                  <c:v>44003</c:v>
                </c:pt>
                <c:pt idx="53">
                  <c:v>44002</c:v>
                </c:pt>
                <c:pt idx="54">
                  <c:v>44001</c:v>
                </c:pt>
                <c:pt idx="55">
                  <c:v>44000</c:v>
                </c:pt>
                <c:pt idx="56">
                  <c:v>43999</c:v>
                </c:pt>
                <c:pt idx="57">
                  <c:v>43998</c:v>
                </c:pt>
                <c:pt idx="58">
                  <c:v>43997</c:v>
                </c:pt>
                <c:pt idx="59">
                  <c:v>43996</c:v>
                </c:pt>
                <c:pt idx="60">
                  <c:v>43995</c:v>
                </c:pt>
                <c:pt idx="61">
                  <c:v>43994</c:v>
                </c:pt>
                <c:pt idx="62">
                  <c:v>43993</c:v>
                </c:pt>
                <c:pt idx="63">
                  <c:v>43992</c:v>
                </c:pt>
                <c:pt idx="64">
                  <c:v>43991</c:v>
                </c:pt>
                <c:pt idx="65">
                  <c:v>43990</c:v>
                </c:pt>
                <c:pt idx="66">
                  <c:v>43989</c:v>
                </c:pt>
                <c:pt idx="67">
                  <c:v>43988</c:v>
                </c:pt>
                <c:pt idx="68">
                  <c:v>43987</c:v>
                </c:pt>
                <c:pt idx="69">
                  <c:v>43986</c:v>
                </c:pt>
                <c:pt idx="70">
                  <c:v>43985</c:v>
                </c:pt>
                <c:pt idx="71">
                  <c:v>43984</c:v>
                </c:pt>
                <c:pt idx="72">
                  <c:v>43983</c:v>
                </c:pt>
                <c:pt idx="73">
                  <c:v>43982</c:v>
                </c:pt>
                <c:pt idx="74">
                  <c:v>43981</c:v>
                </c:pt>
                <c:pt idx="75">
                  <c:v>43980</c:v>
                </c:pt>
                <c:pt idx="76">
                  <c:v>43979</c:v>
                </c:pt>
                <c:pt idx="77">
                  <c:v>43978</c:v>
                </c:pt>
                <c:pt idx="78">
                  <c:v>43977</c:v>
                </c:pt>
                <c:pt idx="79">
                  <c:v>43976</c:v>
                </c:pt>
                <c:pt idx="80">
                  <c:v>43975</c:v>
                </c:pt>
                <c:pt idx="81">
                  <c:v>43974</c:v>
                </c:pt>
                <c:pt idx="82">
                  <c:v>43973</c:v>
                </c:pt>
                <c:pt idx="83">
                  <c:v>43972</c:v>
                </c:pt>
                <c:pt idx="84">
                  <c:v>43971</c:v>
                </c:pt>
                <c:pt idx="85">
                  <c:v>43970</c:v>
                </c:pt>
                <c:pt idx="86">
                  <c:v>43969</c:v>
                </c:pt>
                <c:pt idx="87">
                  <c:v>43968</c:v>
                </c:pt>
                <c:pt idx="88">
                  <c:v>43967</c:v>
                </c:pt>
                <c:pt idx="89">
                  <c:v>43966</c:v>
                </c:pt>
                <c:pt idx="90">
                  <c:v>43965</c:v>
                </c:pt>
                <c:pt idx="91">
                  <c:v>43964</c:v>
                </c:pt>
                <c:pt idx="92">
                  <c:v>43963</c:v>
                </c:pt>
                <c:pt idx="93">
                  <c:v>43962</c:v>
                </c:pt>
                <c:pt idx="94">
                  <c:v>43961</c:v>
                </c:pt>
                <c:pt idx="95">
                  <c:v>43960</c:v>
                </c:pt>
                <c:pt idx="96">
                  <c:v>43959</c:v>
                </c:pt>
                <c:pt idx="97">
                  <c:v>43958</c:v>
                </c:pt>
                <c:pt idx="98">
                  <c:v>43957</c:v>
                </c:pt>
                <c:pt idx="99">
                  <c:v>43956</c:v>
                </c:pt>
                <c:pt idx="100">
                  <c:v>43955</c:v>
                </c:pt>
                <c:pt idx="101">
                  <c:v>43954</c:v>
                </c:pt>
                <c:pt idx="102">
                  <c:v>43953</c:v>
                </c:pt>
                <c:pt idx="103">
                  <c:v>43952</c:v>
                </c:pt>
                <c:pt idx="104">
                  <c:v>43951</c:v>
                </c:pt>
                <c:pt idx="105">
                  <c:v>43950</c:v>
                </c:pt>
                <c:pt idx="106">
                  <c:v>43949</c:v>
                </c:pt>
                <c:pt idx="107">
                  <c:v>43948</c:v>
                </c:pt>
                <c:pt idx="108">
                  <c:v>43947</c:v>
                </c:pt>
                <c:pt idx="109">
                  <c:v>43946</c:v>
                </c:pt>
                <c:pt idx="110">
                  <c:v>43945</c:v>
                </c:pt>
                <c:pt idx="111">
                  <c:v>43944</c:v>
                </c:pt>
                <c:pt idx="112">
                  <c:v>43943</c:v>
                </c:pt>
                <c:pt idx="113">
                  <c:v>43942</c:v>
                </c:pt>
                <c:pt idx="114">
                  <c:v>43941</c:v>
                </c:pt>
                <c:pt idx="115">
                  <c:v>43940</c:v>
                </c:pt>
                <c:pt idx="116">
                  <c:v>43939</c:v>
                </c:pt>
                <c:pt idx="117">
                  <c:v>43938</c:v>
                </c:pt>
                <c:pt idx="118">
                  <c:v>43937</c:v>
                </c:pt>
                <c:pt idx="119">
                  <c:v>43936</c:v>
                </c:pt>
                <c:pt idx="120">
                  <c:v>43935</c:v>
                </c:pt>
                <c:pt idx="121">
                  <c:v>43934</c:v>
                </c:pt>
                <c:pt idx="122">
                  <c:v>43933</c:v>
                </c:pt>
                <c:pt idx="123">
                  <c:v>43932</c:v>
                </c:pt>
                <c:pt idx="124">
                  <c:v>43931</c:v>
                </c:pt>
                <c:pt idx="125">
                  <c:v>43930</c:v>
                </c:pt>
                <c:pt idx="126">
                  <c:v>43929</c:v>
                </c:pt>
                <c:pt idx="127">
                  <c:v>43928</c:v>
                </c:pt>
                <c:pt idx="128">
                  <c:v>43927</c:v>
                </c:pt>
                <c:pt idx="129">
                  <c:v>43926</c:v>
                </c:pt>
                <c:pt idx="130">
                  <c:v>43925</c:v>
                </c:pt>
                <c:pt idx="131">
                  <c:v>43924</c:v>
                </c:pt>
                <c:pt idx="132">
                  <c:v>43923</c:v>
                </c:pt>
                <c:pt idx="133">
                  <c:v>43922</c:v>
                </c:pt>
                <c:pt idx="134">
                  <c:v>43921</c:v>
                </c:pt>
                <c:pt idx="135">
                  <c:v>43920</c:v>
                </c:pt>
                <c:pt idx="136">
                  <c:v>43919</c:v>
                </c:pt>
                <c:pt idx="137">
                  <c:v>43918</c:v>
                </c:pt>
                <c:pt idx="138">
                  <c:v>43917</c:v>
                </c:pt>
                <c:pt idx="139">
                  <c:v>43916</c:v>
                </c:pt>
                <c:pt idx="140">
                  <c:v>43915</c:v>
                </c:pt>
                <c:pt idx="141">
                  <c:v>43914</c:v>
                </c:pt>
                <c:pt idx="142">
                  <c:v>43913</c:v>
                </c:pt>
                <c:pt idx="143">
                  <c:v>43912</c:v>
                </c:pt>
                <c:pt idx="144">
                  <c:v>43911</c:v>
                </c:pt>
                <c:pt idx="145">
                  <c:v>43910</c:v>
                </c:pt>
                <c:pt idx="146">
                  <c:v>43909</c:v>
                </c:pt>
                <c:pt idx="147">
                  <c:v>43908</c:v>
                </c:pt>
                <c:pt idx="148">
                  <c:v>43907</c:v>
                </c:pt>
                <c:pt idx="149">
                  <c:v>43906</c:v>
                </c:pt>
                <c:pt idx="150">
                  <c:v>43905</c:v>
                </c:pt>
                <c:pt idx="151">
                  <c:v>43904</c:v>
                </c:pt>
                <c:pt idx="152">
                  <c:v>43903</c:v>
                </c:pt>
                <c:pt idx="153">
                  <c:v>43902</c:v>
                </c:pt>
                <c:pt idx="154">
                  <c:v>43901</c:v>
                </c:pt>
                <c:pt idx="155">
                  <c:v>43900</c:v>
                </c:pt>
                <c:pt idx="156">
                  <c:v>43899</c:v>
                </c:pt>
                <c:pt idx="157">
                  <c:v>43898</c:v>
                </c:pt>
                <c:pt idx="158">
                  <c:v>43897</c:v>
                </c:pt>
                <c:pt idx="159">
                  <c:v>43896</c:v>
                </c:pt>
                <c:pt idx="160">
                  <c:v>43895</c:v>
                </c:pt>
                <c:pt idx="161">
                  <c:v>43894</c:v>
                </c:pt>
              </c:numCache>
            </c:numRef>
          </c:cat>
          <c:val>
            <c:numRef>
              <c:f>'daily-4'!$W$2:$W$163</c:f>
              <c:numCache>
                <c:formatCode>#,##0</c:formatCode>
                <c:ptCount val="162"/>
                <c:pt idx="0">
                  <c:v>38304</c:v>
                </c:pt>
                <c:pt idx="1">
                  <c:v>35418</c:v>
                </c:pt>
                <c:pt idx="2">
                  <c:v>28194</c:v>
                </c:pt>
                <c:pt idx="3">
                  <c:v>39791</c:v>
                </c:pt>
                <c:pt idx="4">
                  <c:v>48933</c:v>
                </c:pt>
                <c:pt idx="5">
                  <c:v>39576</c:v>
                </c:pt>
                <c:pt idx="6">
                  <c:v>42479</c:v>
                </c:pt>
                <c:pt idx="7">
                  <c:v>30426</c:v>
                </c:pt>
                <c:pt idx="8">
                  <c:v>31660</c:v>
                </c:pt>
                <c:pt idx="9">
                  <c:v>31801</c:v>
                </c:pt>
                <c:pt idx="10">
                  <c:v>41554</c:v>
                </c:pt>
                <c:pt idx="11">
                  <c:v>51355</c:v>
                </c:pt>
                <c:pt idx="12">
                  <c:v>48971</c:v>
                </c:pt>
                <c:pt idx="13">
                  <c:v>52352</c:v>
                </c:pt>
                <c:pt idx="14">
                  <c:v>46466</c:v>
                </c:pt>
                <c:pt idx="15">
                  <c:v>48802</c:v>
                </c:pt>
                <c:pt idx="16">
                  <c:v>44994</c:v>
                </c:pt>
                <c:pt idx="17">
                  <c:v>50126</c:v>
                </c:pt>
                <c:pt idx="18">
                  <c:v>59741</c:v>
                </c:pt>
                <c:pt idx="19">
                  <c:v>65694</c:v>
                </c:pt>
                <c:pt idx="20">
                  <c:v>56231</c:v>
                </c:pt>
                <c:pt idx="21">
                  <c:v>54961</c:v>
                </c:pt>
                <c:pt idx="22">
                  <c:v>47644</c:v>
                </c:pt>
                <c:pt idx="23">
                  <c:v>49465</c:v>
                </c:pt>
                <c:pt idx="24">
                  <c:v>70653</c:v>
                </c:pt>
                <c:pt idx="25">
                  <c:v>51220</c:v>
                </c:pt>
                <c:pt idx="26">
                  <c:v>65150</c:v>
                </c:pt>
                <c:pt idx="27">
                  <c:v>79665</c:v>
                </c:pt>
                <c:pt idx="28">
                  <c:v>50710</c:v>
                </c:pt>
                <c:pt idx="29">
                  <c:v>45669</c:v>
                </c:pt>
                <c:pt idx="30">
                  <c:v>65567</c:v>
                </c:pt>
                <c:pt idx="31">
                  <c:v>98708</c:v>
                </c:pt>
                <c:pt idx="32">
                  <c:v>53672</c:v>
                </c:pt>
                <c:pt idx="33">
                  <c:v>64229</c:v>
                </c:pt>
                <c:pt idx="34">
                  <c:v>37191</c:v>
                </c:pt>
                <c:pt idx="35">
                  <c:v>51013</c:v>
                </c:pt>
                <c:pt idx="36">
                  <c:v>35254</c:v>
                </c:pt>
                <c:pt idx="37">
                  <c:v>33741</c:v>
                </c:pt>
                <c:pt idx="38">
                  <c:v>53702</c:v>
                </c:pt>
                <c:pt idx="39">
                  <c:v>65137</c:v>
                </c:pt>
                <c:pt idx="40">
                  <c:v>49177</c:v>
                </c:pt>
                <c:pt idx="41">
                  <c:v>51829</c:v>
                </c:pt>
                <c:pt idx="42">
                  <c:v>35359</c:v>
                </c:pt>
                <c:pt idx="43">
                  <c:v>32252</c:v>
                </c:pt>
                <c:pt idx="44">
                  <c:v>30846</c:v>
                </c:pt>
                <c:pt idx="45">
                  <c:v>52372</c:v>
                </c:pt>
                <c:pt idx="46">
                  <c:v>60640</c:v>
                </c:pt>
                <c:pt idx="47">
                  <c:v>48241</c:v>
                </c:pt>
                <c:pt idx="48">
                  <c:v>52302</c:v>
                </c:pt>
                <c:pt idx="49">
                  <c:v>27590</c:v>
                </c:pt>
                <c:pt idx="50">
                  <c:v>23265</c:v>
                </c:pt>
                <c:pt idx="51">
                  <c:v>18191</c:v>
                </c:pt>
                <c:pt idx="52">
                  <c:v>38024</c:v>
                </c:pt>
                <c:pt idx="53">
                  <c:v>28401</c:v>
                </c:pt>
                <c:pt idx="54">
                  <c:v>21559</c:v>
                </c:pt>
                <c:pt idx="55">
                  <c:v>25553</c:v>
                </c:pt>
                <c:pt idx="56">
                  <c:v>25450</c:v>
                </c:pt>
                <c:pt idx="57">
                  <c:v>30125</c:v>
                </c:pt>
                <c:pt idx="58">
                  <c:v>21169</c:v>
                </c:pt>
                <c:pt idx="59">
                  <c:v>38602</c:v>
                </c:pt>
                <c:pt idx="60">
                  <c:v>34514</c:v>
                </c:pt>
                <c:pt idx="61">
                  <c:v>29151</c:v>
                </c:pt>
                <c:pt idx="62">
                  <c:v>27725</c:v>
                </c:pt>
                <c:pt idx="63">
                  <c:v>20718</c:v>
                </c:pt>
                <c:pt idx="64">
                  <c:v>23755</c:v>
                </c:pt>
                <c:pt idx="65">
                  <c:v>18392</c:v>
                </c:pt>
                <c:pt idx="66">
                  <c:v>41973</c:v>
                </c:pt>
                <c:pt idx="67">
                  <c:v>39245</c:v>
                </c:pt>
                <c:pt idx="68">
                  <c:v>27897</c:v>
                </c:pt>
                <c:pt idx="69">
                  <c:v>26130</c:v>
                </c:pt>
                <c:pt idx="70">
                  <c:v>31161</c:v>
                </c:pt>
                <c:pt idx="71">
                  <c:v>9352</c:v>
                </c:pt>
                <c:pt idx="72">
                  <c:v>19051</c:v>
                </c:pt>
                <c:pt idx="73">
                  <c:v>26381</c:v>
                </c:pt>
                <c:pt idx="74">
                  <c:v>11729</c:v>
                </c:pt>
                <c:pt idx="75">
                  <c:v>31623</c:v>
                </c:pt>
                <c:pt idx="76">
                  <c:v>18045</c:v>
                </c:pt>
                <c:pt idx="77">
                  <c:v>10347</c:v>
                </c:pt>
                <c:pt idx="78">
                  <c:v>14989</c:v>
                </c:pt>
                <c:pt idx="79">
                  <c:v>37000</c:v>
                </c:pt>
                <c:pt idx="80">
                  <c:v>14798</c:v>
                </c:pt>
                <c:pt idx="81">
                  <c:v>20941</c:v>
                </c:pt>
                <c:pt idx="82">
                  <c:v>21567</c:v>
                </c:pt>
                <c:pt idx="83">
                  <c:v>42581</c:v>
                </c:pt>
                <c:pt idx="84">
                  <c:v>55493</c:v>
                </c:pt>
                <c:pt idx="85">
                  <c:v>39443</c:v>
                </c:pt>
                <c:pt idx="86">
                  <c:v>24620</c:v>
                </c:pt>
                <c:pt idx="87">
                  <c:v>21745</c:v>
                </c:pt>
                <c:pt idx="88">
                  <c:v>21210</c:v>
                </c:pt>
                <c:pt idx="89">
                  <c:v>0</c:v>
                </c:pt>
                <c:pt idx="90">
                  <c:v>14074</c:v>
                </c:pt>
                <c:pt idx="91">
                  <c:v>15159</c:v>
                </c:pt>
                <c:pt idx="92">
                  <c:v>18547</c:v>
                </c:pt>
                <c:pt idx="93">
                  <c:v>22109</c:v>
                </c:pt>
                <c:pt idx="94">
                  <c:v>11217</c:v>
                </c:pt>
                <c:pt idx="95">
                  <c:v>14390</c:v>
                </c:pt>
                <c:pt idx="96">
                  <c:v>20391</c:v>
                </c:pt>
                <c:pt idx="97">
                  <c:v>12899</c:v>
                </c:pt>
                <c:pt idx="98">
                  <c:v>14360</c:v>
                </c:pt>
                <c:pt idx="99">
                  <c:v>21421</c:v>
                </c:pt>
                <c:pt idx="100">
                  <c:v>16081</c:v>
                </c:pt>
                <c:pt idx="101">
                  <c:v>12177</c:v>
                </c:pt>
                <c:pt idx="102">
                  <c:v>13313</c:v>
                </c:pt>
                <c:pt idx="103">
                  <c:v>20294</c:v>
                </c:pt>
                <c:pt idx="104">
                  <c:v>8917</c:v>
                </c:pt>
                <c:pt idx="105">
                  <c:v>6613</c:v>
                </c:pt>
                <c:pt idx="106">
                  <c:v>10412</c:v>
                </c:pt>
                <c:pt idx="107">
                  <c:v>11850</c:v>
                </c:pt>
                <c:pt idx="108">
                  <c:v>11514</c:v>
                </c:pt>
                <c:pt idx="109">
                  <c:v>16140</c:v>
                </c:pt>
                <c:pt idx="110">
                  <c:v>20251</c:v>
                </c:pt>
                <c:pt idx="111">
                  <c:v>8081</c:v>
                </c:pt>
                <c:pt idx="112">
                  <c:v>11568</c:v>
                </c:pt>
                <c:pt idx="113">
                  <c:v>10834</c:v>
                </c:pt>
                <c:pt idx="114">
                  <c:v>10146</c:v>
                </c:pt>
                <c:pt idx="115">
                  <c:v>9552</c:v>
                </c:pt>
                <c:pt idx="116">
                  <c:v>11690</c:v>
                </c:pt>
                <c:pt idx="117">
                  <c:v>15589</c:v>
                </c:pt>
                <c:pt idx="118">
                  <c:v>5739</c:v>
                </c:pt>
                <c:pt idx="119">
                  <c:v>10329</c:v>
                </c:pt>
                <c:pt idx="120">
                  <c:v>6973</c:v>
                </c:pt>
                <c:pt idx="121">
                  <c:v>13454</c:v>
                </c:pt>
                <c:pt idx="122">
                  <c:v>9820</c:v>
                </c:pt>
                <c:pt idx="123">
                  <c:v>10103</c:v>
                </c:pt>
                <c:pt idx="124">
                  <c:v>10281</c:v>
                </c:pt>
                <c:pt idx="125">
                  <c:v>9415</c:v>
                </c:pt>
                <c:pt idx="126">
                  <c:v>4972</c:v>
                </c:pt>
                <c:pt idx="127">
                  <c:v>14888</c:v>
                </c:pt>
                <c:pt idx="128">
                  <c:v>9870</c:v>
                </c:pt>
                <c:pt idx="129">
                  <c:v>11337</c:v>
                </c:pt>
                <c:pt idx="130">
                  <c:v>10345</c:v>
                </c:pt>
                <c:pt idx="131">
                  <c:v>14426</c:v>
                </c:pt>
                <c:pt idx="132">
                  <c:v>10812</c:v>
                </c:pt>
                <c:pt idx="133">
                  <c:v>5861</c:v>
                </c:pt>
                <c:pt idx="134">
                  <c:v>6925</c:v>
                </c:pt>
                <c:pt idx="135">
                  <c:v>10382</c:v>
                </c:pt>
                <c:pt idx="136">
                  <c:v>4187</c:v>
                </c:pt>
                <c:pt idx="137">
                  <c:v>8178</c:v>
                </c:pt>
                <c:pt idx="138">
                  <c:v>4855</c:v>
                </c:pt>
                <c:pt idx="139">
                  <c:v>9040</c:v>
                </c:pt>
                <c:pt idx="140">
                  <c:v>2517</c:v>
                </c:pt>
                <c:pt idx="141">
                  <c:v>2305</c:v>
                </c:pt>
                <c:pt idx="142">
                  <c:v>3414</c:v>
                </c:pt>
                <c:pt idx="143">
                  <c:v>1583</c:v>
                </c:pt>
                <c:pt idx="144">
                  <c:v>4847</c:v>
                </c:pt>
                <c:pt idx="145">
                  <c:v>467</c:v>
                </c:pt>
                <c:pt idx="146">
                  <c:v>384</c:v>
                </c:pt>
                <c:pt idx="147">
                  <c:v>413</c:v>
                </c:pt>
                <c:pt idx="148">
                  <c:v>301</c:v>
                </c:pt>
                <c:pt idx="149">
                  <c:v>31</c:v>
                </c:pt>
                <c:pt idx="150">
                  <c:v>239</c:v>
                </c:pt>
                <c:pt idx="151">
                  <c:v>27</c:v>
                </c:pt>
                <c:pt idx="152">
                  <c:v>195</c:v>
                </c:pt>
                <c:pt idx="153">
                  <c:v>4</c:v>
                </c:pt>
                <c:pt idx="154">
                  <c:v>88</c:v>
                </c:pt>
                <c:pt idx="155">
                  <c:v>83</c:v>
                </c:pt>
                <c:pt idx="156">
                  <c:v>23</c:v>
                </c:pt>
                <c:pt idx="157">
                  <c:v>21</c:v>
                </c:pt>
                <c:pt idx="158">
                  <c:v>50</c:v>
                </c:pt>
                <c:pt idx="159">
                  <c:v>24</c:v>
                </c:pt>
                <c:pt idx="160">
                  <c:v>14</c:v>
                </c:pt>
                <c:pt idx="1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4F-DD41-A770-28ABD2EF2D68}"/>
            </c:ext>
          </c:extLst>
        </c:ser>
        <c:ser>
          <c:idx val="1"/>
          <c:order val="1"/>
          <c:tx>
            <c:strRef>
              <c:f>'daily-4'!$S$1</c:f>
              <c:strCache>
                <c:ptCount val="1"/>
                <c:pt idx="0">
                  <c:v>positiveIncrease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tx1"/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'daily-4'!$A$2:$A$163</c:f>
              <c:numCache>
                <c:formatCode>m/d/yy</c:formatCode>
                <c:ptCount val="162"/>
                <c:pt idx="0">
                  <c:v>44055</c:v>
                </c:pt>
                <c:pt idx="1">
                  <c:v>44054</c:v>
                </c:pt>
                <c:pt idx="2">
                  <c:v>44053</c:v>
                </c:pt>
                <c:pt idx="3">
                  <c:v>44052</c:v>
                </c:pt>
                <c:pt idx="4">
                  <c:v>44051</c:v>
                </c:pt>
                <c:pt idx="5">
                  <c:v>44050</c:v>
                </c:pt>
                <c:pt idx="6">
                  <c:v>44049</c:v>
                </c:pt>
                <c:pt idx="7">
                  <c:v>44048</c:v>
                </c:pt>
                <c:pt idx="8">
                  <c:v>44047</c:v>
                </c:pt>
                <c:pt idx="9">
                  <c:v>44046</c:v>
                </c:pt>
                <c:pt idx="10">
                  <c:v>44045</c:v>
                </c:pt>
                <c:pt idx="11">
                  <c:v>44044</c:v>
                </c:pt>
                <c:pt idx="12">
                  <c:v>44043</c:v>
                </c:pt>
                <c:pt idx="13">
                  <c:v>44042</c:v>
                </c:pt>
                <c:pt idx="14">
                  <c:v>44041</c:v>
                </c:pt>
                <c:pt idx="15">
                  <c:v>44040</c:v>
                </c:pt>
                <c:pt idx="16">
                  <c:v>44039</c:v>
                </c:pt>
                <c:pt idx="17">
                  <c:v>44038</c:v>
                </c:pt>
                <c:pt idx="18">
                  <c:v>44037</c:v>
                </c:pt>
                <c:pt idx="19">
                  <c:v>44036</c:v>
                </c:pt>
                <c:pt idx="20">
                  <c:v>44035</c:v>
                </c:pt>
                <c:pt idx="21">
                  <c:v>44034</c:v>
                </c:pt>
                <c:pt idx="22">
                  <c:v>44033</c:v>
                </c:pt>
                <c:pt idx="23">
                  <c:v>44032</c:v>
                </c:pt>
                <c:pt idx="24">
                  <c:v>44031</c:v>
                </c:pt>
                <c:pt idx="25">
                  <c:v>44030</c:v>
                </c:pt>
                <c:pt idx="26">
                  <c:v>44029</c:v>
                </c:pt>
                <c:pt idx="27">
                  <c:v>44028</c:v>
                </c:pt>
                <c:pt idx="28">
                  <c:v>44027</c:v>
                </c:pt>
                <c:pt idx="29">
                  <c:v>44026</c:v>
                </c:pt>
                <c:pt idx="30">
                  <c:v>44025</c:v>
                </c:pt>
                <c:pt idx="31">
                  <c:v>44024</c:v>
                </c:pt>
                <c:pt idx="32">
                  <c:v>44023</c:v>
                </c:pt>
                <c:pt idx="33">
                  <c:v>44022</c:v>
                </c:pt>
                <c:pt idx="34">
                  <c:v>44021</c:v>
                </c:pt>
                <c:pt idx="35">
                  <c:v>44020</c:v>
                </c:pt>
                <c:pt idx="36">
                  <c:v>44019</c:v>
                </c:pt>
                <c:pt idx="37">
                  <c:v>44018</c:v>
                </c:pt>
                <c:pt idx="38">
                  <c:v>44017</c:v>
                </c:pt>
                <c:pt idx="39">
                  <c:v>44016</c:v>
                </c:pt>
                <c:pt idx="40">
                  <c:v>44015</c:v>
                </c:pt>
                <c:pt idx="41">
                  <c:v>44014</c:v>
                </c:pt>
                <c:pt idx="42">
                  <c:v>44013</c:v>
                </c:pt>
                <c:pt idx="43">
                  <c:v>44012</c:v>
                </c:pt>
                <c:pt idx="44">
                  <c:v>44011</c:v>
                </c:pt>
                <c:pt idx="45">
                  <c:v>44010</c:v>
                </c:pt>
                <c:pt idx="46">
                  <c:v>44009</c:v>
                </c:pt>
                <c:pt idx="47">
                  <c:v>44008</c:v>
                </c:pt>
                <c:pt idx="48">
                  <c:v>44007</c:v>
                </c:pt>
                <c:pt idx="49">
                  <c:v>44006</c:v>
                </c:pt>
                <c:pt idx="50">
                  <c:v>44005</c:v>
                </c:pt>
                <c:pt idx="51">
                  <c:v>44004</c:v>
                </c:pt>
                <c:pt idx="52">
                  <c:v>44003</c:v>
                </c:pt>
                <c:pt idx="53">
                  <c:v>44002</c:v>
                </c:pt>
                <c:pt idx="54">
                  <c:v>44001</c:v>
                </c:pt>
                <c:pt idx="55">
                  <c:v>44000</c:v>
                </c:pt>
                <c:pt idx="56">
                  <c:v>43999</c:v>
                </c:pt>
                <c:pt idx="57">
                  <c:v>43998</c:v>
                </c:pt>
                <c:pt idx="58">
                  <c:v>43997</c:v>
                </c:pt>
                <c:pt idx="59">
                  <c:v>43996</c:v>
                </c:pt>
                <c:pt idx="60">
                  <c:v>43995</c:v>
                </c:pt>
                <c:pt idx="61">
                  <c:v>43994</c:v>
                </c:pt>
                <c:pt idx="62">
                  <c:v>43993</c:v>
                </c:pt>
                <c:pt idx="63">
                  <c:v>43992</c:v>
                </c:pt>
                <c:pt idx="64">
                  <c:v>43991</c:v>
                </c:pt>
                <c:pt idx="65">
                  <c:v>43990</c:v>
                </c:pt>
                <c:pt idx="66">
                  <c:v>43989</c:v>
                </c:pt>
                <c:pt idx="67">
                  <c:v>43988</c:v>
                </c:pt>
                <c:pt idx="68">
                  <c:v>43987</c:v>
                </c:pt>
                <c:pt idx="69">
                  <c:v>43986</c:v>
                </c:pt>
                <c:pt idx="70">
                  <c:v>43985</c:v>
                </c:pt>
                <c:pt idx="71">
                  <c:v>43984</c:v>
                </c:pt>
                <c:pt idx="72">
                  <c:v>43983</c:v>
                </c:pt>
                <c:pt idx="73">
                  <c:v>43982</c:v>
                </c:pt>
                <c:pt idx="74">
                  <c:v>43981</c:v>
                </c:pt>
                <c:pt idx="75">
                  <c:v>43980</c:v>
                </c:pt>
                <c:pt idx="76">
                  <c:v>43979</c:v>
                </c:pt>
                <c:pt idx="77">
                  <c:v>43978</c:v>
                </c:pt>
                <c:pt idx="78">
                  <c:v>43977</c:v>
                </c:pt>
                <c:pt idx="79">
                  <c:v>43976</c:v>
                </c:pt>
                <c:pt idx="80">
                  <c:v>43975</c:v>
                </c:pt>
                <c:pt idx="81">
                  <c:v>43974</c:v>
                </c:pt>
                <c:pt idx="82">
                  <c:v>43973</c:v>
                </c:pt>
                <c:pt idx="83">
                  <c:v>43972</c:v>
                </c:pt>
                <c:pt idx="84">
                  <c:v>43971</c:v>
                </c:pt>
                <c:pt idx="85">
                  <c:v>43970</c:v>
                </c:pt>
                <c:pt idx="86">
                  <c:v>43969</c:v>
                </c:pt>
                <c:pt idx="87">
                  <c:v>43968</c:v>
                </c:pt>
                <c:pt idx="88">
                  <c:v>43967</c:v>
                </c:pt>
                <c:pt idx="89">
                  <c:v>43966</c:v>
                </c:pt>
                <c:pt idx="90">
                  <c:v>43965</c:v>
                </c:pt>
                <c:pt idx="91">
                  <c:v>43964</c:v>
                </c:pt>
                <c:pt idx="92">
                  <c:v>43963</c:v>
                </c:pt>
                <c:pt idx="93">
                  <c:v>43962</c:v>
                </c:pt>
                <c:pt idx="94">
                  <c:v>43961</c:v>
                </c:pt>
                <c:pt idx="95">
                  <c:v>43960</c:v>
                </c:pt>
                <c:pt idx="96">
                  <c:v>43959</c:v>
                </c:pt>
                <c:pt idx="97">
                  <c:v>43958</c:v>
                </c:pt>
                <c:pt idx="98">
                  <c:v>43957</c:v>
                </c:pt>
                <c:pt idx="99">
                  <c:v>43956</c:v>
                </c:pt>
                <c:pt idx="100">
                  <c:v>43955</c:v>
                </c:pt>
                <c:pt idx="101">
                  <c:v>43954</c:v>
                </c:pt>
                <c:pt idx="102">
                  <c:v>43953</c:v>
                </c:pt>
                <c:pt idx="103">
                  <c:v>43952</c:v>
                </c:pt>
                <c:pt idx="104">
                  <c:v>43951</c:v>
                </c:pt>
                <c:pt idx="105">
                  <c:v>43950</c:v>
                </c:pt>
                <c:pt idx="106">
                  <c:v>43949</c:v>
                </c:pt>
                <c:pt idx="107">
                  <c:v>43948</c:v>
                </c:pt>
                <c:pt idx="108">
                  <c:v>43947</c:v>
                </c:pt>
                <c:pt idx="109">
                  <c:v>43946</c:v>
                </c:pt>
                <c:pt idx="110">
                  <c:v>43945</c:v>
                </c:pt>
                <c:pt idx="111">
                  <c:v>43944</c:v>
                </c:pt>
                <c:pt idx="112">
                  <c:v>43943</c:v>
                </c:pt>
                <c:pt idx="113">
                  <c:v>43942</c:v>
                </c:pt>
                <c:pt idx="114">
                  <c:v>43941</c:v>
                </c:pt>
                <c:pt idx="115">
                  <c:v>43940</c:v>
                </c:pt>
                <c:pt idx="116">
                  <c:v>43939</c:v>
                </c:pt>
                <c:pt idx="117">
                  <c:v>43938</c:v>
                </c:pt>
                <c:pt idx="118">
                  <c:v>43937</c:v>
                </c:pt>
                <c:pt idx="119">
                  <c:v>43936</c:v>
                </c:pt>
                <c:pt idx="120">
                  <c:v>43935</c:v>
                </c:pt>
                <c:pt idx="121">
                  <c:v>43934</c:v>
                </c:pt>
                <c:pt idx="122">
                  <c:v>43933</c:v>
                </c:pt>
                <c:pt idx="123">
                  <c:v>43932</c:v>
                </c:pt>
                <c:pt idx="124">
                  <c:v>43931</c:v>
                </c:pt>
                <c:pt idx="125">
                  <c:v>43930</c:v>
                </c:pt>
                <c:pt idx="126">
                  <c:v>43929</c:v>
                </c:pt>
                <c:pt idx="127">
                  <c:v>43928</c:v>
                </c:pt>
                <c:pt idx="128">
                  <c:v>43927</c:v>
                </c:pt>
                <c:pt idx="129">
                  <c:v>43926</c:v>
                </c:pt>
                <c:pt idx="130">
                  <c:v>43925</c:v>
                </c:pt>
                <c:pt idx="131">
                  <c:v>43924</c:v>
                </c:pt>
                <c:pt idx="132">
                  <c:v>43923</c:v>
                </c:pt>
                <c:pt idx="133">
                  <c:v>43922</c:v>
                </c:pt>
                <c:pt idx="134">
                  <c:v>43921</c:v>
                </c:pt>
                <c:pt idx="135">
                  <c:v>43920</c:v>
                </c:pt>
                <c:pt idx="136">
                  <c:v>43919</c:v>
                </c:pt>
                <c:pt idx="137">
                  <c:v>43918</c:v>
                </c:pt>
                <c:pt idx="138">
                  <c:v>43917</c:v>
                </c:pt>
                <c:pt idx="139">
                  <c:v>43916</c:v>
                </c:pt>
                <c:pt idx="140">
                  <c:v>43915</c:v>
                </c:pt>
                <c:pt idx="141">
                  <c:v>43914</c:v>
                </c:pt>
                <c:pt idx="142">
                  <c:v>43913</c:v>
                </c:pt>
                <c:pt idx="143">
                  <c:v>43912</c:v>
                </c:pt>
                <c:pt idx="144">
                  <c:v>43911</c:v>
                </c:pt>
                <c:pt idx="145">
                  <c:v>43910</c:v>
                </c:pt>
                <c:pt idx="146">
                  <c:v>43909</c:v>
                </c:pt>
                <c:pt idx="147">
                  <c:v>43908</c:v>
                </c:pt>
                <c:pt idx="148">
                  <c:v>43907</c:v>
                </c:pt>
                <c:pt idx="149">
                  <c:v>43906</c:v>
                </c:pt>
                <c:pt idx="150">
                  <c:v>43905</c:v>
                </c:pt>
                <c:pt idx="151">
                  <c:v>43904</c:v>
                </c:pt>
                <c:pt idx="152">
                  <c:v>43903</c:v>
                </c:pt>
                <c:pt idx="153">
                  <c:v>43902</c:v>
                </c:pt>
                <c:pt idx="154">
                  <c:v>43901</c:v>
                </c:pt>
                <c:pt idx="155">
                  <c:v>43900</c:v>
                </c:pt>
                <c:pt idx="156">
                  <c:v>43899</c:v>
                </c:pt>
                <c:pt idx="157">
                  <c:v>43898</c:v>
                </c:pt>
                <c:pt idx="158">
                  <c:v>43897</c:v>
                </c:pt>
                <c:pt idx="159">
                  <c:v>43896</c:v>
                </c:pt>
                <c:pt idx="160">
                  <c:v>43895</c:v>
                </c:pt>
                <c:pt idx="161">
                  <c:v>43894</c:v>
                </c:pt>
              </c:numCache>
            </c:numRef>
          </c:cat>
          <c:val>
            <c:numRef>
              <c:f>'daily-4'!$S$2:$S$163</c:f>
              <c:numCache>
                <c:formatCode>#,##0</c:formatCode>
                <c:ptCount val="162"/>
                <c:pt idx="0">
                  <c:v>8109</c:v>
                </c:pt>
                <c:pt idx="1">
                  <c:v>5831</c:v>
                </c:pt>
                <c:pt idx="2">
                  <c:v>4155</c:v>
                </c:pt>
                <c:pt idx="3">
                  <c:v>6229</c:v>
                </c:pt>
                <c:pt idx="4">
                  <c:v>8502</c:v>
                </c:pt>
                <c:pt idx="5">
                  <c:v>7686</c:v>
                </c:pt>
                <c:pt idx="6">
                  <c:v>7650</c:v>
                </c:pt>
                <c:pt idx="7">
                  <c:v>5409</c:v>
                </c:pt>
                <c:pt idx="8">
                  <c:v>5446</c:v>
                </c:pt>
                <c:pt idx="9">
                  <c:v>4752</c:v>
                </c:pt>
                <c:pt idx="10">
                  <c:v>7104</c:v>
                </c:pt>
                <c:pt idx="11">
                  <c:v>9642</c:v>
                </c:pt>
                <c:pt idx="12">
                  <c:v>9007</c:v>
                </c:pt>
                <c:pt idx="13">
                  <c:v>9956</c:v>
                </c:pt>
                <c:pt idx="14">
                  <c:v>9446</c:v>
                </c:pt>
                <c:pt idx="15">
                  <c:v>9230</c:v>
                </c:pt>
                <c:pt idx="16">
                  <c:v>8892</c:v>
                </c:pt>
                <c:pt idx="17">
                  <c:v>9344</c:v>
                </c:pt>
                <c:pt idx="18">
                  <c:v>12199</c:v>
                </c:pt>
                <c:pt idx="19">
                  <c:v>12444</c:v>
                </c:pt>
                <c:pt idx="20">
                  <c:v>10249</c:v>
                </c:pt>
                <c:pt idx="21">
                  <c:v>9785</c:v>
                </c:pt>
                <c:pt idx="22">
                  <c:v>9440</c:v>
                </c:pt>
                <c:pt idx="23">
                  <c:v>10347</c:v>
                </c:pt>
                <c:pt idx="24">
                  <c:v>12478</c:v>
                </c:pt>
                <c:pt idx="25">
                  <c:v>10328</c:v>
                </c:pt>
                <c:pt idx="26">
                  <c:v>11466</c:v>
                </c:pt>
                <c:pt idx="27">
                  <c:v>13965</c:v>
                </c:pt>
                <c:pt idx="28">
                  <c:v>10181</c:v>
                </c:pt>
                <c:pt idx="29">
                  <c:v>9194</c:v>
                </c:pt>
                <c:pt idx="30">
                  <c:v>12624</c:v>
                </c:pt>
                <c:pt idx="31">
                  <c:v>15300</c:v>
                </c:pt>
                <c:pt idx="32">
                  <c:v>10360</c:v>
                </c:pt>
                <c:pt idx="33">
                  <c:v>11433</c:v>
                </c:pt>
                <c:pt idx="34">
                  <c:v>8935</c:v>
                </c:pt>
                <c:pt idx="35">
                  <c:v>9989</c:v>
                </c:pt>
                <c:pt idx="36">
                  <c:v>7347</c:v>
                </c:pt>
                <c:pt idx="37">
                  <c:v>6336</c:v>
                </c:pt>
                <c:pt idx="38">
                  <c:v>10059</c:v>
                </c:pt>
                <c:pt idx="39">
                  <c:v>11458</c:v>
                </c:pt>
                <c:pt idx="40">
                  <c:v>9488</c:v>
                </c:pt>
                <c:pt idx="41">
                  <c:v>10109</c:v>
                </c:pt>
                <c:pt idx="42">
                  <c:v>6563</c:v>
                </c:pt>
                <c:pt idx="43">
                  <c:v>6093</c:v>
                </c:pt>
                <c:pt idx="44">
                  <c:v>5266</c:v>
                </c:pt>
                <c:pt idx="45">
                  <c:v>8530</c:v>
                </c:pt>
                <c:pt idx="46">
                  <c:v>9585</c:v>
                </c:pt>
                <c:pt idx="47">
                  <c:v>8942</c:v>
                </c:pt>
                <c:pt idx="48">
                  <c:v>5004</c:v>
                </c:pt>
                <c:pt idx="49">
                  <c:v>5511</c:v>
                </c:pt>
                <c:pt idx="50">
                  <c:v>3286</c:v>
                </c:pt>
                <c:pt idx="51">
                  <c:v>2926</c:v>
                </c:pt>
                <c:pt idx="52">
                  <c:v>3494</c:v>
                </c:pt>
                <c:pt idx="53">
                  <c:v>4049</c:v>
                </c:pt>
                <c:pt idx="54">
                  <c:v>3822</c:v>
                </c:pt>
                <c:pt idx="55">
                  <c:v>3207</c:v>
                </c:pt>
                <c:pt idx="56">
                  <c:v>2610</c:v>
                </c:pt>
                <c:pt idx="57">
                  <c:v>2783</c:v>
                </c:pt>
                <c:pt idx="58">
                  <c:v>1758</c:v>
                </c:pt>
                <c:pt idx="59">
                  <c:v>2016</c:v>
                </c:pt>
                <c:pt idx="60">
                  <c:v>2581</c:v>
                </c:pt>
                <c:pt idx="61">
                  <c:v>1902</c:v>
                </c:pt>
                <c:pt idx="62">
                  <c:v>1698</c:v>
                </c:pt>
                <c:pt idx="63">
                  <c:v>1371</c:v>
                </c:pt>
                <c:pt idx="64">
                  <c:v>1096</c:v>
                </c:pt>
                <c:pt idx="65">
                  <c:v>966</c:v>
                </c:pt>
                <c:pt idx="66">
                  <c:v>1180</c:v>
                </c:pt>
                <c:pt idx="67">
                  <c:v>1270</c:v>
                </c:pt>
                <c:pt idx="68">
                  <c:v>1305</c:v>
                </c:pt>
                <c:pt idx="69">
                  <c:v>1419</c:v>
                </c:pt>
                <c:pt idx="70">
                  <c:v>1317</c:v>
                </c:pt>
                <c:pt idx="71">
                  <c:v>617</c:v>
                </c:pt>
                <c:pt idx="72">
                  <c:v>667</c:v>
                </c:pt>
                <c:pt idx="73">
                  <c:v>739</c:v>
                </c:pt>
                <c:pt idx="74">
                  <c:v>927</c:v>
                </c:pt>
                <c:pt idx="75">
                  <c:v>1212</c:v>
                </c:pt>
                <c:pt idx="76">
                  <c:v>651</c:v>
                </c:pt>
                <c:pt idx="77">
                  <c:v>379</c:v>
                </c:pt>
                <c:pt idx="78">
                  <c:v>509</c:v>
                </c:pt>
                <c:pt idx="79">
                  <c:v>879</c:v>
                </c:pt>
                <c:pt idx="80">
                  <c:v>740</c:v>
                </c:pt>
                <c:pt idx="81">
                  <c:v>676</c:v>
                </c:pt>
                <c:pt idx="82">
                  <c:v>776</c:v>
                </c:pt>
                <c:pt idx="83">
                  <c:v>1204</c:v>
                </c:pt>
                <c:pt idx="84">
                  <c:v>527</c:v>
                </c:pt>
                <c:pt idx="85">
                  <c:v>502</c:v>
                </c:pt>
                <c:pt idx="86">
                  <c:v>854</c:v>
                </c:pt>
                <c:pt idx="87">
                  <c:v>777</c:v>
                </c:pt>
                <c:pt idx="88">
                  <c:v>1601</c:v>
                </c:pt>
                <c:pt idx="89">
                  <c:v>0</c:v>
                </c:pt>
                <c:pt idx="90">
                  <c:v>808</c:v>
                </c:pt>
                <c:pt idx="91">
                  <c:v>479</c:v>
                </c:pt>
                <c:pt idx="92">
                  <c:v>941</c:v>
                </c:pt>
                <c:pt idx="93">
                  <c:v>386</c:v>
                </c:pt>
                <c:pt idx="94">
                  <c:v>595</c:v>
                </c:pt>
                <c:pt idx="95">
                  <c:v>802</c:v>
                </c:pt>
                <c:pt idx="96">
                  <c:v>371</c:v>
                </c:pt>
                <c:pt idx="97">
                  <c:v>826</c:v>
                </c:pt>
                <c:pt idx="98">
                  <c:v>563</c:v>
                </c:pt>
                <c:pt idx="99">
                  <c:v>542</c:v>
                </c:pt>
                <c:pt idx="100">
                  <c:v>819</c:v>
                </c:pt>
                <c:pt idx="101">
                  <c:v>615</c:v>
                </c:pt>
                <c:pt idx="102">
                  <c:v>735</c:v>
                </c:pt>
                <c:pt idx="103">
                  <c:v>1038</c:v>
                </c:pt>
                <c:pt idx="104">
                  <c:v>497</c:v>
                </c:pt>
                <c:pt idx="105">
                  <c:v>347</c:v>
                </c:pt>
                <c:pt idx="106">
                  <c:v>708</c:v>
                </c:pt>
                <c:pt idx="107">
                  <c:v>610</c:v>
                </c:pt>
                <c:pt idx="108">
                  <c:v>689</c:v>
                </c:pt>
                <c:pt idx="109">
                  <c:v>665</c:v>
                </c:pt>
                <c:pt idx="110">
                  <c:v>1342</c:v>
                </c:pt>
                <c:pt idx="111">
                  <c:v>523</c:v>
                </c:pt>
                <c:pt idx="112">
                  <c:v>814</c:v>
                </c:pt>
                <c:pt idx="113">
                  <c:v>835</c:v>
                </c:pt>
                <c:pt idx="114">
                  <c:v>664</c:v>
                </c:pt>
                <c:pt idx="115">
                  <c:v>727</c:v>
                </c:pt>
                <c:pt idx="116">
                  <c:v>1150</c:v>
                </c:pt>
                <c:pt idx="117">
                  <c:v>1222</c:v>
                </c:pt>
                <c:pt idx="118">
                  <c:v>386</c:v>
                </c:pt>
                <c:pt idx="119">
                  <c:v>1144</c:v>
                </c:pt>
                <c:pt idx="120">
                  <c:v>766</c:v>
                </c:pt>
                <c:pt idx="121">
                  <c:v>1246</c:v>
                </c:pt>
                <c:pt idx="122">
                  <c:v>861</c:v>
                </c:pt>
                <c:pt idx="123">
                  <c:v>963</c:v>
                </c:pt>
                <c:pt idx="124">
                  <c:v>1167</c:v>
                </c:pt>
                <c:pt idx="125">
                  <c:v>909</c:v>
                </c:pt>
                <c:pt idx="126">
                  <c:v>708</c:v>
                </c:pt>
                <c:pt idx="127">
                  <c:v>1423</c:v>
                </c:pt>
                <c:pt idx="128">
                  <c:v>1173</c:v>
                </c:pt>
                <c:pt idx="129">
                  <c:v>1040</c:v>
                </c:pt>
                <c:pt idx="130">
                  <c:v>1526</c:v>
                </c:pt>
                <c:pt idx="131">
                  <c:v>1575</c:v>
                </c:pt>
                <c:pt idx="132">
                  <c:v>1055</c:v>
                </c:pt>
                <c:pt idx="133">
                  <c:v>617</c:v>
                </c:pt>
                <c:pt idx="134">
                  <c:v>865</c:v>
                </c:pt>
                <c:pt idx="135">
                  <c:v>1227</c:v>
                </c:pt>
                <c:pt idx="136">
                  <c:v>483</c:v>
                </c:pt>
                <c:pt idx="137">
                  <c:v>998</c:v>
                </c:pt>
                <c:pt idx="138">
                  <c:v>410</c:v>
                </c:pt>
                <c:pt idx="139">
                  <c:v>673</c:v>
                </c:pt>
                <c:pt idx="140">
                  <c:v>270</c:v>
                </c:pt>
                <c:pt idx="141">
                  <c:v>241</c:v>
                </c:pt>
                <c:pt idx="142">
                  <c:v>341</c:v>
                </c:pt>
                <c:pt idx="143">
                  <c:v>172</c:v>
                </c:pt>
                <c:pt idx="144">
                  <c:v>138</c:v>
                </c:pt>
                <c:pt idx="145">
                  <c:v>130</c:v>
                </c:pt>
                <c:pt idx="146">
                  <c:v>76</c:v>
                </c:pt>
                <c:pt idx="147">
                  <c:v>128</c:v>
                </c:pt>
                <c:pt idx="148">
                  <c:v>45</c:v>
                </c:pt>
                <c:pt idx="149">
                  <c:v>25</c:v>
                </c:pt>
                <c:pt idx="150">
                  <c:v>39</c:v>
                </c:pt>
                <c:pt idx="151">
                  <c:v>27</c:v>
                </c:pt>
                <c:pt idx="152">
                  <c:v>18</c:v>
                </c:pt>
                <c:pt idx="153">
                  <c:v>4</c:v>
                </c:pt>
                <c:pt idx="154">
                  <c:v>9</c:v>
                </c:pt>
                <c:pt idx="155">
                  <c:v>1</c:v>
                </c:pt>
                <c:pt idx="156">
                  <c:v>1</c:v>
                </c:pt>
                <c:pt idx="157">
                  <c:v>3</c:v>
                </c:pt>
                <c:pt idx="158">
                  <c:v>5</c:v>
                </c:pt>
                <c:pt idx="159">
                  <c:v>0</c:v>
                </c:pt>
                <c:pt idx="160">
                  <c:v>7</c:v>
                </c:pt>
                <c:pt idx="1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4F-DD41-A770-28ABD2EF2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0969056"/>
        <c:axId val="2000970688"/>
      </c:lineChart>
      <c:dateAx>
        <c:axId val="200096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970688"/>
        <c:crosses val="autoZero"/>
        <c:auto val="1"/>
        <c:lblOffset val="100"/>
        <c:baseTimeUnit val="days"/>
      </c:dateAx>
      <c:valAx>
        <c:axId val="2000970688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96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'daily-4'!$Y$1</c:f>
              <c:strCache>
                <c:ptCount val="1"/>
                <c:pt idx="0">
                  <c:v>Percent Positive (Overall)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tx1"/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'daily-4'!$A$2:$A$163</c:f>
              <c:numCache>
                <c:formatCode>m/d/yy</c:formatCode>
                <c:ptCount val="162"/>
                <c:pt idx="0">
                  <c:v>44055</c:v>
                </c:pt>
                <c:pt idx="1">
                  <c:v>44054</c:v>
                </c:pt>
                <c:pt idx="2">
                  <c:v>44053</c:v>
                </c:pt>
                <c:pt idx="3">
                  <c:v>44052</c:v>
                </c:pt>
                <c:pt idx="4">
                  <c:v>44051</c:v>
                </c:pt>
                <c:pt idx="5">
                  <c:v>44050</c:v>
                </c:pt>
                <c:pt idx="6">
                  <c:v>44049</c:v>
                </c:pt>
                <c:pt idx="7">
                  <c:v>44048</c:v>
                </c:pt>
                <c:pt idx="8">
                  <c:v>44047</c:v>
                </c:pt>
                <c:pt idx="9">
                  <c:v>44046</c:v>
                </c:pt>
                <c:pt idx="10">
                  <c:v>44045</c:v>
                </c:pt>
                <c:pt idx="11">
                  <c:v>44044</c:v>
                </c:pt>
                <c:pt idx="12">
                  <c:v>44043</c:v>
                </c:pt>
                <c:pt idx="13">
                  <c:v>44042</c:v>
                </c:pt>
                <c:pt idx="14">
                  <c:v>44041</c:v>
                </c:pt>
                <c:pt idx="15">
                  <c:v>44040</c:v>
                </c:pt>
                <c:pt idx="16">
                  <c:v>44039</c:v>
                </c:pt>
                <c:pt idx="17">
                  <c:v>44038</c:v>
                </c:pt>
                <c:pt idx="18">
                  <c:v>44037</c:v>
                </c:pt>
                <c:pt idx="19">
                  <c:v>44036</c:v>
                </c:pt>
                <c:pt idx="20">
                  <c:v>44035</c:v>
                </c:pt>
                <c:pt idx="21">
                  <c:v>44034</c:v>
                </c:pt>
                <c:pt idx="22">
                  <c:v>44033</c:v>
                </c:pt>
                <c:pt idx="23">
                  <c:v>44032</c:v>
                </c:pt>
                <c:pt idx="24">
                  <c:v>44031</c:v>
                </c:pt>
                <c:pt idx="25">
                  <c:v>44030</c:v>
                </c:pt>
                <c:pt idx="26">
                  <c:v>44029</c:v>
                </c:pt>
                <c:pt idx="27">
                  <c:v>44028</c:v>
                </c:pt>
                <c:pt idx="28">
                  <c:v>44027</c:v>
                </c:pt>
                <c:pt idx="29">
                  <c:v>44026</c:v>
                </c:pt>
                <c:pt idx="30">
                  <c:v>44025</c:v>
                </c:pt>
                <c:pt idx="31">
                  <c:v>44024</c:v>
                </c:pt>
                <c:pt idx="32">
                  <c:v>44023</c:v>
                </c:pt>
                <c:pt idx="33">
                  <c:v>44022</c:v>
                </c:pt>
                <c:pt idx="34">
                  <c:v>44021</c:v>
                </c:pt>
                <c:pt idx="35">
                  <c:v>44020</c:v>
                </c:pt>
                <c:pt idx="36">
                  <c:v>44019</c:v>
                </c:pt>
                <c:pt idx="37">
                  <c:v>44018</c:v>
                </c:pt>
                <c:pt idx="38">
                  <c:v>44017</c:v>
                </c:pt>
                <c:pt idx="39">
                  <c:v>44016</c:v>
                </c:pt>
                <c:pt idx="40">
                  <c:v>44015</c:v>
                </c:pt>
                <c:pt idx="41">
                  <c:v>44014</c:v>
                </c:pt>
                <c:pt idx="42">
                  <c:v>44013</c:v>
                </c:pt>
                <c:pt idx="43">
                  <c:v>44012</c:v>
                </c:pt>
                <c:pt idx="44">
                  <c:v>44011</c:v>
                </c:pt>
                <c:pt idx="45">
                  <c:v>44010</c:v>
                </c:pt>
                <c:pt idx="46">
                  <c:v>44009</c:v>
                </c:pt>
                <c:pt idx="47">
                  <c:v>44008</c:v>
                </c:pt>
                <c:pt idx="48">
                  <c:v>44007</c:v>
                </c:pt>
                <c:pt idx="49">
                  <c:v>44006</c:v>
                </c:pt>
                <c:pt idx="50">
                  <c:v>44005</c:v>
                </c:pt>
                <c:pt idx="51">
                  <c:v>44004</c:v>
                </c:pt>
                <c:pt idx="52">
                  <c:v>44003</c:v>
                </c:pt>
                <c:pt idx="53">
                  <c:v>44002</c:v>
                </c:pt>
                <c:pt idx="54">
                  <c:v>44001</c:v>
                </c:pt>
                <c:pt idx="55">
                  <c:v>44000</c:v>
                </c:pt>
                <c:pt idx="56">
                  <c:v>43999</c:v>
                </c:pt>
                <c:pt idx="57">
                  <c:v>43998</c:v>
                </c:pt>
                <c:pt idx="58">
                  <c:v>43997</c:v>
                </c:pt>
                <c:pt idx="59">
                  <c:v>43996</c:v>
                </c:pt>
                <c:pt idx="60">
                  <c:v>43995</c:v>
                </c:pt>
                <c:pt idx="61">
                  <c:v>43994</c:v>
                </c:pt>
                <c:pt idx="62">
                  <c:v>43993</c:v>
                </c:pt>
                <c:pt idx="63">
                  <c:v>43992</c:v>
                </c:pt>
                <c:pt idx="64">
                  <c:v>43991</c:v>
                </c:pt>
                <c:pt idx="65">
                  <c:v>43990</c:v>
                </c:pt>
                <c:pt idx="66">
                  <c:v>43989</c:v>
                </c:pt>
                <c:pt idx="67">
                  <c:v>43988</c:v>
                </c:pt>
                <c:pt idx="68">
                  <c:v>43987</c:v>
                </c:pt>
                <c:pt idx="69">
                  <c:v>43986</c:v>
                </c:pt>
                <c:pt idx="70">
                  <c:v>43985</c:v>
                </c:pt>
                <c:pt idx="71">
                  <c:v>43984</c:v>
                </c:pt>
                <c:pt idx="72">
                  <c:v>43983</c:v>
                </c:pt>
                <c:pt idx="73">
                  <c:v>43982</c:v>
                </c:pt>
                <c:pt idx="74">
                  <c:v>43981</c:v>
                </c:pt>
                <c:pt idx="75">
                  <c:v>43980</c:v>
                </c:pt>
                <c:pt idx="76">
                  <c:v>43979</c:v>
                </c:pt>
                <c:pt idx="77">
                  <c:v>43978</c:v>
                </c:pt>
                <c:pt idx="78">
                  <c:v>43977</c:v>
                </c:pt>
                <c:pt idx="79">
                  <c:v>43976</c:v>
                </c:pt>
                <c:pt idx="80">
                  <c:v>43975</c:v>
                </c:pt>
                <c:pt idx="81">
                  <c:v>43974</c:v>
                </c:pt>
                <c:pt idx="82">
                  <c:v>43973</c:v>
                </c:pt>
                <c:pt idx="83">
                  <c:v>43972</c:v>
                </c:pt>
                <c:pt idx="84">
                  <c:v>43971</c:v>
                </c:pt>
                <c:pt idx="85">
                  <c:v>43970</c:v>
                </c:pt>
                <c:pt idx="86">
                  <c:v>43969</c:v>
                </c:pt>
                <c:pt idx="87">
                  <c:v>43968</c:v>
                </c:pt>
                <c:pt idx="88">
                  <c:v>43967</c:v>
                </c:pt>
                <c:pt idx="89">
                  <c:v>43966</c:v>
                </c:pt>
                <c:pt idx="90">
                  <c:v>43965</c:v>
                </c:pt>
                <c:pt idx="91">
                  <c:v>43964</c:v>
                </c:pt>
                <c:pt idx="92">
                  <c:v>43963</c:v>
                </c:pt>
                <c:pt idx="93">
                  <c:v>43962</c:v>
                </c:pt>
                <c:pt idx="94">
                  <c:v>43961</c:v>
                </c:pt>
                <c:pt idx="95">
                  <c:v>43960</c:v>
                </c:pt>
                <c:pt idx="96">
                  <c:v>43959</c:v>
                </c:pt>
                <c:pt idx="97">
                  <c:v>43958</c:v>
                </c:pt>
                <c:pt idx="98">
                  <c:v>43957</c:v>
                </c:pt>
                <c:pt idx="99">
                  <c:v>43956</c:v>
                </c:pt>
                <c:pt idx="100">
                  <c:v>43955</c:v>
                </c:pt>
                <c:pt idx="101">
                  <c:v>43954</c:v>
                </c:pt>
                <c:pt idx="102">
                  <c:v>43953</c:v>
                </c:pt>
                <c:pt idx="103">
                  <c:v>43952</c:v>
                </c:pt>
                <c:pt idx="104">
                  <c:v>43951</c:v>
                </c:pt>
                <c:pt idx="105">
                  <c:v>43950</c:v>
                </c:pt>
                <c:pt idx="106">
                  <c:v>43949</c:v>
                </c:pt>
                <c:pt idx="107">
                  <c:v>43948</c:v>
                </c:pt>
                <c:pt idx="108">
                  <c:v>43947</c:v>
                </c:pt>
                <c:pt idx="109">
                  <c:v>43946</c:v>
                </c:pt>
                <c:pt idx="110">
                  <c:v>43945</c:v>
                </c:pt>
                <c:pt idx="111">
                  <c:v>43944</c:v>
                </c:pt>
                <c:pt idx="112">
                  <c:v>43943</c:v>
                </c:pt>
                <c:pt idx="113">
                  <c:v>43942</c:v>
                </c:pt>
                <c:pt idx="114">
                  <c:v>43941</c:v>
                </c:pt>
                <c:pt idx="115">
                  <c:v>43940</c:v>
                </c:pt>
                <c:pt idx="116">
                  <c:v>43939</c:v>
                </c:pt>
                <c:pt idx="117">
                  <c:v>43938</c:v>
                </c:pt>
                <c:pt idx="118">
                  <c:v>43937</c:v>
                </c:pt>
                <c:pt idx="119">
                  <c:v>43936</c:v>
                </c:pt>
                <c:pt idx="120">
                  <c:v>43935</c:v>
                </c:pt>
                <c:pt idx="121">
                  <c:v>43934</c:v>
                </c:pt>
                <c:pt idx="122">
                  <c:v>43933</c:v>
                </c:pt>
                <c:pt idx="123">
                  <c:v>43932</c:v>
                </c:pt>
                <c:pt idx="124">
                  <c:v>43931</c:v>
                </c:pt>
                <c:pt idx="125">
                  <c:v>43930</c:v>
                </c:pt>
                <c:pt idx="126">
                  <c:v>43929</c:v>
                </c:pt>
                <c:pt idx="127">
                  <c:v>43928</c:v>
                </c:pt>
                <c:pt idx="128">
                  <c:v>43927</c:v>
                </c:pt>
                <c:pt idx="129">
                  <c:v>43926</c:v>
                </c:pt>
                <c:pt idx="130">
                  <c:v>43925</c:v>
                </c:pt>
                <c:pt idx="131">
                  <c:v>43924</c:v>
                </c:pt>
                <c:pt idx="132">
                  <c:v>43923</c:v>
                </c:pt>
                <c:pt idx="133">
                  <c:v>43922</c:v>
                </c:pt>
                <c:pt idx="134">
                  <c:v>43921</c:v>
                </c:pt>
                <c:pt idx="135">
                  <c:v>43920</c:v>
                </c:pt>
                <c:pt idx="136">
                  <c:v>43919</c:v>
                </c:pt>
                <c:pt idx="137">
                  <c:v>43918</c:v>
                </c:pt>
                <c:pt idx="138">
                  <c:v>43917</c:v>
                </c:pt>
                <c:pt idx="139">
                  <c:v>43916</c:v>
                </c:pt>
                <c:pt idx="140">
                  <c:v>43915</c:v>
                </c:pt>
                <c:pt idx="141">
                  <c:v>43914</c:v>
                </c:pt>
                <c:pt idx="142">
                  <c:v>43913</c:v>
                </c:pt>
                <c:pt idx="143">
                  <c:v>43912</c:v>
                </c:pt>
                <c:pt idx="144">
                  <c:v>43911</c:v>
                </c:pt>
                <c:pt idx="145">
                  <c:v>43910</c:v>
                </c:pt>
                <c:pt idx="146">
                  <c:v>43909</c:v>
                </c:pt>
                <c:pt idx="147">
                  <c:v>43908</c:v>
                </c:pt>
                <c:pt idx="148">
                  <c:v>43907</c:v>
                </c:pt>
                <c:pt idx="149">
                  <c:v>43906</c:v>
                </c:pt>
                <c:pt idx="150">
                  <c:v>43905</c:v>
                </c:pt>
                <c:pt idx="151">
                  <c:v>43904</c:v>
                </c:pt>
                <c:pt idx="152">
                  <c:v>43903</c:v>
                </c:pt>
                <c:pt idx="153">
                  <c:v>43902</c:v>
                </c:pt>
                <c:pt idx="154">
                  <c:v>43901</c:v>
                </c:pt>
                <c:pt idx="155">
                  <c:v>43900</c:v>
                </c:pt>
                <c:pt idx="156">
                  <c:v>43899</c:v>
                </c:pt>
                <c:pt idx="157">
                  <c:v>43898</c:v>
                </c:pt>
                <c:pt idx="158">
                  <c:v>43897</c:v>
                </c:pt>
                <c:pt idx="159">
                  <c:v>43896</c:v>
                </c:pt>
                <c:pt idx="160">
                  <c:v>43895</c:v>
                </c:pt>
                <c:pt idx="161">
                  <c:v>43894</c:v>
                </c:pt>
              </c:numCache>
            </c:numRef>
          </c:cat>
          <c:val>
            <c:numRef>
              <c:f>'daily-4 (No Niznik)'!$W$2:$W$163</c:f>
              <c:numCache>
                <c:formatCode>#,##0</c:formatCode>
                <c:ptCount val="162"/>
                <c:pt idx="0">
                  <c:v>24123</c:v>
                </c:pt>
                <c:pt idx="1">
                  <c:v>35418</c:v>
                </c:pt>
                <c:pt idx="2">
                  <c:v>28194</c:v>
                </c:pt>
                <c:pt idx="3">
                  <c:v>39791</c:v>
                </c:pt>
                <c:pt idx="4">
                  <c:v>48933</c:v>
                </c:pt>
                <c:pt idx="5">
                  <c:v>39576</c:v>
                </c:pt>
                <c:pt idx="6">
                  <c:v>42479</c:v>
                </c:pt>
                <c:pt idx="7">
                  <c:v>30426</c:v>
                </c:pt>
                <c:pt idx="8">
                  <c:v>31660</c:v>
                </c:pt>
                <c:pt idx="9">
                  <c:v>31801</c:v>
                </c:pt>
                <c:pt idx="10">
                  <c:v>41554</c:v>
                </c:pt>
                <c:pt idx="11">
                  <c:v>51355</c:v>
                </c:pt>
                <c:pt idx="12">
                  <c:v>48971</c:v>
                </c:pt>
                <c:pt idx="13">
                  <c:v>52352</c:v>
                </c:pt>
                <c:pt idx="14">
                  <c:v>46466</c:v>
                </c:pt>
                <c:pt idx="15">
                  <c:v>48802</c:v>
                </c:pt>
                <c:pt idx="16">
                  <c:v>44994</c:v>
                </c:pt>
                <c:pt idx="17">
                  <c:v>50126</c:v>
                </c:pt>
                <c:pt idx="18">
                  <c:v>59741</c:v>
                </c:pt>
                <c:pt idx="19">
                  <c:v>65694</c:v>
                </c:pt>
                <c:pt idx="20">
                  <c:v>56231</c:v>
                </c:pt>
                <c:pt idx="21">
                  <c:v>54961</c:v>
                </c:pt>
                <c:pt idx="22">
                  <c:v>47644</c:v>
                </c:pt>
                <c:pt idx="23">
                  <c:v>49465</c:v>
                </c:pt>
                <c:pt idx="24">
                  <c:v>70653</c:v>
                </c:pt>
                <c:pt idx="25">
                  <c:v>51220</c:v>
                </c:pt>
                <c:pt idx="26">
                  <c:v>65150</c:v>
                </c:pt>
                <c:pt idx="27">
                  <c:v>79665</c:v>
                </c:pt>
                <c:pt idx="28">
                  <c:v>50710</c:v>
                </c:pt>
                <c:pt idx="29">
                  <c:v>45669</c:v>
                </c:pt>
                <c:pt idx="30">
                  <c:v>65567</c:v>
                </c:pt>
                <c:pt idx="31">
                  <c:v>98708</c:v>
                </c:pt>
                <c:pt idx="32">
                  <c:v>53672</c:v>
                </c:pt>
                <c:pt idx="33">
                  <c:v>64229</c:v>
                </c:pt>
                <c:pt idx="34">
                  <c:v>37191</c:v>
                </c:pt>
                <c:pt idx="35">
                  <c:v>51013</c:v>
                </c:pt>
                <c:pt idx="36">
                  <c:v>35254</c:v>
                </c:pt>
                <c:pt idx="37">
                  <c:v>33741</c:v>
                </c:pt>
                <c:pt idx="38">
                  <c:v>53702</c:v>
                </c:pt>
                <c:pt idx="39">
                  <c:v>65137</c:v>
                </c:pt>
                <c:pt idx="40">
                  <c:v>49177</c:v>
                </c:pt>
                <c:pt idx="41">
                  <c:v>51829</c:v>
                </c:pt>
                <c:pt idx="42">
                  <c:v>35359</c:v>
                </c:pt>
                <c:pt idx="43">
                  <c:v>32252</c:v>
                </c:pt>
                <c:pt idx="44">
                  <c:v>30846</c:v>
                </c:pt>
                <c:pt idx="45">
                  <c:v>52372</c:v>
                </c:pt>
                <c:pt idx="46">
                  <c:v>60640</c:v>
                </c:pt>
                <c:pt idx="47">
                  <c:v>48241</c:v>
                </c:pt>
                <c:pt idx="48">
                  <c:v>52302</c:v>
                </c:pt>
                <c:pt idx="49">
                  <c:v>27590</c:v>
                </c:pt>
                <c:pt idx="50">
                  <c:v>23265</c:v>
                </c:pt>
                <c:pt idx="51">
                  <c:v>18191</c:v>
                </c:pt>
                <c:pt idx="52">
                  <c:v>38024</c:v>
                </c:pt>
                <c:pt idx="53">
                  <c:v>28401</c:v>
                </c:pt>
                <c:pt idx="54">
                  <c:v>21559</c:v>
                </c:pt>
                <c:pt idx="55">
                  <c:v>25553</c:v>
                </c:pt>
                <c:pt idx="56">
                  <c:v>25450</c:v>
                </c:pt>
                <c:pt idx="57">
                  <c:v>30125</c:v>
                </c:pt>
                <c:pt idx="58">
                  <c:v>21169</c:v>
                </c:pt>
                <c:pt idx="59">
                  <c:v>38602</c:v>
                </c:pt>
                <c:pt idx="60">
                  <c:v>34514</c:v>
                </c:pt>
                <c:pt idx="61">
                  <c:v>29151</c:v>
                </c:pt>
                <c:pt idx="62">
                  <c:v>27725</c:v>
                </c:pt>
                <c:pt idx="63">
                  <c:v>20718</c:v>
                </c:pt>
                <c:pt idx="64">
                  <c:v>23755</c:v>
                </c:pt>
                <c:pt idx="65">
                  <c:v>18392</c:v>
                </c:pt>
                <c:pt idx="66">
                  <c:v>41973</c:v>
                </c:pt>
                <c:pt idx="67">
                  <c:v>39245</c:v>
                </c:pt>
                <c:pt idx="68">
                  <c:v>27897</c:v>
                </c:pt>
                <c:pt idx="69">
                  <c:v>26130</c:v>
                </c:pt>
                <c:pt idx="70">
                  <c:v>31161</c:v>
                </c:pt>
                <c:pt idx="71">
                  <c:v>9352</c:v>
                </c:pt>
                <c:pt idx="72">
                  <c:v>19051</c:v>
                </c:pt>
                <c:pt idx="73">
                  <c:v>26381</c:v>
                </c:pt>
                <c:pt idx="74">
                  <c:v>11729</c:v>
                </c:pt>
                <c:pt idx="75">
                  <c:v>31623</c:v>
                </c:pt>
                <c:pt idx="76">
                  <c:v>18045</c:v>
                </c:pt>
                <c:pt idx="77">
                  <c:v>10347</c:v>
                </c:pt>
                <c:pt idx="78">
                  <c:v>14989</c:v>
                </c:pt>
                <c:pt idx="79">
                  <c:v>37000</c:v>
                </c:pt>
                <c:pt idx="80">
                  <c:v>14798</c:v>
                </c:pt>
                <c:pt idx="81">
                  <c:v>20941</c:v>
                </c:pt>
                <c:pt idx="82">
                  <c:v>21567</c:v>
                </c:pt>
                <c:pt idx="83">
                  <c:v>42581</c:v>
                </c:pt>
                <c:pt idx="84">
                  <c:v>55493</c:v>
                </c:pt>
                <c:pt idx="85">
                  <c:v>39443</c:v>
                </c:pt>
                <c:pt idx="86">
                  <c:v>24620</c:v>
                </c:pt>
                <c:pt idx="87">
                  <c:v>21745</c:v>
                </c:pt>
                <c:pt idx="88">
                  <c:v>21210</c:v>
                </c:pt>
                <c:pt idx="89">
                  <c:v>0</c:v>
                </c:pt>
                <c:pt idx="90">
                  <c:v>14074</c:v>
                </c:pt>
                <c:pt idx="91">
                  <c:v>15159</c:v>
                </c:pt>
                <c:pt idx="92">
                  <c:v>18547</c:v>
                </c:pt>
                <c:pt idx="93">
                  <c:v>22109</c:v>
                </c:pt>
                <c:pt idx="94">
                  <c:v>11217</c:v>
                </c:pt>
                <c:pt idx="95">
                  <c:v>14390</c:v>
                </c:pt>
                <c:pt idx="96">
                  <c:v>20391</c:v>
                </c:pt>
                <c:pt idx="97">
                  <c:v>12899</c:v>
                </c:pt>
                <c:pt idx="98">
                  <c:v>14360</c:v>
                </c:pt>
                <c:pt idx="99">
                  <c:v>21421</c:v>
                </c:pt>
                <c:pt idx="100">
                  <c:v>16081</c:v>
                </c:pt>
                <c:pt idx="101">
                  <c:v>12177</c:v>
                </c:pt>
                <c:pt idx="102">
                  <c:v>13313</c:v>
                </c:pt>
                <c:pt idx="103">
                  <c:v>20294</c:v>
                </c:pt>
                <c:pt idx="104">
                  <c:v>8917</c:v>
                </c:pt>
                <c:pt idx="105">
                  <c:v>6613</c:v>
                </c:pt>
                <c:pt idx="106">
                  <c:v>10412</c:v>
                </c:pt>
                <c:pt idx="107">
                  <c:v>11850</c:v>
                </c:pt>
                <c:pt idx="108">
                  <c:v>11514</c:v>
                </c:pt>
                <c:pt idx="109">
                  <c:v>16140</c:v>
                </c:pt>
                <c:pt idx="110">
                  <c:v>20251</c:v>
                </c:pt>
                <c:pt idx="111">
                  <c:v>8081</c:v>
                </c:pt>
                <c:pt idx="112">
                  <c:v>11568</c:v>
                </c:pt>
                <c:pt idx="113">
                  <c:v>10834</c:v>
                </c:pt>
                <c:pt idx="114">
                  <c:v>10146</c:v>
                </c:pt>
                <c:pt idx="115">
                  <c:v>9552</c:v>
                </c:pt>
                <c:pt idx="116">
                  <c:v>11690</c:v>
                </c:pt>
                <c:pt idx="117">
                  <c:v>15589</c:v>
                </c:pt>
                <c:pt idx="118">
                  <c:v>5739</c:v>
                </c:pt>
                <c:pt idx="119">
                  <c:v>10329</c:v>
                </c:pt>
                <c:pt idx="120">
                  <c:v>6973</c:v>
                </c:pt>
                <c:pt idx="121">
                  <c:v>13454</c:v>
                </c:pt>
                <c:pt idx="122">
                  <c:v>9820</c:v>
                </c:pt>
                <c:pt idx="123">
                  <c:v>10103</c:v>
                </c:pt>
                <c:pt idx="124">
                  <c:v>10281</c:v>
                </c:pt>
                <c:pt idx="125">
                  <c:v>9415</c:v>
                </c:pt>
                <c:pt idx="126">
                  <c:v>4972</c:v>
                </c:pt>
                <c:pt idx="127">
                  <c:v>14888</c:v>
                </c:pt>
                <c:pt idx="128">
                  <c:v>9870</c:v>
                </c:pt>
                <c:pt idx="129">
                  <c:v>11337</c:v>
                </c:pt>
                <c:pt idx="130">
                  <c:v>10345</c:v>
                </c:pt>
                <c:pt idx="131">
                  <c:v>14426</c:v>
                </c:pt>
                <c:pt idx="132">
                  <c:v>10812</c:v>
                </c:pt>
                <c:pt idx="133">
                  <c:v>5861</c:v>
                </c:pt>
                <c:pt idx="134">
                  <c:v>6925</c:v>
                </c:pt>
                <c:pt idx="135">
                  <c:v>10382</c:v>
                </c:pt>
                <c:pt idx="136">
                  <c:v>4187</c:v>
                </c:pt>
                <c:pt idx="137">
                  <c:v>8178</c:v>
                </c:pt>
                <c:pt idx="138">
                  <c:v>4855</c:v>
                </c:pt>
                <c:pt idx="139">
                  <c:v>9040</c:v>
                </c:pt>
                <c:pt idx="140">
                  <c:v>2517</c:v>
                </c:pt>
                <c:pt idx="141">
                  <c:v>2305</c:v>
                </c:pt>
                <c:pt idx="142">
                  <c:v>3414</c:v>
                </c:pt>
                <c:pt idx="143">
                  <c:v>1583</c:v>
                </c:pt>
                <c:pt idx="144">
                  <c:v>4847</c:v>
                </c:pt>
                <c:pt idx="145">
                  <c:v>467</c:v>
                </c:pt>
                <c:pt idx="146">
                  <c:v>384</c:v>
                </c:pt>
                <c:pt idx="147">
                  <c:v>413</c:v>
                </c:pt>
                <c:pt idx="148">
                  <c:v>301</c:v>
                </c:pt>
                <c:pt idx="149">
                  <c:v>31</c:v>
                </c:pt>
                <c:pt idx="150">
                  <c:v>239</c:v>
                </c:pt>
                <c:pt idx="151">
                  <c:v>27</c:v>
                </c:pt>
                <c:pt idx="152">
                  <c:v>195</c:v>
                </c:pt>
                <c:pt idx="153">
                  <c:v>4</c:v>
                </c:pt>
                <c:pt idx="154">
                  <c:v>88</c:v>
                </c:pt>
                <c:pt idx="155">
                  <c:v>83</c:v>
                </c:pt>
                <c:pt idx="156">
                  <c:v>23</c:v>
                </c:pt>
                <c:pt idx="157">
                  <c:v>21</c:v>
                </c:pt>
                <c:pt idx="158">
                  <c:v>50</c:v>
                </c:pt>
                <c:pt idx="159">
                  <c:v>24</c:v>
                </c:pt>
                <c:pt idx="160">
                  <c:v>14</c:v>
                </c:pt>
                <c:pt idx="1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F-7F4F-8009-4E4597C6E761}"/>
            </c:ext>
          </c:extLst>
        </c:ser>
        <c:ser>
          <c:idx val="1"/>
          <c:order val="1"/>
          <c:tx>
            <c:strRef>
              <c:f>'daily-4'!$U$1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tx1"/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'daily-4'!$A$2:$A$163</c:f>
              <c:numCache>
                <c:formatCode>m/d/yy</c:formatCode>
                <c:ptCount val="162"/>
                <c:pt idx="0">
                  <c:v>44055</c:v>
                </c:pt>
                <c:pt idx="1">
                  <c:v>44054</c:v>
                </c:pt>
                <c:pt idx="2">
                  <c:v>44053</c:v>
                </c:pt>
                <c:pt idx="3">
                  <c:v>44052</c:v>
                </c:pt>
                <c:pt idx="4">
                  <c:v>44051</c:v>
                </c:pt>
                <c:pt idx="5">
                  <c:v>44050</c:v>
                </c:pt>
                <c:pt idx="6">
                  <c:v>44049</c:v>
                </c:pt>
                <c:pt idx="7">
                  <c:v>44048</c:v>
                </c:pt>
                <c:pt idx="8">
                  <c:v>44047</c:v>
                </c:pt>
                <c:pt idx="9">
                  <c:v>44046</c:v>
                </c:pt>
                <c:pt idx="10">
                  <c:v>44045</c:v>
                </c:pt>
                <c:pt idx="11">
                  <c:v>44044</c:v>
                </c:pt>
                <c:pt idx="12">
                  <c:v>44043</c:v>
                </c:pt>
                <c:pt idx="13">
                  <c:v>44042</c:v>
                </c:pt>
                <c:pt idx="14">
                  <c:v>44041</c:v>
                </c:pt>
                <c:pt idx="15">
                  <c:v>44040</c:v>
                </c:pt>
                <c:pt idx="16">
                  <c:v>44039</c:v>
                </c:pt>
                <c:pt idx="17">
                  <c:v>44038</c:v>
                </c:pt>
                <c:pt idx="18">
                  <c:v>44037</c:v>
                </c:pt>
                <c:pt idx="19">
                  <c:v>44036</c:v>
                </c:pt>
                <c:pt idx="20">
                  <c:v>44035</c:v>
                </c:pt>
                <c:pt idx="21">
                  <c:v>44034</c:v>
                </c:pt>
                <c:pt idx="22">
                  <c:v>44033</c:v>
                </c:pt>
                <c:pt idx="23">
                  <c:v>44032</c:v>
                </c:pt>
                <c:pt idx="24">
                  <c:v>44031</c:v>
                </c:pt>
                <c:pt idx="25">
                  <c:v>44030</c:v>
                </c:pt>
                <c:pt idx="26">
                  <c:v>44029</c:v>
                </c:pt>
                <c:pt idx="27">
                  <c:v>44028</c:v>
                </c:pt>
                <c:pt idx="28">
                  <c:v>44027</c:v>
                </c:pt>
                <c:pt idx="29">
                  <c:v>44026</c:v>
                </c:pt>
                <c:pt idx="30">
                  <c:v>44025</c:v>
                </c:pt>
                <c:pt idx="31">
                  <c:v>44024</c:v>
                </c:pt>
                <c:pt idx="32">
                  <c:v>44023</c:v>
                </c:pt>
                <c:pt idx="33">
                  <c:v>44022</c:v>
                </c:pt>
                <c:pt idx="34">
                  <c:v>44021</c:v>
                </c:pt>
                <c:pt idx="35">
                  <c:v>44020</c:v>
                </c:pt>
                <c:pt idx="36">
                  <c:v>44019</c:v>
                </c:pt>
                <c:pt idx="37">
                  <c:v>44018</c:v>
                </c:pt>
                <c:pt idx="38">
                  <c:v>44017</c:v>
                </c:pt>
                <c:pt idx="39">
                  <c:v>44016</c:v>
                </c:pt>
                <c:pt idx="40">
                  <c:v>44015</c:v>
                </c:pt>
                <c:pt idx="41">
                  <c:v>44014</c:v>
                </c:pt>
                <c:pt idx="42">
                  <c:v>44013</c:v>
                </c:pt>
                <c:pt idx="43">
                  <c:v>44012</c:v>
                </c:pt>
                <c:pt idx="44">
                  <c:v>44011</c:v>
                </c:pt>
                <c:pt idx="45">
                  <c:v>44010</c:v>
                </c:pt>
                <c:pt idx="46">
                  <c:v>44009</c:v>
                </c:pt>
                <c:pt idx="47">
                  <c:v>44008</c:v>
                </c:pt>
                <c:pt idx="48">
                  <c:v>44007</c:v>
                </c:pt>
                <c:pt idx="49">
                  <c:v>44006</c:v>
                </c:pt>
                <c:pt idx="50">
                  <c:v>44005</c:v>
                </c:pt>
                <c:pt idx="51">
                  <c:v>44004</c:v>
                </c:pt>
                <c:pt idx="52">
                  <c:v>44003</c:v>
                </c:pt>
                <c:pt idx="53">
                  <c:v>44002</c:v>
                </c:pt>
                <c:pt idx="54">
                  <c:v>44001</c:v>
                </c:pt>
                <c:pt idx="55">
                  <c:v>44000</c:v>
                </c:pt>
                <c:pt idx="56">
                  <c:v>43999</c:v>
                </c:pt>
                <c:pt idx="57">
                  <c:v>43998</c:v>
                </c:pt>
                <c:pt idx="58">
                  <c:v>43997</c:v>
                </c:pt>
                <c:pt idx="59">
                  <c:v>43996</c:v>
                </c:pt>
                <c:pt idx="60">
                  <c:v>43995</c:v>
                </c:pt>
                <c:pt idx="61">
                  <c:v>43994</c:v>
                </c:pt>
                <c:pt idx="62">
                  <c:v>43993</c:v>
                </c:pt>
                <c:pt idx="63">
                  <c:v>43992</c:v>
                </c:pt>
                <c:pt idx="64">
                  <c:v>43991</c:v>
                </c:pt>
                <c:pt idx="65">
                  <c:v>43990</c:v>
                </c:pt>
                <c:pt idx="66">
                  <c:v>43989</c:v>
                </c:pt>
                <c:pt idx="67">
                  <c:v>43988</c:v>
                </c:pt>
                <c:pt idx="68">
                  <c:v>43987</c:v>
                </c:pt>
                <c:pt idx="69">
                  <c:v>43986</c:v>
                </c:pt>
                <c:pt idx="70">
                  <c:v>43985</c:v>
                </c:pt>
                <c:pt idx="71">
                  <c:v>43984</c:v>
                </c:pt>
                <c:pt idx="72">
                  <c:v>43983</c:v>
                </c:pt>
                <c:pt idx="73">
                  <c:v>43982</c:v>
                </c:pt>
                <c:pt idx="74">
                  <c:v>43981</c:v>
                </c:pt>
                <c:pt idx="75">
                  <c:v>43980</c:v>
                </c:pt>
                <c:pt idx="76">
                  <c:v>43979</c:v>
                </c:pt>
                <c:pt idx="77">
                  <c:v>43978</c:v>
                </c:pt>
                <c:pt idx="78">
                  <c:v>43977</c:v>
                </c:pt>
                <c:pt idx="79">
                  <c:v>43976</c:v>
                </c:pt>
                <c:pt idx="80">
                  <c:v>43975</c:v>
                </c:pt>
                <c:pt idx="81">
                  <c:v>43974</c:v>
                </c:pt>
                <c:pt idx="82">
                  <c:v>43973</c:v>
                </c:pt>
                <c:pt idx="83">
                  <c:v>43972</c:v>
                </c:pt>
                <c:pt idx="84">
                  <c:v>43971</c:v>
                </c:pt>
                <c:pt idx="85">
                  <c:v>43970</c:v>
                </c:pt>
                <c:pt idx="86">
                  <c:v>43969</c:v>
                </c:pt>
                <c:pt idx="87">
                  <c:v>43968</c:v>
                </c:pt>
                <c:pt idx="88">
                  <c:v>43967</c:v>
                </c:pt>
                <c:pt idx="89">
                  <c:v>43966</c:v>
                </c:pt>
                <c:pt idx="90">
                  <c:v>43965</c:v>
                </c:pt>
                <c:pt idx="91">
                  <c:v>43964</c:v>
                </c:pt>
                <c:pt idx="92">
                  <c:v>43963</c:v>
                </c:pt>
                <c:pt idx="93">
                  <c:v>43962</c:v>
                </c:pt>
                <c:pt idx="94">
                  <c:v>43961</c:v>
                </c:pt>
                <c:pt idx="95">
                  <c:v>43960</c:v>
                </c:pt>
                <c:pt idx="96">
                  <c:v>43959</c:v>
                </c:pt>
                <c:pt idx="97">
                  <c:v>43958</c:v>
                </c:pt>
                <c:pt idx="98">
                  <c:v>43957</c:v>
                </c:pt>
                <c:pt idx="99">
                  <c:v>43956</c:v>
                </c:pt>
                <c:pt idx="100">
                  <c:v>43955</c:v>
                </c:pt>
                <c:pt idx="101">
                  <c:v>43954</c:v>
                </c:pt>
                <c:pt idx="102">
                  <c:v>43953</c:v>
                </c:pt>
                <c:pt idx="103">
                  <c:v>43952</c:v>
                </c:pt>
                <c:pt idx="104">
                  <c:v>43951</c:v>
                </c:pt>
                <c:pt idx="105">
                  <c:v>43950</c:v>
                </c:pt>
                <c:pt idx="106">
                  <c:v>43949</c:v>
                </c:pt>
                <c:pt idx="107">
                  <c:v>43948</c:v>
                </c:pt>
                <c:pt idx="108">
                  <c:v>43947</c:v>
                </c:pt>
                <c:pt idx="109">
                  <c:v>43946</c:v>
                </c:pt>
                <c:pt idx="110">
                  <c:v>43945</c:v>
                </c:pt>
                <c:pt idx="111">
                  <c:v>43944</c:v>
                </c:pt>
                <c:pt idx="112">
                  <c:v>43943</c:v>
                </c:pt>
                <c:pt idx="113">
                  <c:v>43942</c:v>
                </c:pt>
                <c:pt idx="114">
                  <c:v>43941</c:v>
                </c:pt>
                <c:pt idx="115">
                  <c:v>43940</c:v>
                </c:pt>
                <c:pt idx="116">
                  <c:v>43939</c:v>
                </c:pt>
                <c:pt idx="117">
                  <c:v>43938</c:v>
                </c:pt>
                <c:pt idx="118">
                  <c:v>43937</c:v>
                </c:pt>
                <c:pt idx="119">
                  <c:v>43936</c:v>
                </c:pt>
                <c:pt idx="120">
                  <c:v>43935</c:v>
                </c:pt>
                <c:pt idx="121">
                  <c:v>43934</c:v>
                </c:pt>
                <c:pt idx="122">
                  <c:v>43933</c:v>
                </c:pt>
                <c:pt idx="123">
                  <c:v>43932</c:v>
                </c:pt>
                <c:pt idx="124">
                  <c:v>43931</c:v>
                </c:pt>
                <c:pt idx="125">
                  <c:v>43930</c:v>
                </c:pt>
                <c:pt idx="126">
                  <c:v>43929</c:v>
                </c:pt>
                <c:pt idx="127">
                  <c:v>43928</c:v>
                </c:pt>
                <c:pt idx="128">
                  <c:v>43927</c:v>
                </c:pt>
                <c:pt idx="129">
                  <c:v>43926</c:v>
                </c:pt>
                <c:pt idx="130">
                  <c:v>43925</c:v>
                </c:pt>
                <c:pt idx="131">
                  <c:v>43924</c:v>
                </c:pt>
                <c:pt idx="132">
                  <c:v>43923</c:v>
                </c:pt>
                <c:pt idx="133">
                  <c:v>43922</c:v>
                </c:pt>
                <c:pt idx="134">
                  <c:v>43921</c:v>
                </c:pt>
                <c:pt idx="135">
                  <c:v>43920</c:v>
                </c:pt>
                <c:pt idx="136">
                  <c:v>43919</c:v>
                </c:pt>
                <c:pt idx="137">
                  <c:v>43918</c:v>
                </c:pt>
                <c:pt idx="138">
                  <c:v>43917</c:v>
                </c:pt>
                <c:pt idx="139">
                  <c:v>43916</c:v>
                </c:pt>
                <c:pt idx="140">
                  <c:v>43915</c:v>
                </c:pt>
                <c:pt idx="141">
                  <c:v>43914</c:v>
                </c:pt>
                <c:pt idx="142">
                  <c:v>43913</c:v>
                </c:pt>
                <c:pt idx="143">
                  <c:v>43912</c:v>
                </c:pt>
                <c:pt idx="144">
                  <c:v>43911</c:v>
                </c:pt>
                <c:pt idx="145">
                  <c:v>43910</c:v>
                </c:pt>
                <c:pt idx="146">
                  <c:v>43909</c:v>
                </c:pt>
                <c:pt idx="147">
                  <c:v>43908</c:v>
                </c:pt>
                <c:pt idx="148">
                  <c:v>43907</c:v>
                </c:pt>
                <c:pt idx="149">
                  <c:v>43906</c:v>
                </c:pt>
                <c:pt idx="150">
                  <c:v>43905</c:v>
                </c:pt>
                <c:pt idx="151">
                  <c:v>43904</c:v>
                </c:pt>
                <c:pt idx="152">
                  <c:v>43903</c:v>
                </c:pt>
                <c:pt idx="153">
                  <c:v>43902</c:v>
                </c:pt>
                <c:pt idx="154">
                  <c:v>43901</c:v>
                </c:pt>
                <c:pt idx="155">
                  <c:v>43900</c:v>
                </c:pt>
                <c:pt idx="156">
                  <c:v>43899</c:v>
                </c:pt>
                <c:pt idx="157">
                  <c:v>43898</c:v>
                </c:pt>
                <c:pt idx="158">
                  <c:v>43897</c:v>
                </c:pt>
                <c:pt idx="159">
                  <c:v>43896</c:v>
                </c:pt>
                <c:pt idx="160">
                  <c:v>43895</c:v>
                </c:pt>
                <c:pt idx="161">
                  <c:v>43894</c:v>
                </c:pt>
              </c:numCache>
            </c:numRef>
          </c:cat>
          <c:val>
            <c:numRef>
              <c:f>'daily-4 (No Niznik)'!$S$2:$S$163</c:f>
              <c:numCache>
                <c:formatCode>#,##0</c:formatCode>
                <c:ptCount val="162"/>
                <c:pt idx="0">
                  <c:v>3687</c:v>
                </c:pt>
                <c:pt idx="1">
                  <c:v>5831</c:v>
                </c:pt>
                <c:pt idx="2">
                  <c:v>4155</c:v>
                </c:pt>
                <c:pt idx="3">
                  <c:v>6229</c:v>
                </c:pt>
                <c:pt idx="4">
                  <c:v>8502</c:v>
                </c:pt>
                <c:pt idx="5">
                  <c:v>7686</c:v>
                </c:pt>
                <c:pt idx="6">
                  <c:v>7650</c:v>
                </c:pt>
                <c:pt idx="7">
                  <c:v>5409</c:v>
                </c:pt>
                <c:pt idx="8">
                  <c:v>5446</c:v>
                </c:pt>
                <c:pt idx="9">
                  <c:v>4752</c:v>
                </c:pt>
                <c:pt idx="10">
                  <c:v>7104</c:v>
                </c:pt>
                <c:pt idx="11">
                  <c:v>9642</c:v>
                </c:pt>
                <c:pt idx="12">
                  <c:v>9007</c:v>
                </c:pt>
                <c:pt idx="13">
                  <c:v>9956</c:v>
                </c:pt>
                <c:pt idx="14">
                  <c:v>9446</c:v>
                </c:pt>
                <c:pt idx="15">
                  <c:v>9230</c:v>
                </c:pt>
                <c:pt idx="16">
                  <c:v>8892</c:v>
                </c:pt>
                <c:pt idx="17">
                  <c:v>9344</c:v>
                </c:pt>
                <c:pt idx="18">
                  <c:v>12199</c:v>
                </c:pt>
                <c:pt idx="19">
                  <c:v>12444</c:v>
                </c:pt>
                <c:pt idx="20">
                  <c:v>10249</c:v>
                </c:pt>
                <c:pt idx="21">
                  <c:v>9785</c:v>
                </c:pt>
                <c:pt idx="22">
                  <c:v>9440</c:v>
                </c:pt>
                <c:pt idx="23">
                  <c:v>10347</c:v>
                </c:pt>
                <c:pt idx="24">
                  <c:v>12478</c:v>
                </c:pt>
                <c:pt idx="25">
                  <c:v>10328</c:v>
                </c:pt>
                <c:pt idx="26">
                  <c:v>11466</c:v>
                </c:pt>
                <c:pt idx="27">
                  <c:v>13965</c:v>
                </c:pt>
                <c:pt idx="28">
                  <c:v>10181</c:v>
                </c:pt>
                <c:pt idx="29">
                  <c:v>9194</c:v>
                </c:pt>
                <c:pt idx="30">
                  <c:v>12624</c:v>
                </c:pt>
                <c:pt idx="31">
                  <c:v>15300</c:v>
                </c:pt>
                <c:pt idx="32">
                  <c:v>10360</c:v>
                </c:pt>
                <c:pt idx="33">
                  <c:v>11433</c:v>
                </c:pt>
                <c:pt idx="34">
                  <c:v>8935</c:v>
                </c:pt>
                <c:pt idx="35">
                  <c:v>9989</c:v>
                </c:pt>
                <c:pt idx="36">
                  <c:v>7347</c:v>
                </c:pt>
                <c:pt idx="37">
                  <c:v>6336</c:v>
                </c:pt>
                <c:pt idx="38">
                  <c:v>10059</c:v>
                </c:pt>
                <c:pt idx="39">
                  <c:v>11458</c:v>
                </c:pt>
                <c:pt idx="40">
                  <c:v>9488</c:v>
                </c:pt>
                <c:pt idx="41">
                  <c:v>10109</c:v>
                </c:pt>
                <c:pt idx="42">
                  <c:v>6563</c:v>
                </c:pt>
                <c:pt idx="43">
                  <c:v>6093</c:v>
                </c:pt>
                <c:pt idx="44">
                  <c:v>5266</c:v>
                </c:pt>
                <c:pt idx="45">
                  <c:v>8530</c:v>
                </c:pt>
                <c:pt idx="46">
                  <c:v>9585</c:v>
                </c:pt>
                <c:pt idx="47">
                  <c:v>8942</c:v>
                </c:pt>
                <c:pt idx="48">
                  <c:v>5004</c:v>
                </c:pt>
                <c:pt idx="49">
                  <c:v>5511</c:v>
                </c:pt>
                <c:pt idx="50">
                  <c:v>3286</c:v>
                </c:pt>
                <c:pt idx="51">
                  <c:v>2926</c:v>
                </c:pt>
                <c:pt idx="52">
                  <c:v>3494</c:v>
                </c:pt>
                <c:pt idx="53">
                  <c:v>4049</c:v>
                </c:pt>
                <c:pt idx="54">
                  <c:v>3822</c:v>
                </c:pt>
                <c:pt idx="55">
                  <c:v>3207</c:v>
                </c:pt>
                <c:pt idx="56">
                  <c:v>2610</c:v>
                </c:pt>
                <c:pt idx="57">
                  <c:v>2783</c:v>
                </c:pt>
                <c:pt idx="58">
                  <c:v>1758</c:v>
                </c:pt>
                <c:pt idx="59">
                  <c:v>2016</c:v>
                </c:pt>
                <c:pt idx="60">
                  <c:v>2581</c:v>
                </c:pt>
                <c:pt idx="61">
                  <c:v>1902</c:v>
                </c:pt>
                <c:pt idx="62">
                  <c:v>1698</c:v>
                </c:pt>
                <c:pt idx="63">
                  <c:v>1371</c:v>
                </c:pt>
                <c:pt idx="64">
                  <c:v>1096</c:v>
                </c:pt>
                <c:pt idx="65">
                  <c:v>966</c:v>
                </c:pt>
                <c:pt idx="66">
                  <c:v>1180</c:v>
                </c:pt>
                <c:pt idx="67">
                  <c:v>1270</c:v>
                </c:pt>
                <c:pt idx="68">
                  <c:v>1305</c:v>
                </c:pt>
                <c:pt idx="69">
                  <c:v>1419</c:v>
                </c:pt>
                <c:pt idx="70">
                  <c:v>1317</c:v>
                </c:pt>
                <c:pt idx="71">
                  <c:v>617</c:v>
                </c:pt>
                <c:pt idx="72">
                  <c:v>667</c:v>
                </c:pt>
                <c:pt idx="73">
                  <c:v>739</c:v>
                </c:pt>
                <c:pt idx="74">
                  <c:v>927</c:v>
                </c:pt>
                <c:pt idx="75">
                  <c:v>1212</c:v>
                </c:pt>
                <c:pt idx="76">
                  <c:v>651</c:v>
                </c:pt>
                <c:pt idx="77">
                  <c:v>379</c:v>
                </c:pt>
                <c:pt idx="78">
                  <c:v>509</c:v>
                </c:pt>
                <c:pt idx="79">
                  <c:v>879</c:v>
                </c:pt>
                <c:pt idx="80">
                  <c:v>740</c:v>
                </c:pt>
                <c:pt idx="81">
                  <c:v>676</c:v>
                </c:pt>
                <c:pt idx="82">
                  <c:v>776</c:v>
                </c:pt>
                <c:pt idx="83">
                  <c:v>1204</c:v>
                </c:pt>
                <c:pt idx="84">
                  <c:v>527</c:v>
                </c:pt>
                <c:pt idx="85">
                  <c:v>502</c:v>
                </c:pt>
                <c:pt idx="86">
                  <c:v>854</c:v>
                </c:pt>
                <c:pt idx="87">
                  <c:v>777</c:v>
                </c:pt>
                <c:pt idx="88">
                  <c:v>1601</c:v>
                </c:pt>
                <c:pt idx="89">
                  <c:v>0</c:v>
                </c:pt>
                <c:pt idx="90">
                  <c:v>808</c:v>
                </c:pt>
                <c:pt idx="91">
                  <c:v>479</c:v>
                </c:pt>
                <c:pt idx="92">
                  <c:v>941</c:v>
                </c:pt>
                <c:pt idx="93">
                  <c:v>386</c:v>
                </c:pt>
                <c:pt idx="94">
                  <c:v>595</c:v>
                </c:pt>
                <c:pt idx="95">
                  <c:v>802</c:v>
                </c:pt>
                <c:pt idx="96">
                  <c:v>371</c:v>
                </c:pt>
                <c:pt idx="97">
                  <c:v>826</c:v>
                </c:pt>
                <c:pt idx="98">
                  <c:v>563</c:v>
                </c:pt>
                <c:pt idx="99">
                  <c:v>542</c:v>
                </c:pt>
                <c:pt idx="100">
                  <c:v>819</c:v>
                </c:pt>
                <c:pt idx="101">
                  <c:v>615</c:v>
                </c:pt>
                <c:pt idx="102">
                  <c:v>735</c:v>
                </c:pt>
                <c:pt idx="103">
                  <c:v>1038</c:v>
                </c:pt>
                <c:pt idx="104">
                  <c:v>497</c:v>
                </c:pt>
                <c:pt idx="105">
                  <c:v>347</c:v>
                </c:pt>
                <c:pt idx="106">
                  <c:v>708</c:v>
                </c:pt>
                <c:pt idx="107">
                  <c:v>610</c:v>
                </c:pt>
                <c:pt idx="108">
                  <c:v>689</c:v>
                </c:pt>
                <c:pt idx="109">
                  <c:v>665</c:v>
                </c:pt>
                <c:pt idx="110">
                  <c:v>1342</c:v>
                </c:pt>
                <c:pt idx="111">
                  <c:v>523</c:v>
                </c:pt>
                <c:pt idx="112">
                  <c:v>814</c:v>
                </c:pt>
                <c:pt idx="113">
                  <c:v>835</c:v>
                </c:pt>
                <c:pt idx="114">
                  <c:v>664</c:v>
                </c:pt>
                <c:pt idx="115">
                  <c:v>727</c:v>
                </c:pt>
                <c:pt idx="116">
                  <c:v>1150</c:v>
                </c:pt>
                <c:pt idx="117">
                  <c:v>1222</c:v>
                </c:pt>
                <c:pt idx="118">
                  <c:v>386</c:v>
                </c:pt>
                <c:pt idx="119">
                  <c:v>1144</c:v>
                </c:pt>
                <c:pt idx="120">
                  <c:v>766</c:v>
                </c:pt>
                <c:pt idx="121">
                  <c:v>1246</c:v>
                </c:pt>
                <c:pt idx="122">
                  <c:v>861</c:v>
                </c:pt>
                <c:pt idx="123">
                  <c:v>963</c:v>
                </c:pt>
                <c:pt idx="124">
                  <c:v>1167</c:v>
                </c:pt>
                <c:pt idx="125">
                  <c:v>909</c:v>
                </c:pt>
                <c:pt idx="126">
                  <c:v>708</c:v>
                </c:pt>
                <c:pt idx="127">
                  <c:v>1423</c:v>
                </c:pt>
                <c:pt idx="128">
                  <c:v>1173</c:v>
                </c:pt>
                <c:pt idx="129">
                  <c:v>1040</c:v>
                </c:pt>
                <c:pt idx="130">
                  <c:v>1526</c:v>
                </c:pt>
                <c:pt idx="131">
                  <c:v>1575</c:v>
                </c:pt>
                <c:pt idx="132">
                  <c:v>1055</c:v>
                </c:pt>
                <c:pt idx="133">
                  <c:v>617</c:v>
                </c:pt>
                <c:pt idx="134">
                  <c:v>865</c:v>
                </c:pt>
                <c:pt idx="135">
                  <c:v>1227</c:v>
                </c:pt>
                <c:pt idx="136">
                  <c:v>483</c:v>
                </c:pt>
                <c:pt idx="137">
                  <c:v>998</c:v>
                </c:pt>
                <c:pt idx="138">
                  <c:v>410</c:v>
                </c:pt>
                <c:pt idx="139">
                  <c:v>673</c:v>
                </c:pt>
                <c:pt idx="140">
                  <c:v>270</c:v>
                </c:pt>
                <c:pt idx="141">
                  <c:v>241</c:v>
                </c:pt>
                <c:pt idx="142">
                  <c:v>341</c:v>
                </c:pt>
                <c:pt idx="143">
                  <c:v>172</c:v>
                </c:pt>
                <c:pt idx="144">
                  <c:v>138</c:v>
                </c:pt>
                <c:pt idx="145">
                  <c:v>130</c:v>
                </c:pt>
                <c:pt idx="146">
                  <c:v>76</c:v>
                </c:pt>
                <c:pt idx="147">
                  <c:v>128</c:v>
                </c:pt>
                <c:pt idx="148">
                  <c:v>45</c:v>
                </c:pt>
                <c:pt idx="149">
                  <c:v>25</c:v>
                </c:pt>
                <c:pt idx="150">
                  <c:v>39</c:v>
                </c:pt>
                <c:pt idx="151">
                  <c:v>27</c:v>
                </c:pt>
                <c:pt idx="152">
                  <c:v>18</c:v>
                </c:pt>
                <c:pt idx="153">
                  <c:v>4</c:v>
                </c:pt>
                <c:pt idx="154">
                  <c:v>9</c:v>
                </c:pt>
                <c:pt idx="155">
                  <c:v>1</c:v>
                </c:pt>
                <c:pt idx="156">
                  <c:v>1</c:v>
                </c:pt>
                <c:pt idx="157">
                  <c:v>3</c:v>
                </c:pt>
                <c:pt idx="158">
                  <c:v>5</c:v>
                </c:pt>
                <c:pt idx="159">
                  <c:v>0</c:v>
                </c:pt>
                <c:pt idx="160">
                  <c:v>7</c:v>
                </c:pt>
                <c:pt idx="1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AF-7F4F-8009-4E4597C6E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0969056"/>
        <c:axId val="2000970688"/>
      </c:lineChart>
      <c:dateAx>
        <c:axId val="200096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970688"/>
        <c:crosses val="autoZero"/>
        <c:auto val="1"/>
        <c:lblOffset val="100"/>
        <c:baseTimeUnit val="days"/>
      </c:dateAx>
      <c:valAx>
        <c:axId val="2000970688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96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'daily-4'!$Y$1</c:f>
              <c:strCache>
                <c:ptCount val="1"/>
                <c:pt idx="0">
                  <c:v>Percent Positive (Overall)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tx1"/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'daily-4'!$A$2:$A$163</c:f>
              <c:numCache>
                <c:formatCode>m/d/yy</c:formatCode>
                <c:ptCount val="162"/>
                <c:pt idx="0">
                  <c:v>44055</c:v>
                </c:pt>
                <c:pt idx="1">
                  <c:v>44054</c:v>
                </c:pt>
                <c:pt idx="2">
                  <c:v>44053</c:v>
                </c:pt>
                <c:pt idx="3">
                  <c:v>44052</c:v>
                </c:pt>
                <c:pt idx="4">
                  <c:v>44051</c:v>
                </c:pt>
                <c:pt idx="5">
                  <c:v>44050</c:v>
                </c:pt>
                <c:pt idx="6">
                  <c:v>44049</c:v>
                </c:pt>
                <c:pt idx="7">
                  <c:v>44048</c:v>
                </c:pt>
                <c:pt idx="8">
                  <c:v>44047</c:v>
                </c:pt>
                <c:pt idx="9">
                  <c:v>44046</c:v>
                </c:pt>
                <c:pt idx="10">
                  <c:v>44045</c:v>
                </c:pt>
                <c:pt idx="11">
                  <c:v>44044</c:v>
                </c:pt>
                <c:pt idx="12">
                  <c:v>44043</c:v>
                </c:pt>
                <c:pt idx="13">
                  <c:v>44042</c:v>
                </c:pt>
                <c:pt idx="14">
                  <c:v>44041</c:v>
                </c:pt>
                <c:pt idx="15">
                  <c:v>44040</c:v>
                </c:pt>
                <c:pt idx="16">
                  <c:v>44039</c:v>
                </c:pt>
                <c:pt idx="17">
                  <c:v>44038</c:v>
                </c:pt>
                <c:pt idx="18">
                  <c:v>44037</c:v>
                </c:pt>
                <c:pt idx="19">
                  <c:v>44036</c:v>
                </c:pt>
                <c:pt idx="20">
                  <c:v>44035</c:v>
                </c:pt>
                <c:pt idx="21">
                  <c:v>44034</c:v>
                </c:pt>
                <c:pt idx="22">
                  <c:v>44033</c:v>
                </c:pt>
                <c:pt idx="23">
                  <c:v>44032</c:v>
                </c:pt>
                <c:pt idx="24">
                  <c:v>44031</c:v>
                </c:pt>
                <c:pt idx="25">
                  <c:v>44030</c:v>
                </c:pt>
                <c:pt idx="26">
                  <c:v>44029</c:v>
                </c:pt>
                <c:pt idx="27">
                  <c:v>44028</c:v>
                </c:pt>
                <c:pt idx="28">
                  <c:v>44027</c:v>
                </c:pt>
                <c:pt idx="29">
                  <c:v>44026</c:v>
                </c:pt>
                <c:pt idx="30">
                  <c:v>44025</c:v>
                </c:pt>
                <c:pt idx="31">
                  <c:v>44024</c:v>
                </c:pt>
                <c:pt idx="32">
                  <c:v>44023</c:v>
                </c:pt>
                <c:pt idx="33">
                  <c:v>44022</c:v>
                </c:pt>
                <c:pt idx="34">
                  <c:v>44021</c:v>
                </c:pt>
                <c:pt idx="35">
                  <c:v>44020</c:v>
                </c:pt>
                <c:pt idx="36">
                  <c:v>44019</c:v>
                </c:pt>
                <c:pt idx="37">
                  <c:v>44018</c:v>
                </c:pt>
                <c:pt idx="38">
                  <c:v>44017</c:v>
                </c:pt>
                <c:pt idx="39">
                  <c:v>44016</c:v>
                </c:pt>
                <c:pt idx="40">
                  <c:v>44015</c:v>
                </c:pt>
                <c:pt idx="41">
                  <c:v>44014</c:v>
                </c:pt>
                <c:pt idx="42">
                  <c:v>44013</c:v>
                </c:pt>
                <c:pt idx="43">
                  <c:v>44012</c:v>
                </c:pt>
                <c:pt idx="44">
                  <c:v>44011</c:v>
                </c:pt>
                <c:pt idx="45">
                  <c:v>44010</c:v>
                </c:pt>
                <c:pt idx="46">
                  <c:v>44009</c:v>
                </c:pt>
                <c:pt idx="47">
                  <c:v>44008</c:v>
                </c:pt>
                <c:pt idx="48">
                  <c:v>44007</c:v>
                </c:pt>
                <c:pt idx="49">
                  <c:v>44006</c:v>
                </c:pt>
                <c:pt idx="50">
                  <c:v>44005</c:v>
                </c:pt>
                <c:pt idx="51">
                  <c:v>44004</c:v>
                </c:pt>
                <c:pt idx="52">
                  <c:v>44003</c:v>
                </c:pt>
                <c:pt idx="53">
                  <c:v>44002</c:v>
                </c:pt>
                <c:pt idx="54">
                  <c:v>44001</c:v>
                </c:pt>
                <c:pt idx="55">
                  <c:v>44000</c:v>
                </c:pt>
                <c:pt idx="56">
                  <c:v>43999</c:v>
                </c:pt>
                <c:pt idx="57">
                  <c:v>43998</c:v>
                </c:pt>
                <c:pt idx="58">
                  <c:v>43997</c:v>
                </c:pt>
                <c:pt idx="59">
                  <c:v>43996</c:v>
                </c:pt>
                <c:pt idx="60">
                  <c:v>43995</c:v>
                </c:pt>
                <c:pt idx="61">
                  <c:v>43994</c:v>
                </c:pt>
                <c:pt idx="62">
                  <c:v>43993</c:v>
                </c:pt>
                <c:pt idx="63">
                  <c:v>43992</c:v>
                </c:pt>
                <c:pt idx="64">
                  <c:v>43991</c:v>
                </c:pt>
                <c:pt idx="65">
                  <c:v>43990</c:v>
                </c:pt>
                <c:pt idx="66">
                  <c:v>43989</c:v>
                </c:pt>
                <c:pt idx="67">
                  <c:v>43988</c:v>
                </c:pt>
                <c:pt idx="68">
                  <c:v>43987</c:v>
                </c:pt>
                <c:pt idx="69">
                  <c:v>43986</c:v>
                </c:pt>
                <c:pt idx="70">
                  <c:v>43985</c:v>
                </c:pt>
                <c:pt idx="71">
                  <c:v>43984</c:v>
                </c:pt>
                <c:pt idx="72">
                  <c:v>43983</c:v>
                </c:pt>
                <c:pt idx="73">
                  <c:v>43982</c:v>
                </c:pt>
                <c:pt idx="74">
                  <c:v>43981</c:v>
                </c:pt>
                <c:pt idx="75">
                  <c:v>43980</c:v>
                </c:pt>
                <c:pt idx="76">
                  <c:v>43979</c:v>
                </c:pt>
                <c:pt idx="77">
                  <c:v>43978</c:v>
                </c:pt>
                <c:pt idx="78">
                  <c:v>43977</c:v>
                </c:pt>
                <c:pt idx="79">
                  <c:v>43976</c:v>
                </c:pt>
                <c:pt idx="80">
                  <c:v>43975</c:v>
                </c:pt>
                <c:pt idx="81">
                  <c:v>43974</c:v>
                </c:pt>
                <c:pt idx="82">
                  <c:v>43973</c:v>
                </c:pt>
                <c:pt idx="83">
                  <c:v>43972</c:v>
                </c:pt>
                <c:pt idx="84">
                  <c:v>43971</c:v>
                </c:pt>
                <c:pt idx="85">
                  <c:v>43970</c:v>
                </c:pt>
                <c:pt idx="86">
                  <c:v>43969</c:v>
                </c:pt>
                <c:pt idx="87">
                  <c:v>43968</c:v>
                </c:pt>
                <c:pt idx="88">
                  <c:v>43967</c:v>
                </c:pt>
                <c:pt idx="89">
                  <c:v>43966</c:v>
                </c:pt>
                <c:pt idx="90">
                  <c:v>43965</c:v>
                </c:pt>
                <c:pt idx="91">
                  <c:v>43964</c:v>
                </c:pt>
                <c:pt idx="92">
                  <c:v>43963</c:v>
                </c:pt>
                <c:pt idx="93">
                  <c:v>43962</c:v>
                </c:pt>
                <c:pt idx="94">
                  <c:v>43961</c:v>
                </c:pt>
                <c:pt idx="95">
                  <c:v>43960</c:v>
                </c:pt>
                <c:pt idx="96">
                  <c:v>43959</c:v>
                </c:pt>
                <c:pt idx="97">
                  <c:v>43958</c:v>
                </c:pt>
                <c:pt idx="98">
                  <c:v>43957</c:v>
                </c:pt>
                <c:pt idx="99">
                  <c:v>43956</c:v>
                </c:pt>
                <c:pt idx="100">
                  <c:v>43955</c:v>
                </c:pt>
                <c:pt idx="101">
                  <c:v>43954</c:v>
                </c:pt>
                <c:pt idx="102">
                  <c:v>43953</c:v>
                </c:pt>
                <c:pt idx="103">
                  <c:v>43952</c:v>
                </c:pt>
                <c:pt idx="104">
                  <c:v>43951</c:v>
                </c:pt>
                <c:pt idx="105">
                  <c:v>43950</c:v>
                </c:pt>
                <c:pt idx="106">
                  <c:v>43949</c:v>
                </c:pt>
                <c:pt idx="107">
                  <c:v>43948</c:v>
                </c:pt>
                <c:pt idx="108">
                  <c:v>43947</c:v>
                </c:pt>
                <c:pt idx="109">
                  <c:v>43946</c:v>
                </c:pt>
                <c:pt idx="110">
                  <c:v>43945</c:v>
                </c:pt>
                <c:pt idx="111">
                  <c:v>43944</c:v>
                </c:pt>
                <c:pt idx="112">
                  <c:v>43943</c:v>
                </c:pt>
                <c:pt idx="113">
                  <c:v>43942</c:v>
                </c:pt>
                <c:pt idx="114">
                  <c:v>43941</c:v>
                </c:pt>
                <c:pt idx="115">
                  <c:v>43940</c:v>
                </c:pt>
                <c:pt idx="116">
                  <c:v>43939</c:v>
                </c:pt>
                <c:pt idx="117">
                  <c:v>43938</c:v>
                </c:pt>
                <c:pt idx="118">
                  <c:v>43937</c:v>
                </c:pt>
                <c:pt idx="119">
                  <c:v>43936</c:v>
                </c:pt>
                <c:pt idx="120">
                  <c:v>43935</c:v>
                </c:pt>
                <c:pt idx="121">
                  <c:v>43934</c:v>
                </c:pt>
                <c:pt idx="122">
                  <c:v>43933</c:v>
                </c:pt>
                <c:pt idx="123">
                  <c:v>43932</c:v>
                </c:pt>
                <c:pt idx="124">
                  <c:v>43931</c:v>
                </c:pt>
                <c:pt idx="125">
                  <c:v>43930</c:v>
                </c:pt>
                <c:pt idx="126">
                  <c:v>43929</c:v>
                </c:pt>
                <c:pt idx="127">
                  <c:v>43928</c:v>
                </c:pt>
                <c:pt idx="128">
                  <c:v>43927</c:v>
                </c:pt>
                <c:pt idx="129">
                  <c:v>43926</c:v>
                </c:pt>
                <c:pt idx="130">
                  <c:v>43925</c:v>
                </c:pt>
                <c:pt idx="131">
                  <c:v>43924</c:v>
                </c:pt>
                <c:pt idx="132">
                  <c:v>43923</c:v>
                </c:pt>
                <c:pt idx="133">
                  <c:v>43922</c:v>
                </c:pt>
                <c:pt idx="134">
                  <c:v>43921</c:v>
                </c:pt>
                <c:pt idx="135">
                  <c:v>43920</c:v>
                </c:pt>
                <c:pt idx="136">
                  <c:v>43919</c:v>
                </c:pt>
                <c:pt idx="137">
                  <c:v>43918</c:v>
                </c:pt>
                <c:pt idx="138">
                  <c:v>43917</c:v>
                </c:pt>
                <c:pt idx="139">
                  <c:v>43916</c:v>
                </c:pt>
                <c:pt idx="140">
                  <c:v>43915</c:v>
                </c:pt>
                <c:pt idx="141">
                  <c:v>43914</c:v>
                </c:pt>
                <c:pt idx="142">
                  <c:v>43913</c:v>
                </c:pt>
                <c:pt idx="143">
                  <c:v>43912</c:v>
                </c:pt>
                <c:pt idx="144">
                  <c:v>43911</c:v>
                </c:pt>
                <c:pt idx="145">
                  <c:v>43910</c:v>
                </c:pt>
                <c:pt idx="146">
                  <c:v>43909</c:v>
                </c:pt>
                <c:pt idx="147">
                  <c:v>43908</c:v>
                </c:pt>
                <c:pt idx="148">
                  <c:v>43907</c:v>
                </c:pt>
                <c:pt idx="149">
                  <c:v>43906</c:v>
                </c:pt>
                <c:pt idx="150">
                  <c:v>43905</c:v>
                </c:pt>
                <c:pt idx="151">
                  <c:v>43904</c:v>
                </c:pt>
                <c:pt idx="152">
                  <c:v>43903</c:v>
                </c:pt>
                <c:pt idx="153">
                  <c:v>43902</c:v>
                </c:pt>
                <c:pt idx="154">
                  <c:v>43901</c:v>
                </c:pt>
                <c:pt idx="155">
                  <c:v>43900</c:v>
                </c:pt>
                <c:pt idx="156">
                  <c:v>43899</c:v>
                </c:pt>
                <c:pt idx="157">
                  <c:v>43898</c:v>
                </c:pt>
                <c:pt idx="158">
                  <c:v>43897</c:v>
                </c:pt>
                <c:pt idx="159">
                  <c:v>43896</c:v>
                </c:pt>
                <c:pt idx="160">
                  <c:v>43895</c:v>
                </c:pt>
                <c:pt idx="161">
                  <c:v>43894</c:v>
                </c:pt>
              </c:numCache>
            </c:numRef>
          </c:cat>
          <c:val>
            <c:numRef>
              <c:f>'daily-4 (No Niznik)'!$W$2:$W$163</c:f>
              <c:numCache>
                <c:formatCode>#,##0</c:formatCode>
                <c:ptCount val="162"/>
                <c:pt idx="0">
                  <c:v>24123</c:v>
                </c:pt>
                <c:pt idx="1">
                  <c:v>35418</c:v>
                </c:pt>
                <c:pt idx="2">
                  <c:v>28194</c:v>
                </c:pt>
                <c:pt idx="3">
                  <c:v>39791</c:v>
                </c:pt>
                <c:pt idx="4">
                  <c:v>48933</c:v>
                </c:pt>
                <c:pt idx="5">
                  <c:v>39576</c:v>
                </c:pt>
                <c:pt idx="6">
                  <c:v>42479</c:v>
                </c:pt>
                <c:pt idx="7">
                  <c:v>30426</c:v>
                </c:pt>
                <c:pt idx="8">
                  <c:v>31660</c:v>
                </c:pt>
                <c:pt idx="9">
                  <c:v>31801</c:v>
                </c:pt>
                <c:pt idx="10">
                  <c:v>41554</c:v>
                </c:pt>
                <c:pt idx="11">
                  <c:v>51355</c:v>
                </c:pt>
                <c:pt idx="12">
                  <c:v>48971</c:v>
                </c:pt>
                <c:pt idx="13">
                  <c:v>52352</c:v>
                </c:pt>
                <c:pt idx="14">
                  <c:v>46466</c:v>
                </c:pt>
                <c:pt idx="15">
                  <c:v>48802</c:v>
                </c:pt>
                <c:pt idx="16">
                  <c:v>44994</c:v>
                </c:pt>
                <c:pt idx="17">
                  <c:v>50126</c:v>
                </c:pt>
                <c:pt idx="18">
                  <c:v>59741</c:v>
                </c:pt>
                <c:pt idx="19">
                  <c:v>65694</c:v>
                </c:pt>
                <c:pt idx="20">
                  <c:v>56231</c:v>
                </c:pt>
                <c:pt idx="21">
                  <c:v>54961</c:v>
                </c:pt>
                <c:pt idx="22">
                  <c:v>47644</c:v>
                </c:pt>
                <c:pt idx="23">
                  <c:v>49465</c:v>
                </c:pt>
                <c:pt idx="24">
                  <c:v>70653</c:v>
                </c:pt>
                <c:pt idx="25">
                  <c:v>51220</c:v>
                </c:pt>
                <c:pt idx="26">
                  <c:v>65150</c:v>
                </c:pt>
                <c:pt idx="27">
                  <c:v>79665</c:v>
                </c:pt>
                <c:pt idx="28">
                  <c:v>50710</c:v>
                </c:pt>
                <c:pt idx="29">
                  <c:v>45669</c:v>
                </c:pt>
                <c:pt idx="30">
                  <c:v>65567</c:v>
                </c:pt>
                <c:pt idx="31">
                  <c:v>98708</c:v>
                </c:pt>
                <c:pt idx="32">
                  <c:v>53672</c:v>
                </c:pt>
                <c:pt idx="33">
                  <c:v>64229</c:v>
                </c:pt>
                <c:pt idx="34">
                  <c:v>37191</c:v>
                </c:pt>
                <c:pt idx="35">
                  <c:v>51013</c:v>
                </c:pt>
                <c:pt idx="36">
                  <c:v>35254</c:v>
                </c:pt>
                <c:pt idx="37">
                  <c:v>33741</c:v>
                </c:pt>
                <c:pt idx="38">
                  <c:v>53702</c:v>
                </c:pt>
                <c:pt idx="39">
                  <c:v>65137</c:v>
                </c:pt>
                <c:pt idx="40">
                  <c:v>49177</c:v>
                </c:pt>
                <c:pt idx="41">
                  <c:v>51829</c:v>
                </c:pt>
                <c:pt idx="42">
                  <c:v>35359</c:v>
                </c:pt>
                <c:pt idx="43">
                  <c:v>32252</c:v>
                </c:pt>
                <c:pt idx="44">
                  <c:v>30846</c:v>
                </c:pt>
                <c:pt idx="45">
                  <c:v>52372</c:v>
                </c:pt>
                <c:pt idx="46">
                  <c:v>60640</c:v>
                </c:pt>
                <c:pt idx="47">
                  <c:v>48241</c:v>
                </c:pt>
                <c:pt idx="48">
                  <c:v>52302</c:v>
                </c:pt>
                <c:pt idx="49">
                  <c:v>27590</c:v>
                </c:pt>
                <c:pt idx="50">
                  <c:v>23265</c:v>
                </c:pt>
                <c:pt idx="51">
                  <c:v>18191</c:v>
                </c:pt>
                <c:pt idx="52">
                  <c:v>38024</c:v>
                </c:pt>
                <c:pt idx="53">
                  <c:v>28401</c:v>
                </c:pt>
                <c:pt idx="54">
                  <c:v>21559</c:v>
                </c:pt>
                <c:pt idx="55">
                  <c:v>25553</c:v>
                </c:pt>
                <c:pt idx="56">
                  <c:v>25450</c:v>
                </c:pt>
                <c:pt idx="57">
                  <c:v>30125</c:v>
                </c:pt>
                <c:pt idx="58">
                  <c:v>21169</c:v>
                </c:pt>
                <c:pt idx="59">
                  <c:v>38602</c:v>
                </c:pt>
                <c:pt idx="60">
                  <c:v>34514</c:v>
                </c:pt>
                <c:pt idx="61">
                  <c:v>29151</c:v>
                </c:pt>
                <c:pt idx="62">
                  <c:v>27725</c:v>
                </c:pt>
                <c:pt idx="63">
                  <c:v>20718</c:v>
                </c:pt>
                <c:pt idx="64">
                  <c:v>23755</c:v>
                </c:pt>
                <c:pt idx="65">
                  <c:v>18392</c:v>
                </c:pt>
                <c:pt idx="66">
                  <c:v>41973</c:v>
                </c:pt>
                <c:pt idx="67">
                  <c:v>39245</c:v>
                </c:pt>
                <c:pt idx="68">
                  <c:v>27897</c:v>
                </c:pt>
                <c:pt idx="69">
                  <c:v>26130</c:v>
                </c:pt>
                <c:pt idx="70">
                  <c:v>31161</c:v>
                </c:pt>
                <c:pt idx="71">
                  <c:v>9352</c:v>
                </c:pt>
                <c:pt idx="72">
                  <c:v>19051</c:v>
                </c:pt>
                <c:pt idx="73">
                  <c:v>26381</c:v>
                </c:pt>
                <c:pt idx="74">
                  <c:v>11729</c:v>
                </c:pt>
                <c:pt idx="75">
                  <c:v>31623</c:v>
                </c:pt>
                <c:pt idx="76">
                  <c:v>18045</c:v>
                </c:pt>
                <c:pt idx="77">
                  <c:v>10347</c:v>
                </c:pt>
                <c:pt idx="78">
                  <c:v>14989</c:v>
                </c:pt>
                <c:pt idx="79">
                  <c:v>37000</c:v>
                </c:pt>
                <c:pt idx="80">
                  <c:v>14798</c:v>
                </c:pt>
                <c:pt idx="81">
                  <c:v>20941</c:v>
                </c:pt>
                <c:pt idx="82">
                  <c:v>21567</c:v>
                </c:pt>
                <c:pt idx="83">
                  <c:v>42581</c:v>
                </c:pt>
                <c:pt idx="84">
                  <c:v>55493</c:v>
                </c:pt>
                <c:pt idx="85">
                  <c:v>39443</c:v>
                </c:pt>
                <c:pt idx="86">
                  <c:v>24620</c:v>
                </c:pt>
                <c:pt idx="87">
                  <c:v>21745</c:v>
                </c:pt>
                <c:pt idx="88">
                  <c:v>21210</c:v>
                </c:pt>
                <c:pt idx="89">
                  <c:v>0</c:v>
                </c:pt>
                <c:pt idx="90">
                  <c:v>14074</c:v>
                </c:pt>
                <c:pt idx="91">
                  <c:v>15159</c:v>
                </c:pt>
                <c:pt idx="92">
                  <c:v>18547</c:v>
                </c:pt>
                <c:pt idx="93">
                  <c:v>22109</c:v>
                </c:pt>
                <c:pt idx="94">
                  <c:v>11217</c:v>
                </c:pt>
                <c:pt idx="95">
                  <c:v>14390</c:v>
                </c:pt>
                <c:pt idx="96">
                  <c:v>20391</c:v>
                </c:pt>
                <c:pt idx="97">
                  <c:v>12899</c:v>
                </c:pt>
                <c:pt idx="98">
                  <c:v>14360</c:v>
                </c:pt>
                <c:pt idx="99">
                  <c:v>21421</c:v>
                </c:pt>
                <c:pt idx="100">
                  <c:v>16081</c:v>
                </c:pt>
                <c:pt idx="101">
                  <c:v>12177</c:v>
                </c:pt>
                <c:pt idx="102">
                  <c:v>13313</c:v>
                </c:pt>
                <c:pt idx="103">
                  <c:v>20294</c:v>
                </c:pt>
                <c:pt idx="104">
                  <c:v>8917</c:v>
                </c:pt>
                <c:pt idx="105">
                  <c:v>6613</c:v>
                </c:pt>
                <c:pt idx="106">
                  <c:v>10412</c:v>
                </c:pt>
                <c:pt idx="107">
                  <c:v>11850</c:v>
                </c:pt>
                <c:pt idx="108">
                  <c:v>11514</c:v>
                </c:pt>
                <c:pt idx="109">
                  <c:v>16140</c:v>
                </c:pt>
                <c:pt idx="110">
                  <c:v>20251</c:v>
                </c:pt>
                <c:pt idx="111">
                  <c:v>8081</c:v>
                </c:pt>
                <c:pt idx="112">
                  <c:v>11568</c:v>
                </c:pt>
                <c:pt idx="113">
                  <c:v>10834</c:v>
                </c:pt>
                <c:pt idx="114">
                  <c:v>10146</c:v>
                </c:pt>
                <c:pt idx="115">
                  <c:v>9552</c:v>
                </c:pt>
                <c:pt idx="116">
                  <c:v>11690</c:v>
                </c:pt>
                <c:pt idx="117">
                  <c:v>15589</c:v>
                </c:pt>
                <c:pt idx="118">
                  <c:v>5739</c:v>
                </c:pt>
                <c:pt idx="119">
                  <c:v>10329</c:v>
                </c:pt>
                <c:pt idx="120">
                  <c:v>6973</c:v>
                </c:pt>
                <c:pt idx="121">
                  <c:v>13454</c:v>
                </c:pt>
                <c:pt idx="122">
                  <c:v>9820</c:v>
                </c:pt>
                <c:pt idx="123">
                  <c:v>10103</c:v>
                </c:pt>
                <c:pt idx="124">
                  <c:v>10281</c:v>
                </c:pt>
                <c:pt idx="125">
                  <c:v>9415</c:v>
                </c:pt>
                <c:pt idx="126">
                  <c:v>4972</c:v>
                </c:pt>
                <c:pt idx="127">
                  <c:v>14888</c:v>
                </c:pt>
                <c:pt idx="128">
                  <c:v>9870</c:v>
                </c:pt>
                <c:pt idx="129">
                  <c:v>11337</c:v>
                </c:pt>
                <c:pt idx="130">
                  <c:v>10345</c:v>
                </c:pt>
                <c:pt idx="131">
                  <c:v>14426</c:v>
                </c:pt>
                <c:pt idx="132">
                  <c:v>10812</c:v>
                </c:pt>
                <c:pt idx="133">
                  <c:v>5861</c:v>
                </c:pt>
                <c:pt idx="134">
                  <c:v>6925</c:v>
                </c:pt>
                <c:pt idx="135">
                  <c:v>10382</c:v>
                </c:pt>
                <c:pt idx="136">
                  <c:v>4187</c:v>
                </c:pt>
                <c:pt idx="137">
                  <c:v>8178</c:v>
                </c:pt>
                <c:pt idx="138">
                  <c:v>4855</c:v>
                </c:pt>
                <c:pt idx="139">
                  <c:v>9040</c:v>
                </c:pt>
                <c:pt idx="140">
                  <c:v>2517</c:v>
                </c:pt>
                <c:pt idx="141">
                  <c:v>2305</c:v>
                </c:pt>
                <c:pt idx="142">
                  <c:v>3414</c:v>
                </c:pt>
                <c:pt idx="143">
                  <c:v>1583</c:v>
                </c:pt>
                <c:pt idx="144">
                  <c:v>4847</c:v>
                </c:pt>
                <c:pt idx="145">
                  <c:v>467</c:v>
                </c:pt>
                <c:pt idx="146">
                  <c:v>384</c:v>
                </c:pt>
                <c:pt idx="147">
                  <c:v>413</c:v>
                </c:pt>
                <c:pt idx="148">
                  <c:v>301</c:v>
                </c:pt>
                <c:pt idx="149">
                  <c:v>31</c:v>
                </c:pt>
                <c:pt idx="150">
                  <c:v>239</c:v>
                </c:pt>
                <c:pt idx="151">
                  <c:v>27</c:v>
                </c:pt>
                <c:pt idx="152">
                  <c:v>195</c:v>
                </c:pt>
                <c:pt idx="153">
                  <c:v>4</c:v>
                </c:pt>
                <c:pt idx="154">
                  <c:v>88</c:v>
                </c:pt>
                <c:pt idx="155">
                  <c:v>83</c:v>
                </c:pt>
                <c:pt idx="156">
                  <c:v>23</c:v>
                </c:pt>
                <c:pt idx="157">
                  <c:v>21</c:v>
                </c:pt>
                <c:pt idx="158">
                  <c:v>50</c:v>
                </c:pt>
                <c:pt idx="159">
                  <c:v>24</c:v>
                </c:pt>
                <c:pt idx="160">
                  <c:v>14</c:v>
                </c:pt>
                <c:pt idx="1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73-CA4B-B755-60987BF9884A}"/>
            </c:ext>
          </c:extLst>
        </c:ser>
        <c:ser>
          <c:idx val="1"/>
          <c:order val="1"/>
          <c:tx>
            <c:strRef>
              <c:f>'daily-4'!$U$1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tx1"/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'daily-4'!$A$2:$A$163</c:f>
              <c:numCache>
                <c:formatCode>m/d/yy</c:formatCode>
                <c:ptCount val="162"/>
                <c:pt idx="0">
                  <c:v>44055</c:v>
                </c:pt>
                <c:pt idx="1">
                  <c:v>44054</c:v>
                </c:pt>
                <c:pt idx="2">
                  <c:v>44053</c:v>
                </c:pt>
                <c:pt idx="3">
                  <c:v>44052</c:v>
                </c:pt>
                <c:pt idx="4">
                  <c:v>44051</c:v>
                </c:pt>
                <c:pt idx="5">
                  <c:v>44050</c:v>
                </c:pt>
                <c:pt idx="6">
                  <c:v>44049</c:v>
                </c:pt>
                <c:pt idx="7">
                  <c:v>44048</c:v>
                </c:pt>
                <c:pt idx="8">
                  <c:v>44047</c:v>
                </c:pt>
                <c:pt idx="9">
                  <c:v>44046</c:v>
                </c:pt>
                <c:pt idx="10">
                  <c:v>44045</c:v>
                </c:pt>
                <c:pt idx="11">
                  <c:v>44044</c:v>
                </c:pt>
                <c:pt idx="12">
                  <c:v>44043</c:v>
                </c:pt>
                <c:pt idx="13">
                  <c:v>44042</c:v>
                </c:pt>
                <c:pt idx="14">
                  <c:v>44041</c:v>
                </c:pt>
                <c:pt idx="15">
                  <c:v>44040</c:v>
                </c:pt>
                <c:pt idx="16">
                  <c:v>44039</c:v>
                </c:pt>
                <c:pt idx="17">
                  <c:v>44038</c:v>
                </c:pt>
                <c:pt idx="18">
                  <c:v>44037</c:v>
                </c:pt>
                <c:pt idx="19">
                  <c:v>44036</c:v>
                </c:pt>
                <c:pt idx="20">
                  <c:v>44035</c:v>
                </c:pt>
                <c:pt idx="21">
                  <c:v>44034</c:v>
                </c:pt>
                <c:pt idx="22">
                  <c:v>44033</c:v>
                </c:pt>
                <c:pt idx="23">
                  <c:v>44032</c:v>
                </c:pt>
                <c:pt idx="24">
                  <c:v>44031</c:v>
                </c:pt>
                <c:pt idx="25">
                  <c:v>44030</c:v>
                </c:pt>
                <c:pt idx="26">
                  <c:v>44029</c:v>
                </c:pt>
                <c:pt idx="27">
                  <c:v>44028</c:v>
                </c:pt>
                <c:pt idx="28">
                  <c:v>44027</c:v>
                </c:pt>
                <c:pt idx="29">
                  <c:v>44026</c:v>
                </c:pt>
                <c:pt idx="30">
                  <c:v>44025</c:v>
                </c:pt>
                <c:pt idx="31">
                  <c:v>44024</c:v>
                </c:pt>
                <c:pt idx="32">
                  <c:v>44023</c:v>
                </c:pt>
                <c:pt idx="33">
                  <c:v>44022</c:v>
                </c:pt>
                <c:pt idx="34">
                  <c:v>44021</c:v>
                </c:pt>
                <c:pt idx="35">
                  <c:v>44020</c:v>
                </c:pt>
                <c:pt idx="36">
                  <c:v>44019</c:v>
                </c:pt>
                <c:pt idx="37">
                  <c:v>44018</c:v>
                </c:pt>
                <c:pt idx="38">
                  <c:v>44017</c:v>
                </c:pt>
                <c:pt idx="39">
                  <c:v>44016</c:v>
                </c:pt>
                <c:pt idx="40">
                  <c:v>44015</c:v>
                </c:pt>
                <c:pt idx="41">
                  <c:v>44014</c:v>
                </c:pt>
                <c:pt idx="42">
                  <c:v>44013</c:v>
                </c:pt>
                <c:pt idx="43">
                  <c:v>44012</c:v>
                </c:pt>
                <c:pt idx="44">
                  <c:v>44011</c:v>
                </c:pt>
                <c:pt idx="45">
                  <c:v>44010</c:v>
                </c:pt>
                <c:pt idx="46">
                  <c:v>44009</c:v>
                </c:pt>
                <c:pt idx="47">
                  <c:v>44008</c:v>
                </c:pt>
                <c:pt idx="48">
                  <c:v>44007</c:v>
                </c:pt>
                <c:pt idx="49">
                  <c:v>44006</c:v>
                </c:pt>
                <c:pt idx="50">
                  <c:v>44005</c:v>
                </c:pt>
                <c:pt idx="51">
                  <c:v>44004</c:v>
                </c:pt>
                <c:pt idx="52">
                  <c:v>44003</c:v>
                </c:pt>
                <c:pt idx="53">
                  <c:v>44002</c:v>
                </c:pt>
                <c:pt idx="54">
                  <c:v>44001</c:v>
                </c:pt>
                <c:pt idx="55">
                  <c:v>44000</c:v>
                </c:pt>
                <c:pt idx="56">
                  <c:v>43999</c:v>
                </c:pt>
                <c:pt idx="57">
                  <c:v>43998</c:v>
                </c:pt>
                <c:pt idx="58">
                  <c:v>43997</c:v>
                </c:pt>
                <c:pt idx="59">
                  <c:v>43996</c:v>
                </c:pt>
                <c:pt idx="60">
                  <c:v>43995</c:v>
                </c:pt>
                <c:pt idx="61">
                  <c:v>43994</c:v>
                </c:pt>
                <c:pt idx="62">
                  <c:v>43993</c:v>
                </c:pt>
                <c:pt idx="63">
                  <c:v>43992</c:v>
                </c:pt>
                <c:pt idx="64">
                  <c:v>43991</c:v>
                </c:pt>
                <c:pt idx="65">
                  <c:v>43990</c:v>
                </c:pt>
                <c:pt idx="66">
                  <c:v>43989</c:v>
                </c:pt>
                <c:pt idx="67">
                  <c:v>43988</c:v>
                </c:pt>
                <c:pt idx="68">
                  <c:v>43987</c:v>
                </c:pt>
                <c:pt idx="69">
                  <c:v>43986</c:v>
                </c:pt>
                <c:pt idx="70">
                  <c:v>43985</c:v>
                </c:pt>
                <c:pt idx="71">
                  <c:v>43984</c:v>
                </c:pt>
                <c:pt idx="72">
                  <c:v>43983</c:v>
                </c:pt>
                <c:pt idx="73">
                  <c:v>43982</c:v>
                </c:pt>
                <c:pt idx="74">
                  <c:v>43981</c:v>
                </c:pt>
                <c:pt idx="75">
                  <c:v>43980</c:v>
                </c:pt>
                <c:pt idx="76">
                  <c:v>43979</c:v>
                </c:pt>
                <c:pt idx="77">
                  <c:v>43978</c:v>
                </c:pt>
                <c:pt idx="78">
                  <c:v>43977</c:v>
                </c:pt>
                <c:pt idx="79">
                  <c:v>43976</c:v>
                </c:pt>
                <c:pt idx="80">
                  <c:v>43975</c:v>
                </c:pt>
                <c:pt idx="81">
                  <c:v>43974</c:v>
                </c:pt>
                <c:pt idx="82">
                  <c:v>43973</c:v>
                </c:pt>
                <c:pt idx="83">
                  <c:v>43972</c:v>
                </c:pt>
                <c:pt idx="84">
                  <c:v>43971</c:v>
                </c:pt>
                <c:pt idx="85">
                  <c:v>43970</c:v>
                </c:pt>
                <c:pt idx="86">
                  <c:v>43969</c:v>
                </c:pt>
                <c:pt idx="87">
                  <c:v>43968</c:v>
                </c:pt>
                <c:pt idx="88">
                  <c:v>43967</c:v>
                </c:pt>
                <c:pt idx="89">
                  <c:v>43966</c:v>
                </c:pt>
                <c:pt idx="90">
                  <c:v>43965</c:v>
                </c:pt>
                <c:pt idx="91">
                  <c:v>43964</c:v>
                </c:pt>
                <c:pt idx="92">
                  <c:v>43963</c:v>
                </c:pt>
                <c:pt idx="93">
                  <c:v>43962</c:v>
                </c:pt>
                <c:pt idx="94">
                  <c:v>43961</c:v>
                </c:pt>
                <c:pt idx="95">
                  <c:v>43960</c:v>
                </c:pt>
                <c:pt idx="96">
                  <c:v>43959</c:v>
                </c:pt>
                <c:pt idx="97">
                  <c:v>43958</c:v>
                </c:pt>
                <c:pt idx="98">
                  <c:v>43957</c:v>
                </c:pt>
                <c:pt idx="99">
                  <c:v>43956</c:v>
                </c:pt>
                <c:pt idx="100">
                  <c:v>43955</c:v>
                </c:pt>
                <c:pt idx="101">
                  <c:v>43954</c:v>
                </c:pt>
                <c:pt idx="102">
                  <c:v>43953</c:v>
                </c:pt>
                <c:pt idx="103">
                  <c:v>43952</c:v>
                </c:pt>
                <c:pt idx="104">
                  <c:v>43951</c:v>
                </c:pt>
                <c:pt idx="105">
                  <c:v>43950</c:v>
                </c:pt>
                <c:pt idx="106">
                  <c:v>43949</c:v>
                </c:pt>
                <c:pt idx="107">
                  <c:v>43948</c:v>
                </c:pt>
                <c:pt idx="108">
                  <c:v>43947</c:v>
                </c:pt>
                <c:pt idx="109">
                  <c:v>43946</c:v>
                </c:pt>
                <c:pt idx="110">
                  <c:v>43945</c:v>
                </c:pt>
                <c:pt idx="111">
                  <c:v>43944</c:v>
                </c:pt>
                <c:pt idx="112">
                  <c:v>43943</c:v>
                </c:pt>
                <c:pt idx="113">
                  <c:v>43942</c:v>
                </c:pt>
                <c:pt idx="114">
                  <c:v>43941</c:v>
                </c:pt>
                <c:pt idx="115">
                  <c:v>43940</c:v>
                </c:pt>
                <c:pt idx="116">
                  <c:v>43939</c:v>
                </c:pt>
                <c:pt idx="117">
                  <c:v>43938</c:v>
                </c:pt>
                <c:pt idx="118">
                  <c:v>43937</c:v>
                </c:pt>
                <c:pt idx="119">
                  <c:v>43936</c:v>
                </c:pt>
                <c:pt idx="120">
                  <c:v>43935</c:v>
                </c:pt>
                <c:pt idx="121">
                  <c:v>43934</c:v>
                </c:pt>
                <c:pt idx="122">
                  <c:v>43933</c:v>
                </c:pt>
                <c:pt idx="123">
                  <c:v>43932</c:v>
                </c:pt>
                <c:pt idx="124">
                  <c:v>43931</c:v>
                </c:pt>
                <c:pt idx="125">
                  <c:v>43930</c:v>
                </c:pt>
                <c:pt idx="126">
                  <c:v>43929</c:v>
                </c:pt>
                <c:pt idx="127">
                  <c:v>43928</c:v>
                </c:pt>
                <c:pt idx="128">
                  <c:v>43927</c:v>
                </c:pt>
                <c:pt idx="129">
                  <c:v>43926</c:v>
                </c:pt>
                <c:pt idx="130">
                  <c:v>43925</c:v>
                </c:pt>
                <c:pt idx="131">
                  <c:v>43924</c:v>
                </c:pt>
                <c:pt idx="132">
                  <c:v>43923</c:v>
                </c:pt>
                <c:pt idx="133">
                  <c:v>43922</c:v>
                </c:pt>
                <c:pt idx="134">
                  <c:v>43921</c:v>
                </c:pt>
                <c:pt idx="135">
                  <c:v>43920</c:v>
                </c:pt>
                <c:pt idx="136">
                  <c:v>43919</c:v>
                </c:pt>
                <c:pt idx="137">
                  <c:v>43918</c:v>
                </c:pt>
                <c:pt idx="138">
                  <c:v>43917</c:v>
                </c:pt>
                <c:pt idx="139">
                  <c:v>43916</c:v>
                </c:pt>
                <c:pt idx="140">
                  <c:v>43915</c:v>
                </c:pt>
                <c:pt idx="141">
                  <c:v>43914</c:v>
                </c:pt>
                <c:pt idx="142">
                  <c:v>43913</c:v>
                </c:pt>
                <c:pt idx="143">
                  <c:v>43912</c:v>
                </c:pt>
                <c:pt idx="144">
                  <c:v>43911</c:v>
                </c:pt>
                <c:pt idx="145">
                  <c:v>43910</c:v>
                </c:pt>
                <c:pt idx="146">
                  <c:v>43909</c:v>
                </c:pt>
                <c:pt idx="147">
                  <c:v>43908</c:v>
                </c:pt>
                <c:pt idx="148">
                  <c:v>43907</c:v>
                </c:pt>
                <c:pt idx="149">
                  <c:v>43906</c:v>
                </c:pt>
                <c:pt idx="150">
                  <c:v>43905</c:v>
                </c:pt>
                <c:pt idx="151">
                  <c:v>43904</c:v>
                </c:pt>
                <c:pt idx="152">
                  <c:v>43903</c:v>
                </c:pt>
                <c:pt idx="153">
                  <c:v>43902</c:v>
                </c:pt>
                <c:pt idx="154">
                  <c:v>43901</c:v>
                </c:pt>
                <c:pt idx="155">
                  <c:v>43900</c:v>
                </c:pt>
                <c:pt idx="156">
                  <c:v>43899</c:v>
                </c:pt>
                <c:pt idx="157">
                  <c:v>43898</c:v>
                </c:pt>
                <c:pt idx="158">
                  <c:v>43897</c:v>
                </c:pt>
                <c:pt idx="159">
                  <c:v>43896</c:v>
                </c:pt>
                <c:pt idx="160">
                  <c:v>43895</c:v>
                </c:pt>
                <c:pt idx="161">
                  <c:v>43894</c:v>
                </c:pt>
              </c:numCache>
            </c:numRef>
          </c:cat>
          <c:val>
            <c:numRef>
              <c:f>'daily-4 (No Niznik)'!$S$2:$S$163</c:f>
              <c:numCache>
                <c:formatCode>#,##0</c:formatCode>
                <c:ptCount val="162"/>
                <c:pt idx="0">
                  <c:v>3687</c:v>
                </c:pt>
                <c:pt idx="1">
                  <c:v>5831</c:v>
                </c:pt>
                <c:pt idx="2">
                  <c:v>4155</c:v>
                </c:pt>
                <c:pt idx="3">
                  <c:v>6229</c:v>
                </c:pt>
                <c:pt idx="4">
                  <c:v>8502</c:v>
                </c:pt>
                <c:pt idx="5">
                  <c:v>7686</c:v>
                </c:pt>
                <c:pt idx="6">
                  <c:v>7650</c:v>
                </c:pt>
                <c:pt idx="7">
                  <c:v>5409</c:v>
                </c:pt>
                <c:pt idx="8">
                  <c:v>5446</c:v>
                </c:pt>
                <c:pt idx="9">
                  <c:v>4752</c:v>
                </c:pt>
                <c:pt idx="10">
                  <c:v>7104</c:v>
                </c:pt>
                <c:pt idx="11">
                  <c:v>9642</c:v>
                </c:pt>
                <c:pt idx="12">
                  <c:v>9007</c:v>
                </c:pt>
                <c:pt idx="13">
                  <c:v>9956</c:v>
                </c:pt>
                <c:pt idx="14">
                  <c:v>9446</c:v>
                </c:pt>
                <c:pt idx="15">
                  <c:v>9230</c:v>
                </c:pt>
                <c:pt idx="16">
                  <c:v>8892</c:v>
                </c:pt>
                <c:pt idx="17">
                  <c:v>9344</c:v>
                </c:pt>
                <c:pt idx="18">
                  <c:v>12199</c:v>
                </c:pt>
                <c:pt idx="19">
                  <c:v>12444</c:v>
                </c:pt>
                <c:pt idx="20">
                  <c:v>10249</c:v>
                </c:pt>
                <c:pt idx="21">
                  <c:v>9785</c:v>
                </c:pt>
                <c:pt idx="22">
                  <c:v>9440</c:v>
                </c:pt>
                <c:pt idx="23">
                  <c:v>10347</c:v>
                </c:pt>
                <c:pt idx="24">
                  <c:v>12478</c:v>
                </c:pt>
                <c:pt idx="25">
                  <c:v>10328</c:v>
                </c:pt>
                <c:pt idx="26">
                  <c:v>11466</c:v>
                </c:pt>
                <c:pt idx="27">
                  <c:v>13965</c:v>
                </c:pt>
                <c:pt idx="28">
                  <c:v>10181</c:v>
                </c:pt>
                <c:pt idx="29">
                  <c:v>9194</c:v>
                </c:pt>
                <c:pt idx="30">
                  <c:v>12624</c:v>
                </c:pt>
                <c:pt idx="31">
                  <c:v>15300</c:v>
                </c:pt>
                <c:pt idx="32">
                  <c:v>10360</c:v>
                </c:pt>
                <c:pt idx="33">
                  <c:v>11433</c:v>
                </c:pt>
                <c:pt idx="34">
                  <c:v>8935</c:v>
                </c:pt>
                <c:pt idx="35">
                  <c:v>9989</c:v>
                </c:pt>
                <c:pt idx="36">
                  <c:v>7347</c:v>
                </c:pt>
                <c:pt idx="37">
                  <c:v>6336</c:v>
                </c:pt>
                <c:pt idx="38">
                  <c:v>10059</c:v>
                </c:pt>
                <c:pt idx="39">
                  <c:v>11458</c:v>
                </c:pt>
                <c:pt idx="40">
                  <c:v>9488</c:v>
                </c:pt>
                <c:pt idx="41">
                  <c:v>10109</c:v>
                </c:pt>
                <c:pt idx="42">
                  <c:v>6563</c:v>
                </c:pt>
                <c:pt idx="43">
                  <c:v>6093</c:v>
                </c:pt>
                <c:pt idx="44">
                  <c:v>5266</c:v>
                </c:pt>
                <c:pt idx="45">
                  <c:v>8530</c:v>
                </c:pt>
                <c:pt idx="46">
                  <c:v>9585</c:v>
                </c:pt>
                <c:pt idx="47">
                  <c:v>8942</c:v>
                </c:pt>
                <c:pt idx="48">
                  <c:v>5004</c:v>
                </c:pt>
                <c:pt idx="49">
                  <c:v>5511</c:v>
                </c:pt>
                <c:pt idx="50">
                  <c:v>3286</c:v>
                </c:pt>
                <c:pt idx="51">
                  <c:v>2926</c:v>
                </c:pt>
                <c:pt idx="52">
                  <c:v>3494</c:v>
                </c:pt>
                <c:pt idx="53">
                  <c:v>4049</c:v>
                </c:pt>
                <c:pt idx="54">
                  <c:v>3822</c:v>
                </c:pt>
                <c:pt idx="55">
                  <c:v>3207</c:v>
                </c:pt>
                <c:pt idx="56">
                  <c:v>2610</c:v>
                </c:pt>
                <c:pt idx="57">
                  <c:v>2783</c:v>
                </c:pt>
                <c:pt idx="58">
                  <c:v>1758</c:v>
                </c:pt>
                <c:pt idx="59">
                  <c:v>2016</c:v>
                </c:pt>
                <c:pt idx="60">
                  <c:v>2581</c:v>
                </c:pt>
                <c:pt idx="61">
                  <c:v>1902</c:v>
                </c:pt>
                <c:pt idx="62">
                  <c:v>1698</c:v>
                </c:pt>
                <c:pt idx="63">
                  <c:v>1371</c:v>
                </c:pt>
                <c:pt idx="64">
                  <c:v>1096</c:v>
                </c:pt>
                <c:pt idx="65">
                  <c:v>966</c:v>
                </c:pt>
                <c:pt idx="66">
                  <c:v>1180</c:v>
                </c:pt>
                <c:pt idx="67">
                  <c:v>1270</c:v>
                </c:pt>
                <c:pt idx="68">
                  <c:v>1305</c:v>
                </c:pt>
                <c:pt idx="69">
                  <c:v>1419</c:v>
                </c:pt>
                <c:pt idx="70">
                  <c:v>1317</c:v>
                </c:pt>
                <c:pt idx="71">
                  <c:v>617</c:v>
                </c:pt>
                <c:pt idx="72">
                  <c:v>667</c:v>
                </c:pt>
                <c:pt idx="73">
                  <c:v>739</c:v>
                </c:pt>
                <c:pt idx="74">
                  <c:v>927</c:v>
                </c:pt>
                <c:pt idx="75">
                  <c:v>1212</c:v>
                </c:pt>
                <c:pt idx="76">
                  <c:v>651</c:v>
                </c:pt>
                <c:pt idx="77">
                  <c:v>379</c:v>
                </c:pt>
                <c:pt idx="78">
                  <c:v>509</c:v>
                </c:pt>
                <c:pt idx="79">
                  <c:v>879</c:v>
                </c:pt>
                <c:pt idx="80">
                  <c:v>740</c:v>
                </c:pt>
                <c:pt idx="81">
                  <c:v>676</c:v>
                </c:pt>
                <c:pt idx="82">
                  <c:v>776</c:v>
                </c:pt>
                <c:pt idx="83">
                  <c:v>1204</c:v>
                </c:pt>
                <c:pt idx="84">
                  <c:v>527</c:v>
                </c:pt>
                <c:pt idx="85">
                  <c:v>502</c:v>
                </c:pt>
                <c:pt idx="86">
                  <c:v>854</c:v>
                </c:pt>
                <c:pt idx="87">
                  <c:v>777</c:v>
                </c:pt>
                <c:pt idx="88">
                  <c:v>1601</c:v>
                </c:pt>
                <c:pt idx="89">
                  <c:v>0</c:v>
                </c:pt>
                <c:pt idx="90">
                  <c:v>808</c:v>
                </c:pt>
                <c:pt idx="91">
                  <c:v>479</c:v>
                </c:pt>
                <c:pt idx="92">
                  <c:v>941</c:v>
                </c:pt>
                <c:pt idx="93">
                  <c:v>386</c:v>
                </c:pt>
                <c:pt idx="94">
                  <c:v>595</c:v>
                </c:pt>
                <c:pt idx="95">
                  <c:v>802</c:v>
                </c:pt>
                <c:pt idx="96">
                  <c:v>371</c:v>
                </c:pt>
                <c:pt idx="97">
                  <c:v>826</c:v>
                </c:pt>
                <c:pt idx="98">
                  <c:v>563</c:v>
                </c:pt>
                <c:pt idx="99">
                  <c:v>542</c:v>
                </c:pt>
                <c:pt idx="100">
                  <c:v>819</c:v>
                </c:pt>
                <c:pt idx="101">
                  <c:v>615</c:v>
                </c:pt>
                <c:pt idx="102">
                  <c:v>735</c:v>
                </c:pt>
                <c:pt idx="103">
                  <c:v>1038</c:v>
                </c:pt>
                <c:pt idx="104">
                  <c:v>497</c:v>
                </c:pt>
                <c:pt idx="105">
                  <c:v>347</c:v>
                </c:pt>
                <c:pt idx="106">
                  <c:v>708</c:v>
                </c:pt>
                <c:pt idx="107">
                  <c:v>610</c:v>
                </c:pt>
                <c:pt idx="108">
                  <c:v>689</c:v>
                </c:pt>
                <c:pt idx="109">
                  <c:v>665</c:v>
                </c:pt>
                <c:pt idx="110">
                  <c:v>1342</c:v>
                </c:pt>
                <c:pt idx="111">
                  <c:v>523</c:v>
                </c:pt>
                <c:pt idx="112">
                  <c:v>814</c:v>
                </c:pt>
                <c:pt idx="113">
                  <c:v>835</c:v>
                </c:pt>
                <c:pt idx="114">
                  <c:v>664</c:v>
                </c:pt>
                <c:pt idx="115">
                  <c:v>727</c:v>
                </c:pt>
                <c:pt idx="116">
                  <c:v>1150</c:v>
                </c:pt>
                <c:pt idx="117">
                  <c:v>1222</c:v>
                </c:pt>
                <c:pt idx="118">
                  <c:v>386</c:v>
                </c:pt>
                <c:pt idx="119">
                  <c:v>1144</c:v>
                </c:pt>
                <c:pt idx="120">
                  <c:v>766</c:v>
                </c:pt>
                <c:pt idx="121">
                  <c:v>1246</c:v>
                </c:pt>
                <c:pt idx="122">
                  <c:v>861</c:v>
                </c:pt>
                <c:pt idx="123">
                  <c:v>963</c:v>
                </c:pt>
                <c:pt idx="124">
                  <c:v>1167</c:v>
                </c:pt>
                <c:pt idx="125">
                  <c:v>909</c:v>
                </c:pt>
                <c:pt idx="126">
                  <c:v>708</c:v>
                </c:pt>
                <c:pt idx="127">
                  <c:v>1423</c:v>
                </c:pt>
                <c:pt idx="128">
                  <c:v>1173</c:v>
                </c:pt>
                <c:pt idx="129">
                  <c:v>1040</c:v>
                </c:pt>
                <c:pt idx="130">
                  <c:v>1526</c:v>
                </c:pt>
                <c:pt idx="131">
                  <c:v>1575</c:v>
                </c:pt>
                <c:pt idx="132">
                  <c:v>1055</c:v>
                </c:pt>
                <c:pt idx="133">
                  <c:v>617</c:v>
                </c:pt>
                <c:pt idx="134">
                  <c:v>865</c:v>
                </c:pt>
                <c:pt idx="135">
                  <c:v>1227</c:v>
                </c:pt>
                <c:pt idx="136">
                  <c:v>483</c:v>
                </c:pt>
                <c:pt idx="137">
                  <c:v>998</c:v>
                </c:pt>
                <c:pt idx="138">
                  <c:v>410</c:v>
                </c:pt>
                <c:pt idx="139">
                  <c:v>673</c:v>
                </c:pt>
                <c:pt idx="140">
                  <c:v>270</c:v>
                </c:pt>
                <c:pt idx="141">
                  <c:v>241</c:v>
                </c:pt>
                <c:pt idx="142">
                  <c:v>341</c:v>
                </c:pt>
                <c:pt idx="143">
                  <c:v>172</c:v>
                </c:pt>
                <c:pt idx="144">
                  <c:v>138</c:v>
                </c:pt>
                <c:pt idx="145">
                  <c:v>130</c:v>
                </c:pt>
                <c:pt idx="146">
                  <c:v>76</c:v>
                </c:pt>
                <c:pt idx="147">
                  <c:v>128</c:v>
                </c:pt>
                <c:pt idx="148">
                  <c:v>45</c:v>
                </c:pt>
                <c:pt idx="149">
                  <c:v>25</c:v>
                </c:pt>
                <c:pt idx="150">
                  <c:v>39</c:v>
                </c:pt>
                <c:pt idx="151">
                  <c:v>27</c:v>
                </c:pt>
                <c:pt idx="152">
                  <c:v>18</c:v>
                </c:pt>
                <c:pt idx="153">
                  <c:v>4</c:v>
                </c:pt>
                <c:pt idx="154">
                  <c:v>9</c:v>
                </c:pt>
                <c:pt idx="155">
                  <c:v>1</c:v>
                </c:pt>
                <c:pt idx="156">
                  <c:v>1</c:v>
                </c:pt>
                <c:pt idx="157">
                  <c:v>3</c:v>
                </c:pt>
                <c:pt idx="158">
                  <c:v>5</c:v>
                </c:pt>
                <c:pt idx="159">
                  <c:v>0</c:v>
                </c:pt>
                <c:pt idx="160">
                  <c:v>7</c:v>
                </c:pt>
                <c:pt idx="1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73-CA4B-B755-60987BF98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0969056"/>
        <c:axId val="2000970688"/>
      </c:lineChart>
      <c:dateAx>
        <c:axId val="200096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970688"/>
        <c:crosses val="autoZero"/>
        <c:auto val="1"/>
        <c:lblOffset val="100"/>
        <c:baseTimeUnit val="days"/>
      </c:dateAx>
      <c:valAx>
        <c:axId val="2000970688"/>
        <c:scaling>
          <c:logBase val="10"/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96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0</xdr:rowOff>
    </xdr:from>
    <xdr:to>
      <xdr:col>16</xdr:col>
      <xdr:colOff>465666</xdr:colOff>
      <xdr:row>69</xdr:row>
      <xdr:rowOff>194732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345007-790C-8940-B488-FEADB1250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465666</xdr:colOff>
      <xdr:row>30</xdr:row>
      <xdr:rowOff>194732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F910FB-6545-0249-805E-09B25FE4E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465666</xdr:colOff>
      <xdr:row>30</xdr:row>
      <xdr:rowOff>194732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30A6D-6754-2843-B669-7474031A8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16</xdr:col>
      <xdr:colOff>465666</xdr:colOff>
      <xdr:row>69</xdr:row>
      <xdr:rowOff>194732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1EF89E-4B33-814E-96D9-531B2A924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I163" totalsRowShown="0">
  <autoFilter ref="A1:AI163" xr:uid="{00000000-0009-0000-0100-000001000000}"/>
  <sortState xmlns:xlrd2="http://schemas.microsoft.com/office/spreadsheetml/2017/richdata2" ref="A2:AE163">
    <sortCondition descending="1" ref="A1:A163"/>
  </sortState>
  <tableColumns count="35">
    <tableColumn id="1" xr3:uid="{00000000-0010-0000-0000-000001000000}" name="date" dataDxfId="36"/>
    <tableColumn id="3" xr3:uid="{00000000-0010-0000-0000-000003000000}" name="positive" dataDxfId="35"/>
    <tableColumn id="4" xr3:uid="{00000000-0010-0000-0000-000004000000}" name="negative" dataDxfId="34"/>
    <tableColumn id="5" xr3:uid="{00000000-0010-0000-0000-000005000000}" name="pending" dataDxfId="33"/>
    <tableColumn id="6" xr3:uid="{00000000-0010-0000-0000-000006000000}" name="hospitalizedCurrently" dataDxfId="32"/>
    <tableColumn id="7" xr3:uid="{00000000-0010-0000-0000-000007000000}" name="hospitalizedCumulative" dataDxfId="31"/>
    <tableColumn id="13" xr3:uid="{00000000-0010-0000-0000-00000D000000}" name="dataQualityGrade"/>
    <tableColumn id="14" xr3:uid="{00000000-0010-0000-0000-00000E000000}" name="lastUpdateEt"/>
    <tableColumn id="15" xr3:uid="{00000000-0010-0000-0000-00000F000000}" name="dateModified"/>
    <tableColumn id="16" xr3:uid="{00000000-0010-0000-0000-000010000000}" name="checkTimeEt"/>
    <tableColumn id="17" xr3:uid="{00000000-0010-0000-0000-000011000000}" name="death"/>
    <tableColumn id="18" xr3:uid="{00000000-0010-0000-0000-000012000000}" name="hospitalized"/>
    <tableColumn id="19" xr3:uid="{00000000-0010-0000-0000-000013000000}" name="dateChecked"/>
    <tableColumn id="20" xr3:uid="{00000000-0010-0000-0000-000014000000}" name="totalTestsViral" dataDxfId="30"/>
    <tableColumn id="21" xr3:uid="{00000000-0010-0000-0000-000015000000}" name="positiveTestsViral" dataDxfId="29"/>
    <tableColumn id="22" xr3:uid="{00000000-0010-0000-0000-000016000000}" name="negativeTestsViral" dataDxfId="28"/>
    <tableColumn id="23" xr3:uid="{00000000-0010-0000-0000-000017000000}" name="positiveCasesViral" dataDxfId="27"/>
    <tableColumn id="24" xr3:uid="{00000000-0010-0000-0000-000018000000}" name="deathConfirmed" dataDxfId="26"/>
    <tableColumn id="25" xr3:uid="{00000000-0010-0000-0000-000019000000}" name="positiveIncrease" dataDxfId="25"/>
    <tableColumn id="26" xr3:uid="{00000000-0010-0000-0000-00001A000000}" name="negativeIncrease" dataDxfId="24"/>
    <tableColumn id="27" xr3:uid="{00000000-0010-0000-0000-00001B000000}" name="total" dataDxfId="23"/>
    <tableColumn id="28" xr3:uid="{00000000-0010-0000-0000-00001C000000}" name="totalTestResults" dataDxfId="22"/>
    <tableColumn id="29" xr3:uid="{00000000-0010-0000-0000-00001D000000}" name="totalTestResultsIncrease" dataDxfId="21"/>
    <tableColumn id="30" xr3:uid="{00000000-0010-0000-0000-00001E000000}" name="Percent Positive (Daily)" dataDxfId="20" dataCellStyle="Percent"/>
    <tableColumn id="31" xr3:uid="{00000000-0010-0000-0000-00001F000000}" name="Percent Positive (Overall)" dataDxfId="19" dataCellStyle="Percent"/>
    <tableColumn id="2" xr3:uid="{EDBAEE46-F898-EC45-B78F-52478480B488}" name="posNeg" dataDxfId="18"/>
    <tableColumn id="8" xr3:uid="{9D0A6DC9-F87B-784F-A01E-D966D2662C1E}" name="deathIncrease" dataDxfId="17" dataCellStyle="Percent"/>
    <tableColumn id="32" xr3:uid="{00000000-0010-0000-0000-000020000000}" name="hospitalizedIncrease"/>
    <tableColumn id="33" xr3:uid="{00000000-0010-0000-0000-000021000000}" name="hash"/>
    <tableColumn id="34" xr3:uid="{00000000-0010-0000-0000-000022000000}" name="commercialScore"/>
    <tableColumn id="35" xr3:uid="{00000000-0010-0000-0000-000023000000}" name="negativeRegularScore"/>
    <tableColumn id="9" xr3:uid="{07B734AB-FC5A-A240-B29B-E552107FC2F6}" name="negativeScore"/>
    <tableColumn id="10" xr3:uid="{665536D5-24A2-8E4B-B3E5-46FA1CE62FCC}" name="positiveScore"/>
    <tableColumn id="11" xr3:uid="{F0EBA2E2-34B1-F947-87E7-B68388E2E7CF}" name="score"/>
    <tableColumn id="12" xr3:uid="{12C0B805-A1FD-DA4A-806F-533FF043A8E6}" name="grade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AI163" totalsRowShown="0">
  <autoFilter ref="A1:AI163" xr:uid="{00000000-0009-0000-0100-000002000000}"/>
  <sortState xmlns:xlrd2="http://schemas.microsoft.com/office/spreadsheetml/2017/richdata2" ref="A2:AI163">
    <sortCondition descending="1" ref="A1:A163"/>
  </sortState>
  <tableColumns count="35">
    <tableColumn id="1" xr3:uid="{00000000-0010-0000-0100-000001000000}" name="date"/>
    <tableColumn id="3" xr3:uid="{00000000-0010-0000-0100-000003000000}" name="positive" dataDxfId="16"/>
    <tableColumn id="4" xr3:uid="{00000000-0010-0000-0100-000004000000}" name="negative" dataDxfId="15"/>
    <tableColumn id="5" xr3:uid="{00000000-0010-0000-0100-000005000000}" name="pending" dataDxfId="14"/>
    <tableColumn id="6" xr3:uid="{00000000-0010-0000-0100-000006000000}" name="hospitalizedCurrently" dataDxfId="13"/>
    <tableColumn id="7" xr3:uid="{00000000-0010-0000-0100-000007000000}" name="hospitalizedCumulative" dataDxfId="12"/>
    <tableColumn id="13" xr3:uid="{00000000-0010-0000-0100-00000D000000}" name="dataQualityGrade"/>
    <tableColumn id="14" xr3:uid="{00000000-0010-0000-0100-00000E000000}" name="lastUpdateEt"/>
    <tableColumn id="15" xr3:uid="{00000000-0010-0000-0100-00000F000000}" name="dateModified"/>
    <tableColumn id="16" xr3:uid="{00000000-0010-0000-0100-000010000000}" name="checkTimeEt"/>
    <tableColumn id="17" xr3:uid="{00000000-0010-0000-0100-000011000000}" name="death"/>
    <tableColumn id="18" xr3:uid="{00000000-0010-0000-0100-000012000000}" name="hospitalized"/>
    <tableColumn id="19" xr3:uid="{00000000-0010-0000-0100-000013000000}" name="dateChecked"/>
    <tableColumn id="20" xr3:uid="{00000000-0010-0000-0100-000014000000}" name="totalTestsViral" dataDxfId="11"/>
    <tableColumn id="21" xr3:uid="{00000000-0010-0000-0100-000015000000}" name="positiveTestsViral" dataDxfId="10"/>
    <tableColumn id="22" xr3:uid="{00000000-0010-0000-0100-000016000000}" name="negativeTestsViral" dataDxfId="9"/>
    <tableColumn id="23" xr3:uid="{00000000-0010-0000-0100-000017000000}" name="positiveCasesViral" dataDxfId="8"/>
    <tableColumn id="24" xr3:uid="{00000000-0010-0000-0100-000018000000}" name="deathConfirmed" dataDxfId="7"/>
    <tableColumn id="27" xr3:uid="{00000000-0010-0000-0100-00001B000000}" name="positiveIncrease" dataDxfId="6"/>
    <tableColumn id="28" xr3:uid="{00000000-0010-0000-0100-00001C000000}" name="negativeIncrease" dataDxfId="5"/>
    <tableColumn id="29" xr3:uid="{00000000-0010-0000-0100-00001D000000}" name="total" dataDxfId="4"/>
    <tableColumn id="30" xr3:uid="{00000000-0010-0000-0100-00001E000000}" name="totalTestResults" dataDxfId="3"/>
    <tableColumn id="31" xr3:uid="{00000000-0010-0000-0100-00001F000000}" name="totalTestResultsIncrease" dataDxfId="2"/>
    <tableColumn id="2" xr3:uid="{2DDE1136-6204-194A-8244-DFA9C7F6781B}" name="Percent Positive (Daily)" dataDxfId="1">
      <calculatedColumnFormula>Table13[[#This Row],[positiveIncrease]]/Table13[[#This Row],[totalTestResultsIncrease]]</calculatedColumnFormula>
    </tableColumn>
    <tableColumn id="8" xr3:uid="{47105E63-7210-0A43-8F81-A52073BC381B}" name="Percent Positive (Overall)" dataDxfId="0">
      <calculatedColumnFormula>Table13[[#This Row],[positive]]/Table13[[#This Row],[total]]</calculatedColumnFormula>
    </tableColumn>
    <tableColumn id="32" xr3:uid="{00000000-0010-0000-0100-000020000000}" name="posNeg"/>
    <tableColumn id="33" xr3:uid="{00000000-0010-0000-0100-000021000000}" name="deathIncrease"/>
    <tableColumn id="34" xr3:uid="{00000000-0010-0000-0100-000022000000}" name="hospitalizedIncrease"/>
    <tableColumn id="35" xr3:uid="{00000000-0010-0000-0100-000023000000}" name="hash"/>
    <tableColumn id="36" xr3:uid="{00000000-0010-0000-0100-000024000000}" name="commercialScore"/>
    <tableColumn id="37" xr3:uid="{00000000-0010-0000-0100-000025000000}" name="negativeRegularScore"/>
    <tableColumn id="38" xr3:uid="{00000000-0010-0000-0100-000026000000}" name="negativeScore"/>
    <tableColumn id="39" xr3:uid="{00000000-0010-0000-0100-000027000000}" name="positiveScore"/>
    <tableColumn id="40" xr3:uid="{00000000-0010-0000-0100-000028000000}" name="score"/>
    <tableColumn id="41" xr3:uid="{00000000-0010-0000-0100-000029000000}" name="grad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63"/>
  <sheetViews>
    <sheetView tabSelected="1" zoomScale="150" zoomScaleNormal="150" workbookViewId="0">
      <pane xSplit="4" ySplit="1" topLeftCell="U2" activePane="bottomRight" state="frozen"/>
      <selection activeCell="A40" sqref="A40"/>
      <selection pane="topRight" activeCell="A40" sqref="A40"/>
      <selection pane="bottomLeft" activeCell="A40" sqref="A40"/>
      <selection pane="bottomRight" activeCell="W16" sqref="W16"/>
    </sheetView>
  </sheetViews>
  <sheetFormatPr baseColWidth="10" defaultRowHeight="16"/>
  <cols>
    <col min="1" max="1" width="7.83203125" bestFit="1" customWidth="1"/>
    <col min="2" max="2" width="9.83203125" customWidth="1"/>
    <col min="3" max="3" width="10.5" customWidth="1"/>
    <col min="4" max="4" width="10" customWidth="1"/>
    <col min="5" max="5" width="20.6640625" customWidth="1"/>
    <col min="6" max="6" width="22.5" customWidth="1"/>
    <col min="7" max="7" width="18" customWidth="1"/>
    <col min="8" max="8" width="14.1640625" customWidth="1"/>
    <col min="9" max="9" width="19.6640625" bestFit="1" customWidth="1"/>
    <col min="10" max="10" width="13.83203125" customWidth="1"/>
    <col min="11" max="11" width="8.1640625" customWidth="1"/>
    <col min="12" max="12" width="13.33203125" customWidth="1"/>
    <col min="13" max="13" width="19.6640625" bestFit="1" customWidth="1"/>
    <col min="14" max="14" width="15.5" customWidth="1"/>
    <col min="15" max="15" width="18" customWidth="1"/>
    <col min="16" max="16" width="18.6640625" customWidth="1"/>
    <col min="17" max="17" width="18.33203125" customWidth="1"/>
    <col min="18" max="18" width="16.6640625" customWidth="1"/>
    <col min="19" max="19" width="15.33203125" customWidth="1"/>
    <col min="20" max="20" width="6.5" customWidth="1"/>
    <col min="21" max="21" width="16.6640625" customWidth="1"/>
    <col min="22" max="22" width="17.33203125" customWidth="1"/>
    <col min="23" max="23" width="24.1640625" bestFit="1" customWidth="1"/>
    <col min="24" max="24" width="23.1640625" bestFit="1" customWidth="1"/>
    <col min="25" max="26" width="23.6640625" customWidth="1"/>
    <col min="27" max="27" width="28.33203125" bestFit="1" customWidth="1"/>
    <col min="28" max="28" width="9.6640625" customWidth="1"/>
    <col min="29" max="29" width="42.1640625" bestFit="1" customWidth="1"/>
    <col min="30" max="30" width="20.1640625" customWidth="1"/>
    <col min="31" max="31" width="42.1640625" hidden="1" customWidth="1"/>
  </cols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199</v>
      </c>
      <c r="Y1" t="s">
        <v>200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</row>
    <row r="2" spans="1:35">
      <c r="A2" s="3">
        <v>44055</v>
      </c>
      <c r="B2" s="4">
        <v>550901</v>
      </c>
      <c r="C2" s="4">
        <v>3536678</v>
      </c>
      <c r="D2" s="4">
        <v>3529</v>
      </c>
      <c r="E2" s="4">
        <v>6551</v>
      </c>
      <c r="F2" s="4">
        <v>32349</v>
      </c>
      <c r="H2" s="1">
        <v>44054.999305555553</v>
      </c>
      <c r="I2" s="1">
        <v>44054.999305555553</v>
      </c>
      <c r="J2" s="1">
        <v>44054.832638888889</v>
      </c>
      <c r="K2">
        <v>8898</v>
      </c>
      <c r="L2">
        <v>32349</v>
      </c>
      <c r="M2" s="6">
        <v>44054.999305555553</v>
      </c>
      <c r="N2" s="4">
        <v>5438795</v>
      </c>
      <c r="O2" s="4">
        <v>701395</v>
      </c>
      <c r="P2" s="4">
        <v>4709452</v>
      </c>
      <c r="Q2" s="4">
        <v>550901</v>
      </c>
      <c r="R2" s="4">
        <v>8898</v>
      </c>
      <c r="S2" s="4">
        <v>8109</v>
      </c>
      <c r="T2" s="4">
        <v>30195</v>
      </c>
      <c r="U2" s="4">
        <v>4091108</v>
      </c>
      <c r="V2" s="4">
        <v>4087579</v>
      </c>
      <c r="W2" s="4">
        <v>38304</v>
      </c>
      <c r="X2" s="5">
        <v>0.2117</v>
      </c>
      <c r="Y2" s="5">
        <v>0.13469999999999999</v>
      </c>
      <c r="Z2">
        <v>4087579</v>
      </c>
      <c r="AA2">
        <v>213</v>
      </c>
      <c r="AB2">
        <v>599</v>
      </c>
      <c r="AC2" t="s">
        <v>198</v>
      </c>
    </row>
    <row r="3" spans="1:35">
      <c r="A3" s="3">
        <v>44054</v>
      </c>
      <c r="B3" s="4">
        <v>542792</v>
      </c>
      <c r="C3" s="4">
        <v>3506483</v>
      </c>
      <c r="D3" s="4">
        <v>3444</v>
      </c>
      <c r="E3" s="4">
        <v>6753</v>
      </c>
      <c r="F3" s="4">
        <v>31750</v>
      </c>
      <c r="G3" t="s">
        <v>33</v>
      </c>
      <c r="H3" s="1">
        <v>44053.999305555553</v>
      </c>
      <c r="I3" s="1">
        <v>44053.999305555553</v>
      </c>
      <c r="J3" s="1">
        <v>44053.832638888889</v>
      </c>
      <c r="K3">
        <v>8685</v>
      </c>
      <c r="L3">
        <v>31750</v>
      </c>
      <c r="M3" s="6">
        <v>44053.999305555553</v>
      </c>
      <c r="N3" s="4">
        <v>5375903</v>
      </c>
      <c r="O3" s="4">
        <v>690302</v>
      </c>
      <c r="P3" s="4">
        <v>4658471</v>
      </c>
      <c r="Q3" s="4">
        <v>542792</v>
      </c>
      <c r="R3" s="4">
        <v>8685</v>
      </c>
      <c r="S3" s="4">
        <v>5831</v>
      </c>
      <c r="T3" s="4">
        <v>29587</v>
      </c>
      <c r="U3" s="4">
        <v>4052719</v>
      </c>
      <c r="V3" s="4">
        <v>4049275</v>
      </c>
      <c r="W3" s="4">
        <v>35418</v>
      </c>
      <c r="X3" s="5">
        <v>0.1646</v>
      </c>
      <c r="Y3" s="5">
        <v>0.13389999999999999</v>
      </c>
      <c r="Z3">
        <v>4049275</v>
      </c>
      <c r="AA3">
        <v>277</v>
      </c>
      <c r="AB3">
        <v>573</v>
      </c>
      <c r="AC3" t="s">
        <v>34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5">
      <c r="A4" s="3">
        <v>44053</v>
      </c>
      <c r="B4" s="4">
        <v>536961</v>
      </c>
      <c r="C4" s="4">
        <v>3476896</v>
      </c>
      <c r="D4" s="4">
        <v>3362</v>
      </c>
      <c r="E4" s="4">
        <v>6948</v>
      </c>
      <c r="F4" s="4">
        <v>31177</v>
      </c>
      <c r="G4" t="s">
        <v>33</v>
      </c>
      <c r="H4" s="1">
        <v>44052.999305555553</v>
      </c>
      <c r="I4" s="1">
        <v>44052.999305555553</v>
      </c>
      <c r="J4" s="1">
        <v>44052.832638888889</v>
      </c>
      <c r="K4">
        <v>8408</v>
      </c>
      <c r="L4">
        <v>31177</v>
      </c>
      <c r="M4" s="6">
        <v>44052.999305555553</v>
      </c>
      <c r="N4" s="4">
        <v>5320145</v>
      </c>
      <c r="O4" s="4">
        <v>682190</v>
      </c>
      <c r="P4" s="4">
        <v>4611442</v>
      </c>
      <c r="Q4" s="4">
        <v>536961</v>
      </c>
      <c r="R4" s="4">
        <v>8408</v>
      </c>
      <c r="S4" s="4">
        <v>4155</v>
      </c>
      <c r="T4" s="4">
        <v>24039</v>
      </c>
      <c r="U4" s="4">
        <v>4017219</v>
      </c>
      <c r="V4" s="4">
        <v>4013857</v>
      </c>
      <c r="W4" s="4">
        <v>28194</v>
      </c>
      <c r="X4" s="5">
        <v>0.1474</v>
      </c>
      <c r="Y4" s="5">
        <v>0.13370000000000001</v>
      </c>
      <c r="Z4">
        <v>4013857</v>
      </c>
      <c r="AA4">
        <v>93</v>
      </c>
      <c r="AB4">
        <v>284</v>
      </c>
      <c r="AC4" t="s">
        <v>35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5">
      <c r="A5" s="3">
        <v>44052</v>
      </c>
      <c r="B5" s="4">
        <v>532806</v>
      </c>
      <c r="C5" s="4">
        <v>3452857</v>
      </c>
      <c r="D5" s="4">
        <v>3353</v>
      </c>
      <c r="E5" s="4">
        <v>6848</v>
      </c>
      <c r="F5" s="4">
        <v>30893</v>
      </c>
      <c r="G5" t="s">
        <v>33</v>
      </c>
      <c r="H5" s="1">
        <v>44051.999305555553</v>
      </c>
      <c r="I5" s="1">
        <v>44051.999305555553</v>
      </c>
      <c r="J5" s="1">
        <v>44051.832638888889</v>
      </c>
      <c r="K5">
        <v>8315</v>
      </c>
      <c r="L5">
        <v>30893</v>
      </c>
      <c r="M5" s="6">
        <v>44051.999305555553</v>
      </c>
      <c r="N5" s="4">
        <v>5274241</v>
      </c>
      <c r="O5" s="4">
        <v>676365</v>
      </c>
      <c r="P5" s="4">
        <v>4571866</v>
      </c>
      <c r="Q5" s="4">
        <v>532806</v>
      </c>
      <c r="R5" s="4">
        <v>8315</v>
      </c>
      <c r="S5" s="4">
        <v>6229</v>
      </c>
      <c r="T5" s="4">
        <v>33562</v>
      </c>
      <c r="U5" s="4">
        <v>3989016</v>
      </c>
      <c r="V5" s="4">
        <v>3985663</v>
      </c>
      <c r="W5" s="4">
        <v>39791</v>
      </c>
      <c r="X5" s="5">
        <v>0.1565</v>
      </c>
      <c r="Y5" s="5">
        <v>0.1336</v>
      </c>
      <c r="Z5">
        <v>3985663</v>
      </c>
      <c r="AA5">
        <v>77</v>
      </c>
      <c r="AB5">
        <v>254</v>
      </c>
      <c r="AC5" t="s">
        <v>36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5">
      <c r="A6" s="3">
        <v>44051</v>
      </c>
      <c r="B6" s="4">
        <v>526577</v>
      </c>
      <c r="C6" s="4">
        <v>3419295</v>
      </c>
      <c r="D6" s="4">
        <v>3350</v>
      </c>
      <c r="E6" s="4">
        <v>6890</v>
      </c>
      <c r="F6" s="4">
        <v>30639</v>
      </c>
      <c r="G6" t="s">
        <v>33</v>
      </c>
      <c r="H6" s="1">
        <v>44050.999305555553</v>
      </c>
      <c r="I6" s="1">
        <v>44050.999305555553</v>
      </c>
      <c r="J6" s="1">
        <v>44050.832638888889</v>
      </c>
      <c r="K6">
        <v>8238</v>
      </c>
      <c r="L6">
        <v>30639</v>
      </c>
      <c r="M6" s="6">
        <v>44050.999305555553</v>
      </c>
      <c r="N6" s="4">
        <v>5212309</v>
      </c>
      <c r="O6" s="4">
        <v>667997</v>
      </c>
      <c r="P6" s="4">
        <v>4518861</v>
      </c>
      <c r="Q6" s="4">
        <v>526577</v>
      </c>
      <c r="R6" s="4">
        <v>8238</v>
      </c>
      <c r="S6" s="4">
        <v>8502</v>
      </c>
      <c r="T6" s="4">
        <v>40431</v>
      </c>
      <c r="U6" s="4">
        <v>3949222</v>
      </c>
      <c r="V6" s="4">
        <v>3945872</v>
      </c>
      <c r="W6" s="4">
        <v>48933</v>
      </c>
      <c r="X6" s="5">
        <v>0.17369999999999999</v>
      </c>
      <c r="Y6" s="5">
        <v>0.1333</v>
      </c>
      <c r="Z6">
        <v>3945872</v>
      </c>
      <c r="AA6">
        <v>187</v>
      </c>
      <c r="AB6">
        <v>525</v>
      </c>
      <c r="AC6" t="s">
        <v>37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5">
      <c r="A7" s="3">
        <v>44050</v>
      </c>
      <c r="B7" s="4">
        <v>518075</v>
      </c>
      <c r="C7" s="4">
        <v>3378864</v>
      </c>
      <c r="D7" s="4">
        <v>3374</v>
      </c>
      <c r="E7" s="4">
        <v>7144</v>
      </c>
      <c r="F7" s="4">
        <v>30114</v>
      </c>
      <c r="G7" t="s">
        <v>33</v>
      </c>
      <c r="H7" s="1">
        <v>44049.999305555553</v>
      </c>
      <c r="I7" s="1">
        <v>44049.999305555553</v>
      </c>
      <c r="J7" s="1">
        <v>44049.832638888889</v>
      </c>
      <c r="K7">
        <v>8051</v>
      </c>
      <c r="L7">
        <v>30114</v>
      </c>
      <c r="M7" s="6">
        <v>44049.999305555553</v>
      </c>
      <c r="N7" s="4">
        <v>5135173</v>
      </c>
      <c r="O7" s="4">
        <v>656841</v>
      </c>
      <c r="P7" s="4">
        <v>4453694</v>
      </c>
      <c r="Q7" s="4">
        <v>518075</v>
      </c>
      <c r="R7" s="4">
        <v>8051</v>
      </c>
      <c r="S7" s="4">
        <v>7686</v>
      </c>
      <c r="T7" s="4">
        <v>31890</v>
      </c>
      <c r="U7" s="4">
        <v>3900313</v>
      </c>
      <c r="V7" s="4">
        <v>3896939</v>
      </c>
      <c r="W7" s="4">
        <v>39576</v>
      </c>
      <c r="X7" s="5">
        <v>0.19420000000000001</v>
      </c>
      <c r="Y7" s="5">
        <v>0.1328</v>
      </c>
      <c r="Z7">
        <v>3896939</v>
      </c>
      <c r="AA7">
        <v>180</v>
      </c>
      <c r="AB7">
        <v>599</v>
      </c>
      <c r="AC7" t="s">
        <v>38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5">
      <c r="A8" s="3">
        <v>44049</v>
      </c>
      <c r="B8" s="4">
        <v>510389</v>
      </c>
      <c r="C8" s="4">
        <v>3346974</v>
      </c>
      <c r="D8" s="4">
        <v>3325</v>
      </c>
      <c r="E8" s="4">
        <v>7459</v>
      </c>
      <c r="F8" s="4">
        <v>29515</v>
      </c>
      <c r="G8" t="s">
        <v>33</v>
      </c>
      <c r="H8" s="1">
        <v>44048.999305555553</v>
      </c>
      <c r="I8" s="1">
        <v>44048.999305555553</v>
      </c>
      <c r="J8" s="1">
        <v>44048.832638888889</v>
      </c>
      <c r="K8">
        <v>7871</v>
      </c>
      <c r="L8">
        <v>29515</v>
      </c>
      <c r="M8" s="6">
        <v>44048.999305555553</v>
      </c>
      <c r="N8" s="4">
        <v>5073879</v>
      </c>
      <c r="O8" s="4">
        <v>646583</v>
      </c>
      <c r="P8" s="4">
        <v>4403366</v>
      </c>
      <c r="Q8" s="4">
        <v>510389</v>
      </c>
      <c r="R8" s="4">
        <v>7871</v>
      </c>
      <c r="S8" s="4">
        <v>7650</v>
      </c>
      <c r="T8" s="4">
        <v>34829</v>
      </c>
      <c r="U8" s="4">
        <v>3860688</v>
      </c>
      <c r="V8" s="4">
        <v>3857363</v>
      </c>
      <c r="W8" s="4">
        <v>42479</v>
      </c>
      <c r="X8" s="5">
        <v>0.18010000000000001</v>
      </c>
      <c r="Y8" s="5">
        <v>0.13220000000000001</v>
      </c>
      <c r="Z8">
        <v>3857363</v>
      </c>
      <c r="AA8">
        <v>120</v>
      </c>
      <c r="AB8">
        <v>559</v>
      </c>
      <c r="AC8" t="s">
        <v>39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5">
      <c r="A9" s="3">
        <v>44048</v>
      </c>
      <c r="B9" s="4">
        <v>502739</v>
      </c>
      <c r="C9" s="4">
        <v>3312145</v>
      </c>
      <c r="D9" s="4">
        <v>3277</v>
      </c>
      <c r="E9" s="4">
        <v>7615</v>
      </c>
      <c r="F9" s="4">
        <v>28956</v>
      </c>
      <c r="G9" t="s">
        <v>33</v>
      </c>
      <c r="H9" s="1">
        <v>44047.999305555553</v>
      </c>
      <c r="I9" s="1">
        <v>44047.999305555553</v>
      </c>
      <c r="J9" s="1">
        <v>44047.832638888889</v>
      </c>
      <c r="K9">
        <v>7751</v>
      </c>
      <c r="L9">
        <v>28956</v>
      </c>
      <c r="M9" s="6">
        <v>44047.999305555553</v>
      </c>
      <c r="N9" s="4">
        <v>5004570</v>
      </c>
      <c r="O9" s="4">
        <v>637404</v>
      </c>
      <c r="P9" s="4">
        <v>4344367</v>
      </c>
      <c r="Q9" s="4">
        <v>502739</v>
      </c>
      <c r="R9" s="4">
        <v>7751</v>
      </c>
      <c r="S9" s="4">
        <v>5409</v>
      </c>
      <c r="T9" s="4">
        <v>25017</v>
      </c>
      <c r="U9" s="4">
        <v>3818161</v>
      </c>
      <c r="V9" s="4">
        <v>3814884</v>
      </c>
      <c r="W9" s="4">
        <v>30426</v>
      </c>
      <c r="X9" s="5">
        <v>0.17780000000000001</v>
      </c>
      <c r="Y9" s="5">
        <v>0.13170000000000001</v>
      </c>
      <c r="Z9">
        <v>3814884</v>
      </c>
      <c r="AA9">
        <v>225</v>
      </c>
      <c r="AB9">
        <v>623</v>
      </c>
      <c r="AC9" t="s">
        <v>40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5">
      <c r="A10" s="3">
        <v>44047</v>
      </c>
      <c r="B10" s="4">
        <v>497330</v>
      </c>
      <c r="C10" s="4">
        <v>3287128</v>
      </c>
      <c r="D10" s="4">
        <v>3280</v>
      </c>
      <c r="E10" s="4">
        <v>7857</v>
      </c>
      <c r="F10" s="4">
        <v>28333</v>
      </c>
      <c r="G10" t="s">
        <v>33</v>
      </c>
      <c r="H10" s="1">
        <v>44046.999305555553</v>
      </c>
      <c r="I10" s="1">
        <v>44046.999305555553</v>
      </c>
      <c r="J10" s="1">
        <v>44046.832638888889</v>
      </c>
      <c r="K10">
        <v>7526</v>
      </c>
      <c r="L10">
        <v>28333</v>
      </c>
      <c r="M10" s="6">
        <v>44046.999305555553</v>
      </c>
      <c r="N10" s="4">
        <v>4957810</v>
      </c>
      <c r="O10" s="4">
        <v>630093</v>
      </c>
      <c r="P10" s="4">
        <v>4305309</v>
      </c>
      <c r="Q10" s="4">
        <v>497330</v>
      </c>
      <c r="R10" s="4">
        <v>7526</v>
      </c>
      <c r="S10" s="4">
        <v>5446</v>
      </c>
      <c r="T10" s="4">
        <v>26214</v>
      </c>
      <c r="U10" s="4">
        <v>3787738</v>
      </c>
      <c r="V10" s="4">
        <v>3784458</v>
      </c>
      <c r="W10" s="4">
        <v>31660</v>
      </c>
      <c r="X10" s="5">
        <v>0.17199999999999999</v>
      </c>
      <c r="Y10" s="5">
        <v>0.1313</v>
      </c>
      <c r="Z10">
        <v>3784458</v>
      </c>
      <c r="AA10">
        <v>247</v>
      </c>
      <c r="AB10">
        <v>589</v>
      </c>
      <c r="AC10" t="s">
        <v>41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5">
      <c r="A11" s="3">
        <v>44046</v>
      </c>
      <c r="B11" s="4">
        <v>491884</v>
      </c>
      <c r="C11" s="4">
        <v>3260914</v>
      </c>
      <c r="D11" s="4">
        <v>3228</v>
      </c>
      <c r="E11" s="4">
        <v>7938</v>
      </c>
      <c r="F11" s="4">
        <v>27744</v>
      </c>
      <c r="G11" t="s">
        <v>33</v>
      </c>
      <c r="H11" s="1">
        <v>44045.999305555553</v>
      </c>
      <c r="I11" s="1">
        <v>44045.999305555553</v>
      </c>
      <c r="J11" s="1">
        <v>44045.832638888889</v>
      </c>
      <c r="K11">
        <v>7279</v>
      </c>
      <c r="L11">
        <v>27744</v>
      </c>
      <c r="M11" s="6">
        <v>44045.999305555553</v>
      </c>
      <c r="N11" s="4">
        <v>4908466</v>
      </c>
      <c r="O11" s="4">
        <v>622594</v>
      </c>
      <c r="P11" s="4">
        <v>4263794</v>
      </c>
      <c r="Q11" s="4">
        <v>491884</v>
      </c>
      <c r="R11" s="4">
        <v>7279</v>
      </c>
      <c r="S11" s="4">
        <v>4752</v>
      </c>
      <c r="T11" s="4">
        <v>27049</v>
      </c>
      <c r="U11" s="4">
        <v>3756026</v>
      </c>
      <c r="V11" s="4">
        <v>3752798</v>
      </c>
      <c r="W11" s="4">
        <v>31801</v>
      </c>
      <c r="X11" s="5">
        <v>0.14940000000000001</v>
      </c>
      <c r="Y11" s="5">
        <v>0.13100000000000001</v>
      </c>
      <c r="Z11">
        <v>3752798</v>
      </c>
      <c r="AA11">
        <v>73</v>
      </c>
      <c r="AB11">
        <v>220</v>
      </c>
      <c r="AC11" t="s">
        <v>42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5">
      <c r="A12" s="3">
        <v>44045</v>
      </c>
      <c r="B12" s="4">
        <v>487132</v>
      </c>
      <c r="C12" s="4">
        <v>3233865</v>
      </c>
      <c r="D12" s="4">
        <v>3394</v>
      </c>
      <c r="E12" s="4">
        <v>7952</v>
      </c>
      <c r="F12" s="4">
        <v>27524</v>
      </c>
      <c r="G12" t="s">
        <v>33</v>
      </c>
      <c r="H12" s="1">
        <v>44045.447916666664</v>
      </c>
      <c r="I12" s="1">
        <v>44045.447916666664</v>
      </c>
      <c r="J12" s="1">
        <v>44045.28125</v>
      </c>
      <c r="K12">
        <v>7206</v>
      </c>
      <c r="L12">
        <v>27524</v>
      </c>
      <c r="M12" s="6">
        <v>44045.447916666664</v>
      </c>
      <c r="N12" s="4">
        <v>4859321</v>
      </c>
      <c r="O12" s="4">
        <v>615892</v>
      </c>
      <c r="P12" s="4">
        <v>4221931</v>
      </c>
      <c r="Q12" s="4">
        <v>487132</v>
      </c>
      <c r="R12" s="4">
        <v>7206</v>
      </c>
      <c r="S12" s="4">
        <v>7104</v>
      </c>
      <c r="T12" s="4">
        <v>34450</v>
      </c>
      <c r="U12" s="4">
        <v>3724391</v>
      </c>
      <c r="V12" s="4">
        <v>3720997</v>
      </c>
      <c r="W12" s="4">
        <v>41554</v>
      </c>
      <c r="X12" s="5">
        <v>0.17100000000000001</v>
      </c>
      <c r="Y12" s="5">
        <v>0.1308</v>
      </c>
      <c r="Z12">
        <v>3720997</v>
      </c>
      <c r="AA12">
        <v>62</v>
      </c>
      <c r="AB12">
        <v>180</v>
      </c>
      <c r="AC12" t="s">
        <v>43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5">
      <c r="A13" s="3">
        <v>44044</v>
      </c>
      <c r="B13" s="4">
        <v>480028</v>
      </c>
      <c r="C13" s="4">
        <v>3199415</v>
      </c>
      <c r="D13" s="4">
        <v>3409</v>
      </c>
      <c r="E13" s="4">
        <v>8072</v>
      </c>
      <c r="F13" s="4">
        <v>27344</v>
      </c>
      <c r="G13" t="s">
        <v>33</v>
      </c>
      <c r="H13" s="1">
        <v>44043.999305555553</v>
      </c>
      <c r="I13" s="1">
        <v>44043.999305555553</v>
      </c>
      <c r="J13" s="1">
        <v>44043.832638888889</v>
      </c>
      <c r="K13">
        <v>7144</v>
      </c>
      <c r="L13">
        <v>27344</v>
      </c>
      <c r="M13" s="6">
        <v>44043.999305555553</v>
      </c>
      <c r="N13" s="4">
        <v>4793361</v>
      </c>
      <c r="O13" s="4">
        <v>605946</v>
      </c>
      <c r="P13" s="4">
        <v>4166771</v>
      </c>
      <c r="Q13" s="4">
        <v>480028</v>
      </c>
      <c r="R13" s="4">
        <v>7144</v>
      </c>
      <c r="S13" s="4">
        <v>9642</v>
      </c>
      <c r="T13" s="4">
        <v>41713</v>
      </c>
      <c r="U13" s="4">
        <v>3682852</v>
      </c>
      <c r="V13" s="4">
        <v>3679443</v>
      </c>
      <c r="W13" s="4">
        <v>51355</v>
      </c>
      <c r="X13" s="5">
        <v>0.18779999999999999</v>
      </c>
      <c r="Y13" s="5">
        <v>0.1303</v>
      </c>
      <c r="Z13">
        <v>3679443</v>
      </c>
      <c r="AA13">
        <v>178</v>
      </c>
      <c r="AB13">
        <v>439</v>
      </c>
      <c r="AC13" t="s">
        <v>44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5">
      <c r="A14" s="3">
        <v>44043</v>
      </c>
      <c r="B14" s="4">
        <v>470386</v>
      </c>
      <c r="C14" s="4">
        <v>3157702</v>
      </c>
      <c r="D14" s="4">
        <v>3363</v>
      </c>
      <c r="E14" s="4">
        <v>8209</v>
      </c>
      <c r="F14" s="4">
        <v>26905</v>
      </c>
      <c r="G14" t="s">
        <v>33</v>
      </c>
      <c r="H14" s="1">
        <v>44042.999305555553</v>
      </c>
      <c r="I14" s="1">
        <v>44042.999305555553</v>
      </c>
      <c r="J14" s="1">
        <v>44042.832638888889</v>
      </c>
      <c r="K14">
        <v>6966</v>
      </c>
      <c r="L14">
        <v>26905</v>
      </c>
      <c r="M14" s="6">
        <v>44042.999305555553</v>
      </c>
      <c r="N14" s="4">
        <v>4712187</v>
      </c>
      <c r="O14" s="4">
        <v>592572</v>
      </c>
      <c r="P14" s="4">
        <v>4099817</v>
      </c>
      <c r="Q14" s="4">
        <v>470386</v>
      </c>
      <c r="R14" s="4">
        <v>6966</v>
      </c>
      <c r="S14" s="4">
        <v>9007</v>
      </c>
      <c r="T14" s="4">
        <v>39964</v>
      </c>
      <c r="U14" s="4">
        <v>3631451</v>
      </c>
      <c r="V14" s="4">
        <v>3628088</v>
      </c>
      <c r="W14" s="4">
        <v>48971</v>
      </c>
      <c r="X14" s="5">
        <v>0.18390000000000001</v>
      </c>
      <c r="Y14" s="5">
        <v>0.1295</v>
      </c>
      <c r="Z14">
        <v>3628088</v>
      </c>
      <c r="AA14">
        <v>257</v>
      </c>
      <c r="AB14">
        <v>519</v>
      </c>
      <c r="AC14" t="s">
        <v>45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5">
      <c r="A15" s="3">
        <v>44042</v>
      </c>
      <c r="B15" s="4">
        <v>461379</v>
      </c>
      <c r="C15" s="4">
        <v>3117738</v>
      </c>
      <c r="D15" s="4">
        <v>3304</v>
      </c>
      <c r="E15" s="4">
        <v>8395</v>
      </c>
      <c r="F15" s="4">
        <v>26386</v>
      </c>
      <c r="G15" t="s">
        <v>33</v>
      </c>
      <c r="H15" s="1">
        <v>44041.999305555553</v>
      </c>
      <c r="I15" s="1">
        <v>44041.999305555553</v>
      </c>
      <c r="J15" s="1">
        <v>44041.832638888889</v>
      </c>
      <c r="K15">
        <v>6709</v>
      </c>
      <c r="L15">
        <v>26386</v>
      </c>
      <c r="M15" s="6">
        <v>44041.999305555553</v>
      </c>
      <c r="N15" s="4">
        <v>4635026</v>
      </c>
      <c r="O15" s="4">
        <v>580808</v>
      </c>
      <c r="P15" s="4">
        <v>4035319</v>
      </c>
      <c r="Q15" s="4">
        <v>461379</v>
      </c>
      <c r="R15" s="4">
        <v>6709</v>
      </c>
      <c r="S15" s="4">
        <v>9956</v>
      </c>
      <c r="T15" s="4">
        <v>42396</v>
      </c>
      <c r="U15" s="4">
        <v>3582421</v>
      </c>
      <c r="V15" s="4">
        <v>3579117</v>
      </c>
      <c r="W15" s="4">
        <v>52352</v>
      </c>
      <c r="X15" s="5">
        <v>0.19020000000000001</v>
      </c>
      <c r="Y15" s="5">
        <v>0.1288</v>
      </c>
      <c r="Z15">
        <v>3579117</v>
      </c>
      <c r="AA15">
        <v>252</v>
      </c>
      <c r="AB15">
        <v>519</v>
      </c>
      <c r="AC15" t="s">
        <v>46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5">
      <c r="A16" s="3">
        <v>44041</v>
      </c>
      <c r="B16" s="4">
        <v>451423</v>
      </c>
      <c r="C16" s="4">
        <v>3075342</v>
      </c>
      <c r="D16" s="4">
        <v>3220</v>
      </c>
      <c r="E16" s="4">
        <v>8720</v>
      </c>
      <c r="F16" s="4">
        <v>25867</v>
      </c>
      <c r="G16" t="s">
        <v>33</v>
      </c>
      <c r="H16" s="1">
        <v>44040.999305555553</v>
      </c>
      <c r="I16" s="1">
        <v>44040.999305555553</v>
      </c>
      <c r="J16" s="1">
        <v>44040.832638888889</v>
      </c>
      <c r="K16">
        <v>6457</v>
      </c>
      <c r="L16">
        <v>25867</v>
      </c>
      <c r="M16" s="6">
        <v>44040.999305555553</v>
      </c>
      <c r="N16" s="4">
        <v>4557000</v>
      </c>
      <c r="O16" s="4">
        <v>567610</v>
      </c>
      <c r="P16" s="4">
        <v>3971204</v>
      </c>
      <c r="Q16" s="4">
        <v>451423</v>
      </c>
      <c r="R16" s="4">
        <v>6457</v>
      </c>
      <c r="S16" s="4">
        <v>9446</v>
      </c>
      <c r="T16" s="4">
        <v>37020</v>
      </c>
      <c r="U16" s="4">
        <v>3529985</v>
      </c>
      <c r="V16" s="4">
        <v>3526765</v>
      </c>
      <c r="W16" s="4">
        <v>46466</v>
      </c>
      <c r="X16" s="5">
        <v>0.20330000000000001</v>
      </c>
      <c r="Y16" s="5">
        <v>0.12790000000000001</v>
      </c>
      <c r="Z16">
        <v>3526765</v>
      </c>
      <c r="AA16">
        <v>217</v>
      </c>
      <c r="AB16">
        <v>587</v>
      </c>
      <c r="AC16" t="s">
        <v>47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>
      <c r="A17" s="3">
        <v>44040</v>
      </c>
      <c r="B17" s="4">
        <v>441977</v>
      </c>
      <c r="C17" s="4">
        <v>3038322</v>
      </c>
      <c r="D17" s="4">
        <v>3017</v>
      </c>
      <c r="E17" s="4">
        <v>8992</v>
      </c>
      <c r="F17" s="4">
        <v>25280</v>
      </c>
      <c r="G17" t="s">
        <v>33</v>
      </c>
      <c r="H17" s="1">
        <v>44039.999305555553</v>
      </c>
      <c r="I17" s="1">
        <v>44039.999305555553</v>
      </c>
      <c r="J17" s="1">
        <v>44039.832638888889</v>
      </c>
      <c r="K17">
        <v>6240</v>
      </c>
      <c r="L17">
        <v>25280</v>
      </c>
      <c r="M17" s="6">
        <v>44039.999305555553</v>
      </c>
      <c r="N17" s="4">
        <v>4485040</v>
      </c>
      <c r="O17" s="4">
        <v>555415</v>
      </c>
      <c r="P17" s="4">
        <v>3912374</v>
      </c>
      <c r="Q17" s="4">
        <v>441977</v>
      </c>
      <c r="R17" s="4">
        <v>6240</v>
      </c>
      <c r="S17" s="4">
        <v>9230</v>
      </c>
      <c r="T17" s="4">
        <v>39572</v>
      </c>
      <c r="U17" s="4">
        <v>3483316</v>
      </c>
      <c r="V17" s="4">
        <v>3480299</v>
      </c>
      <c r="W17" s="4">
        <v>48802</v>
      </c>
      <c r="X17" s="5">
        <v>0.18909999999999999</v>
      </c>
      <c r="Y17" s="5">
        <v>0.12690000000000001</v>
      </c>
      <c r="Z17">
        <v>3480299</v>
      </c>
      <c r="AA17">
        <v>191</v>
      </c>
      <c r="AB17">
        <v>590</v>
      </c>
      <c r="AC17" t="s">
        <v>48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>
      <c r="A18" s="3">
        <v>44039</v>
      </c>
      <c r="B18" s="4">
        <v>432747</v>
      </c>
      <c r="C18" s="4">
        <v>2998750</v>
      </c>
      <c r="D18" s="4">
        <v>2902</v>
      </c>
      <c r="E18" s="4">
        <v>9098</v>
      </c>
      <c r="F18" s="4">
        <v>24690</v>
      </c>
      <c r="G18" t="s">
        <v>33</v>
      </c>
      <c r="H18" s="1">
        <v>44038.999305555553</v>
      </c>
      <c r="I18" s="1">
        <v>44038.999305555553</v>
      </c>
      <c r="J18" s="1">
        <v>44038.832638888889</v>
      </c>
      <c r="K18">
        <v>6049</v>
      </c>
      <c r="L18">
        <v>24690</v>
      </c>
      <c r="M18" s="6">
        <v>44038.999305555553</v>
      </c>
      <c r="N18" s="4">
        <v>4411284</v>
      </c>
      <c r="O18" s="4">
        <v>542920</v>
      </c>
      <c r="P18" s="4">
        <v>3851809</v>
      </c>
      <c r="Q18" s="4">
        <v>432747</v>
      </c>
      <c r="R18" s="4">
        <v>6049</v>
      </c>
      <c r="S18" s="4">
        <v>8892</v>
      </c>
      <c r="T18" s="4">
        <v>36102</v>
      </c>
      <c r="U18" s="4">
        <v>3434399</v>
      </c>
      <c r="V18" s="4">
        <v>3431497</v>
      </c>
      <c r="W18" s="4">
        <v>44994</v>
      </c>
      <c r="X18" s="5">
        <v>0.1976</v>
      </c>
      <c r="Y18" s="5">
        <v>0.126</v>
      </c>
      <c r="Z18">
        <v>3431497</v>
      </c>
      <c r="AA18">
        <v>77</v>
      </c>
      <c r="AB18">
        <v>269</v>
      </c>
      <c r="AC18" t="s">
        <v>49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>
      <c r="A19" s="3">
        <v>44038</v>
      </c>
      <c r="B19" s="4">
        <v>423855</v>
      </c>
      <c r="C19" s="4">
        <v>2962648</v>
      </c>
      <c r="D19" s="4">
        <v>2871</v>
      </c>
      <c r="E19" s="4">
        <v>8951</v>
      </c>
      <c r="F19" s="4">
        <v>24421</v>
      </c>
      <c r="G19" t="s">
        <v>33</v>
      </c>
      <c r="H19" s="1">
        <v>44037.999305555553</v>
      </c>
      <c r="I19" s="1">
        <v>44037.999305555553</v>
      </c>
      <c r="J19" s="1">
        <v>44037.832638888889</v>
      </c>
      <c r="K19">
        <v>5972</v>
      </c>
      <c r="L19">
        <v>24421</v>
      </c>
      <c r="M19" s="6">
        <v>44037.999305555553</v>
      </c>
      <c r="N19" s="4">
        <v>4340661</v>
      </c>
      <c r="O19" s="4">
        <v>531369</v>
      </c>
      <c r="P19" s="4">
        <v>3793442</v>
      </c>
      <c r="Q19" s="4">
        <v>423855</v>
      </c>
      <c r="R19" s="4">
        <v>5972</v>
      </c>
      <c r="S19" s="4">
        <v>9344</v>
      </c>
      <c r="T19" s="4">
        <v>40782</v>
      </c>
      <c r="U19" s="4">
        <v>3389374</v>
      </c>
      <c r="V19" s="4">
        <v>3386503</v>
      </c>
      <c r="W19" s="4">
        <v>50126</v>
      </c>
      <c r="X19" s="5">
        <v>0.18640000000000001</v>
      </c>
      <c r="Y19" s="5">
        <v>0.12509999999999999</v>
      </c>
      <c r="Z19">
        <v>3386503</v>
      </c>
      <c r="AA19">
        <v>78</v>
      </c>
      <c r="AB19">
        <v>335</v>
      </c>
      <c r="AC19" t="s">
        <v>50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>
      <c r="A20" s="3">
        <v>44037</v>
      </c>
      <c r="B20" s="4">
        <v>414511</v>
      </c>
      <c r="C20" s="4">
        <v>2921866</v>
      </c>
      <c r="D20" s="4">
        <v>2850</v>
      </c>
      <c r="E20" s="4">
        <v>9035</v>
      </c>
      <c r="F20" s="4">
        <v>24086</v>
      </c>
      <c r="G20" t="s">
        <v>33</v>
      </c>
      <c r="H20" s="1">
        <v>44036.999305555553</v>
      </c>
      <c r="I20" s="1">
        <v>44036.999305555553</v>
      </c>
      <c r="J20" s="1">
        <v>44036.832638888889</v>
      </c>
      <c r="K20">
        <v>5894</v>
      </c>
      <c r="L20">
        <v>24086</v>
      </c>
      <c r="M20" s="6">
        <v>44036.999305555553</v>
      </c>
      <c r="N20" s="4">
        <v>4263177</v>
      </c>
      <c r="O20" s="4">
        <v>519405</v>
      </c>
      <c r="P20" s="4">
        <v>3728507</v>
      </c>
      <c r="Q20" s="4">
        <v>414511</v>
      </c>
      <c r="R20" s="4">
        <v>5894</v>
      </c>
      <c r="S20" s="4">
        <v>12199</v>
      </c>
      <c r="T20" s="4">
        <v>47542</v>
      </c>
      <c r="U20" s="4">
        <v>3339227</v>
      </c>
      <c r="V20" s="4">
        <v>3336377</v>
      </c>
      <c r="W20" s="4">
        <v>59741</v>
      </c>
      <c r="X20" s="5">
        <v>0.20419999999999999</v>
      </c>
      <c r="Y20" s="5">
        <v>0.1241</v>
      </c>
      <c r="Z20">
        <v>3336377</v>
      </c>
      <c r="AA20">
        <v>126</v>
      </c>
      <c r="AB20">
        <v>511</v>
      </c>
      <c r="AC20" t="s">
        <v>51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>
      <c r="A21" s="3">
        <v>44036</v>
      </c>
      <c r="B21" s="4">
        <v>402312</v>
      </c>
      <c r="C21" s="4">
        <v>2874324</v>
      </c>
      <c r="D21" s="4">
        <v>2727</v>
      </c>
      <c r="E21" s="4">
        <v>9200</v>
      </c>
      <c r="F21" s="4">
        <v>23575</v>
      </c>
      <c r="G21" t="s">
        <v>33</v>
      </c>
      <c r="H21" s="1">
        <v>44035.999305555553</v>
      </c>
      <c r="I21" s="1">
        <v>44035.999305555553</v>
      </c>
      <c r="J21" s="1">
        <v>44035.832638888889</v>
      </c>
      <c r="K21">
        <v>5768</v>
      </c>
      <c r="L21">
        <v>23575</v>
      </c>
      <c r="M21" s="6">
        <v>44035.999305555553</v>
      </c>
      <c r="N21" s="4">
        <v>4166644</v>
      </c>
      <c r="O21" s="4">
        <v>502625</v>
      </c>
      <c r="P21" s="4">
        <v>3649517</v>
      </c>
      <c r="Q21" s="4">
        <v>402312</v>
      </c>
      <c r="R21" s="4">
        <v>5768</v>
      </c>
      <c r="S21" s="4">
        <v>12444</v>
      </c>
      <c r="T21" s="4">
        <v>53250</v>
      </c>
      <c r="U21" s="4">
        <v>3279363</v>
      </c>
      <c r="V21" s="4">
        <v>3276636</v>
      </c>
      <c r="W21" s="4">
        <v>65694</v>
      </c>
      <c r="X21" s="5">
        <v>0.18940000000000001</v>
      </c>
      <c r="Y21" s="5">
        <v>0.1227</v>
      </c>
      <c r="Z21">
        <v>3276636</v>
      </c>
      <c r="AA21">
        <v>136</v>
      </c>
      <c r="AB21">
        <v>584</v>
      </c>
      <c r="AC21" t="s">
        <v>52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1:34">
      <c r="A22" s="3">
        <v>44035</v>
      </c>
      <c r="B22" s="4">
        <v>389868</v>
      </c>
      <c r="C22" s="4">
        <v>2821074</v>
      </c>
      <c r="D22" s="4">
        <v>2626</v>
      </c>
      <c r="E22" s="4">
        <v>9422</v>
      </c>
      <c r="F22" s="4">
        <v>22991</v>
      </c>
      <c r="G22" t="s">
        <v>33</v>
      </c>
      <c r="H22" s="1">
        <v>44034.999305555553</v>
      </c>
      <c r="I22" s="1">
        <v>44034.999305555553</v>
      </c>
      <c r="J22" s="1">
        <v>44034.832638888889</v>
      </c>
      <c r="K22">
        <v>5632</v>
      </c>
      <c r="L22">
        <v>22991</v>
      </c>
      <c r="M22" s="6">
        <v>44034.999305555553</v>
      </c>
      <c r="N22" s="4">
        <v>4075056</v>
      </c>
      <c r="O22" s="4">
        <v>486782</v>
      </c>
      <c r="P22" s="4">
        <v>3574573</v>
      </c>
      <c r="Q22" s="4">
        <v>389868</v>
      </c>
      <c r="R22" s="4">
        <v>5632</v>
      </c>
      <c r="S22" s="4">
        <v>10249</v>
      </c>
      <c r="T22" s="4">
        <v>45982</v>
      </c>
      <c r="U22" s="4">
        <v>3213568</v>
      </c>
      <c r="V22" s="4">
        <v>3210942</v>
      </c>
      <c r="W22" s="4">
        <v>56231</v>
      </c>
      <c r="X22" s="5">
        <v>0.18229999999999999</v>
      </c>
      <c r="Y22" s="5">
        <v>0.12130000000000001</v>
      </c>
      <c r="Z22">
        <v>3210942</v>
      </c>
      <c r="AA22">
        <v>173</v>
      </c>
      <c r="AB22">
        <v>403</v>
      </c>
      <c r="AC22" t="s">
        <v>53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4">
      <c r="A23" s="3">
        <v>44034</v>
      </c>
      <c r="B23" s="4">
        <v>379619</v>
      </c>
      <c r="C23" s="4">
        <v>2775092</v>
      </c>
      <c r="D23" s="4">
        <v>2524</v>
      </c>
      <c r="E23" s="4">
        <v>9475</v>
      </c>
      <c r="F23" s="4">
        <v>22588</v>
      </c>
      <c r="G23" t="s">
        <v>33</v>
      </c>
      <c r="H23" s="1">
        <v>44033.999305555553</v>
      </c>
      <c r="I23" s="1">
        <v>44033.999305555553</v>
      </c>
      <c r="J23" s="1">
        <v>44033.832638888889</v>
      </c>
      <c r="K23">
        <v>5459</v>
      </c>
      <c r="L23">
        <v>22588</v>
      </c>
      <c r="M23" s="6">
        <v>44033.999305555553</v>
      </c>
      <c r="N23" s="4">
        <v>3993867</v>
      </c>
      <c r="O23" s="4">
        <v>473128</v>
      </c>
      <c r="P23" s="4">
        <v>3507785</v>
      </c>
      <c r="Q23" s="4">
        <v>379619</v>
      </c>
      <c r="R23" s="4">
        <v>5459</v>
      </c>
      <c r="S23" s="4">
        <v>9785</v>
      </c>
      <c r="T23" s="4">
        <v>45176</v>
      </c>
      <c r="U23" s="4">
        <v>3157235</v>
      </c>
      <c r="V23" s="4">
        <v>3154711</v>
      </c>
      <c r="W23" s="4">
        <v>54961</v>
      </c>
      <c r="X23" s="5">
        <v>0.17799999999999999</v>
      </c>
      <c r="Y23" s="5">
        <v>0.1202</v>
      </c>
      <c r="Z23">
        <v>3154711</v>
      </c>
      <c r="AA23">
        <v>140</v>
      </c>
      <c r="AB23">
        <v>465</v>
      </c>
      <c r="AC23" t="s">
        <v>54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>
      <c r="A24" s="3">
        <v>44033</v>
      </c>
      <c r="B24" s="4">
        <v>369834</v>
      </c>
      <c r="C24" s="4">
        <v>2729916</v>
      </c>
      <c r="D24" s="4">
        <v>2462</v>
      </c>
      <c r="E24" s="4">
        <v>9520</v>
      </c>
      <c r="F24" s="4">
        <v>22123</v>
      </c>
      <c r="G24" t="s">
        <v>33</v>
      </c>
      <c r="H24" s="1">
        <v>44032.999305555553</v>
      </c>
      <c r="I24" s="1">
        <v>44032.999305555553</v>
      </c>
      <c r="J24" s="1">
        <v>44032.832638888889</v>
      </c>
      <c r="K24">
        <v>5319</v>
      </c>
      <c r="L24">
        <v>22123</v>
      </c>
      <c r="M24" s="6">
        <v>44032.999305555553</v>
      </c>
      <c r="N24" s="4">
        <v>3912910</v>
      </c>
      <c r="O24" s="4">
        <v>460918</v>
      </c>
      <c r="P24" s="4">
        <v>3439642</v>
      </c>
      <c r="Q24" s="4">
        <v>369834</v>
      </c>
      <c r="R24" s="4">
        <v>5319</v>
      </c>
      <c r="S24" s="4">
        <v>9440</v>
      </c>
      <c r="T24" s="4">
        <v>38204</v>
      </c>
      <c r="U24" s="4">
        <v>3102212</v>
      </c>
      <c r="V24" s="4">
        <v>3099750</v>
      </c>
      <c r="W24" s="4">
        <v>47644</v>
      </c>
      <c r="X24" s="5">
        <v>0.1981</v>
      </c>
      <c r="Y24" s="5">
        <v>0.1192</v>
      </c>
      <c r="Z24">
        <v>3099750</v>
      </c>
      <c r="AA24">
        <v>136</v>
      </c>
      <c r="AB24">
        <v>518</v>
      </c>
      <c r="AC24" t="s">
        <v>55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>
      <c r="A25" s="3">
        <v>44032</v>
      </c>
      <c r="B25" s="4">
        <v>360394</v>
      </c>
      <c r="C25" s="4">
        <v>2691712</v>
      </c>
      <c r="D25" s="4">
        <v>2391</v>
      </c>
      <c r="E25" s="4">
        <v>9489</v>
      </c>
      <c r="F25" s="4">
        <v>21605</v>
      </c>
      <c r="G25" t="s">
        <v>33</v>
      </c>
      <c r="H25" s="1">
        <v>44031.999305555553</v>
      </c>
      <c r="I25" s="1">
        <v>44031.999305555553</v>
      </c>
      <c r="J25" s="1">
        <v>44031.832638888889</v>
      </c>
      <c r="K25">
        <v>5183</v>
      </c>
      <c r="L25">
        <v>21605</v>
      </c>
      <c r="M25" s="6">
        <v>44031.999305555553</v>
      </c>
      <c r="N25" s="4">
        <v>3845270</v>
      </c>
      <c r="O25" s="4">
        <v>448764</v>
      </c>
      <c r="P25" s="4">
        <v>3384679</v>
      </c>
      <c r="Q25" s="4">
        <v>360394</v>
      </c>
      <c r="R25" s="4">
        <v>5183</v>
      </c>
      <c r="S25" s="4">
        <v>10347</v>
      </c>
      <c r="T25" s="4">
        <v>39118</v>
      </c>
      <c r="U25" s="4">
        <v>3054497</v>
      </c>
      <c r="V25" s="4">
        <v>3052106</v>
      </c>
      <c r="W25" s="4">
        <v>49465</v>
      </c>
      <c r="X25" s="5">
        <v>0.2092</v>
      </c>
      <c r="Y25" s="5">
        <v>0.11799999999999999</v>
      </c>
      <c r="Z25">
        <v>3052106</v>
      </c>
      <c r="AA25">
        <v>92</v>
      </c>
      <c r="AB25">
        <v>296</v>
      </c>
      <c r="AC25" t="s">
        <v>56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>
      <c r="A26" s="3">
        <v>44031</v>
      </c>
      <c r="B26" s="4">
        <v>350047</v>
      </c>
      <c r="C26" s="4">
        <v>2652594</v>
      </c>
      <c r="D26" s="4">
        <v>2406</v>
      </c>
      <c r="E26" s="4">
        <v>9363</v>
      </c>
      <c r="F26" s="4">
        <v>21309</v>
      </c>
      <c r="G26" t="s">
        <v>33</v>
      </c>
      <c r="H26" s="1">
        <v>44030.999305555553</v>
      </c>
      <c r="I26" s="1">
        <v>44030.999305555553</v>
      </c>
      <c r="J26" s="1">
        <v>44030.832638888889</v>
      </c>
      <c r="K26">
        <v>5091</v>
      </c>
      <c r="L26">
        <v>21309</v>
      </c>
      <c r="M26" s="6">
        <v>44030.999305555553</v>
      </c>
      <c r="N26" s="4">
        <v>3775936</v>
      </c>
      <c r="O26" s="4">
        <v>435616</v>
      </c>
      <c r="P26" s="4">
        <v>3329053</v>
      </c>
      <c r="Q26" s="4">
        <v>350047</v>
      </c>
      <c r="R26" s="4">
        <v>5091</v>
      </c>
      <c r="S26" s="4">
        <v>12478</v>
      </c>
      <c r="T26" s="4">
        <v>58175</v>
      </c>
      <c r="U26" s="4">
        <v>3005047</v>
      </c>
      <c r="V26" s="4">
        <v>3002641</v>
      </c>
      <c r="W26" s="4">
        <v>70653</v>
      </c>
      <c r="X26" s="5">
        <v>0.17660000000000001</v>
      </c>
      <c r="Y26" s="5">
        <v>0.11650000000000001</v>
      </c>
      <c r="Z26">
        <v>3002641</v>
      </c>
      <c r="AA26">
        <v>89</v>
      </c>
      <c r="AB26">
        <v>340</v>
      </c>
      <c r="AC26" t="s">
        <v>57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>
      <c r="A27" s="3">
        <v>44030</v>
      </c>
      <c r="B27" s="4">
        <v>337569</v>
      </c>
      <c r="C27" s="4">
        <v>2594419</v>
      </c>
      <c r="D27" s="4">
        <v>2320</v>
      </c>
      <c r="E27" s="4">
        <v>9144</v>
      </c>
      <c r="F27" s="4">
        <v>20969</v>
      </c>
      <c r="G27" t="s">
        <v>33</v>
      </c>
      <c r="H27" s="1">
        <v>44029.999305555553</v>
      </c>
      <c r="I27" s="1">
        <v>44029.999305555553</v>
      </c>
      <c r="J27" s="1">
        <v>44029.832638888889</v>
      </c>
      <c r="K27">
        <v>5002</v>
      </c>
      <c r="L27">
        <v>20969</v>
      </c>
      <c r="M27" s="6">
        <v>44029.999305555553</v>
      </c>
      <c r="N27" s="4">
        <v>3677144</v>
      </c>
      <c r="O27" s="4">
        <v>420156</v>
      </c>
      <c r="P27" s="4">
        <v>3246327</v>
      </c>
      <c r="Q27" s="4">
        <v>337569</v>
      </c>
      <c r="R27" s="4">
        <v>5002</v>
      </c>
      <c r="S27" s="4">
        <v>10328</v>
      </c>
      <c r="T27" s="4">
        <v>40892</v>
      </c>
      <c r="U27" s="4">
        <v>2934308</v>
      </c>
      <c r="V27" s="4">
        <v>2931988</v>
      </c>
      <c r="W27" s="4">
        <v>51220</v>
      </c>
      <c r="X27" s="5">
        <v>0.2016</v>
      </c>
      <c r="Y27" s="5">
        <v>0.115</v>
      </c>
      <c r="Z27">
        <v>2931988</v>
      </c>
      <c r="AA27">
        <v>90</v>
      </c>
      <c r="AB27">
        <v>443</v>
      </c>
      <c r="AC27" t="s">
        <v>58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>
      <c r="A28" s="3">
        <v>44029</v>
      </c>
      <c r="B28" s="4">
        <v>327241</v>
      </c>
      <c r="C28" s="4">
        <v>2553527</v>
      </c>
      <c r="D28" s="4">
        <v>2250</v>
      </c>
      <c r="E28" s="4">
        <v>8961</v>
      </c>
      <c r="F28" s="4">
        <v>20526</v>
      </c>
      <c r="G28" t="s">
        <v>33</v>
      </c>
      <c r="H28" s="1">
        <v>44028.999305555553</v>
      </c>
      <c r="I28" s="1">
        <v>44028.999305555553</v>
      </c>
      <c r="J28" s="1">
        <v>44028.832638888889</v>
      </c>
      <c r="K28">
        <v>4912</v>
      </c>
      <c r="L28">
        <v>20526</v>
      </c>
      <c r="M28" s="6">
        <v>44028.999305555553</v>
      </c>
      <c r="N28" s="4">
        <v>3600738</v>
      </c>
      <c r="O28" s="4">
        <v>407133</v>
      </c>
      <c r="P28" s="4">
        <v>3183379</v>
      </c>
      <c r="Q28" s="4">
        <v>327241</v>
      </c>
      <c r="R28" s="4">
        <v>4912</v>
      </c>
      <c r="S28" s="4">
        <v>11466</v>
      </c>
      <c r="T28" s="4">
        <v>53684</v>
      </c>
      <c r="U28" s="4">
        <v>2883018</v>
      </c>
      <c r="V28" s="4">
        <v>2880768</v>
      </c>
      <c r="W28" s="4">
        <v>65150</v>
      </c>
      <c r="X28" s="5">
        <v>0.17599999999999999</v>
      </c>
      <c r="Y28" s="5">
        <v>0.1135</v>
      </c>
      <c r="Z28">
        <v>2880768</v>
      </c>
      <c r="AA28">
        <v>130</v>
      </c>
      <c r="AB28">
        <v>372</v>
      </c>
      <c r="AC28" t="s">
        <v>59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>
      <c r="A29" s="3">
        <v>44028</v>
      </c>
      <c r="B29" s="4">
        <v>315775</v>
      </c>
      <c r="C29" s="4">
        <v>2499843</v>
      </c>
      <c r="D29" s="4">
        <v>2163</v>
      </c>
      <c r="E29" s="4">
        <v>9112</v>
      </c>
      <c r="F29" s="4">
        <v>20154</v>
      </c>
      <c r="G29" t="s">
        <v>33</v>
      </c>
      <c r="H29" s="1">
        <v>44026.999305555553</v>
      </c>
      <c r="I29" s="1">
        <v>44026.999305555553</v>
      </c>
      <c r="J29" s="1">
        <v>44026.832638888889</v>
      </c>
      <c r="K29">
        <v>4782</v>
      </c>
      <c r="L29">
        <v>20154</v>
      </c>
      <c r="M29" s="6">
        <v>44026.999305555553</v>
      </c>
      <c r="N29" s="4">
        <v>3509789</v>
      </c>
      <c r="O29" s="4">
        <v>393209</v>
      </c>
      <c r="P29" s="4">
        <v>3106801</v>
      </c>
      <c r="Q29" s="4">
        <v>315775</v>
      </c>
      <c r="R29" s="4">
        <v>4782</v>
      </c>
      <c r="S29" s="4">
        <v>13965</v>
      </c>
      <c r="T29" s="4">
        <v>65700</v>
      </c>
      <c r="U29" s="4">
        <v>2817781</v>
      </c>
      <c r="V29" s="4">
        <v>2815618</v>
      </c>
      <c r="W29" s="4">
        <v>79665</v>
      </c>
      <c r="X29" s="5">
        <v>0.17530000000000001</v>
      </c>
      <c r="Y29" s="5">
        <v>0.11210000000000001</v>
      </c>
      <c r="Z29">
        <v>2815618</v>
      </c>
      <c r="AA29">
        <v>156</v>
      </c>
      <c r="AB29">
        <v>495</v>
      </c>
      <c r="AC29" t="s">
        <v>60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1:34">
      <c r="A30" s="3">
        <v>44027</v>
      </c>
      <c r="B30" s="4">
        <v>301810</v>
      </c>
      <c r="C30" s="4">
        <v>2434143</v>
      </c>
      <c r="D30" s="4">
        <v>2189</v>
      </c>
      <c r="E30" s="4">
        <v>8217</v>
      </c>
      <c r="F30" s="4">
        <v>19659</v>
      </c>
      <c r="G30" t="s">
        <v>33</v>
      </c>
      <c r="H30" s="1">
        <v>44026.999305555553</v>
      </c>
      <c r="I30" s="1">
        <v>44026.999305555553</v>
      </c>
      <c r="J30" s="1">
        <v>44026.832638888889</v>
      </c>
      <c r="K30">
        <v>4626</v>
      </c>
      <c r="L30">
        <v>19659</v>
      </c>
      <c r="M30" s="6">
        <v>44026.999305555553</v>
      </c>
      <c r="N30" s="4">
        <v>3404892</v>
      </c>
      <c r="O30" s="4">
        <v>376345</v>
      </c>
      <c r="P30" s="4">
        <v>3019257</v>
      </c>
      <c r="Q30" s="4">
        <v>301810</v>
      </c>
      <c r="R30" s="4">
        <v>4626</v>
      </c>
      <c r="S30" s="4">
        <v>10181</v>
      </c>
      <c r="T30" s="4">
        <v>40529</v>
      </c>
      <c r="U30" s="4">
        <v>2738142</v>
      </c>
      <c r="V30" s="4">
        <v>2735953</v>
      </c>
      <c r="W30" s="4">
        <v>50710</v>
      </c>
      <c r="X30" s="5">
        <v>0.20080000000000001</v>
      </c>
      <c r="Y30" s="5">
        <v>0.11020000000000001</v>
      </c>
      <c r="Z30">
        <v>2735953</v>
      </c>
      <c r="AA30">
        <v>112</v>
      </c>
      <c r="AB30">
        <v>458</v>
      </c>
      <c r="AC30" t="s">
        <v>61</v>
      </c>
      <c r="AD30">
        <v>0</v>
      </c>
      <c r="AE30">
        <v>0</v>
      </c>
      <c r="AF30">
        <v>0</v>
      </c>
      <c r="AG30">
        <v>0</v>
      </c>
      <c r="AH30">
        <v>0</v>
      </c>
    </row>
    <row r="31" spans="1:34">
      <c r="A31" s="3">
        <v>44026</v>
      </c>
      <c r="B31" s="4">
        <v>291629</v>
      </c>
      <c r="C31" s="4">
        <v>2393614</v>
      </c>
      <c r="D31" s="4">
        <v>387</v>
      </c>
      <c r="E31" s="4">
        <v>8354</v>
      </c>
      <c r="F31" s="4">
        <v>19201</v>
      </c>
      <c r="G31" t="s">
        <v>33</v>
      </c>
      <c r="H31" s="1">
        <v>44024.999305555553</v>
      </c>
      <c r="I31" s="1">
        <v>44024.999305555553</v>
      </c>
      <c r="J31" s="1">
        <v>44024.832638888889</v>
      </c>
      <c r="K31">
        <v>4514</v>
      </c>
      <c r="L31">
        <v>19201</v>
      </c>
      <c r="M31" s="6">
        <v>44024.999305555553</v>
      </c>
      <c r="N31" s="4">
        <v>3330418</v>
      </c>
      <c r="O31" s="4">
        <v>363828</v>
      </c>
      <c r="P31" s="4">
        <v>2957751</v>
      </c>
      <c r="Q31" s="4">
        <v>291629</v>
      </c>
      <c r="R31" s="4">
        <v>4514</v>
      </c>
      <c r="S31" s="4">
        <v>9194</v>
      </c>
      <c r="T31" s="4">
        <v>36475</v>
      </c>
      <c r="U31" s="4">
        <v>2685630</v>
      </c>
      <c r="V31" s="4">
        <v>2685243</v>
      </c>
      <c r="W31" s="4">
        <v>45669</v>
      </c>
      <c r="X31" s="5">
        <v>0.20130000000000001</v>
      </c>
      <c r="Y31" s="5">
        <v>0.1086</v>
      </c>
      <c r="Z31">
        <v>2685243</v>
      </c>
      <c r="AA31">
        <v>133</v>
      </c>
      <c r="AB31">
        <v>384</v>
      </c>
      <c r="AC31" t="s">
        <v>62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>
      <c r="A32" s="3">
        <v>44025</v>
      </c>
      <c r="B32" s="4">
        <v>282435</v>
      </c>
      <c r="C32" s="4">
        <v>2357139</v>
      </c>
      <c r="D32" s="4">
        <v>1995</v>
      </c>
      <c r="E32" s="4">
        <v>8051</v>
      </c>
      <c r="F32" s="4">
        <v>18817</v>
      </c>
      <c r="G32" t="s">
        <v>33</v>
      </c>
      <c r="H32" s="1">
        <v>44024.999305555553</v>
      </c>
      <c r="I32" s="1">
        <v>44024.999305555553</v>
      </c>
      <c r="J32" s="1">
        <v>44024.832638888889</v>
      </c>
      <c r="K32">
        <v>4381</v>
      </c>
      <c r="L32">
        <v>18817</v>
      </c>
      <c r="M32" s="6">
        <v>44024.999305555553</v>
      </c>
      <c r="N32" s="4">
        <v>3268471</v>
      </c>
      <c r="O32" s="4">
        <v>351831</v>
      </c>
      <c r="P32" s="4">
        <v>2908137</v>
      </c>
      <c r="Q32" s="4">
        <v>282435</v>
      </c>
      <c r="R32" s="4">
        <v>4381</v>
      </c>
      <c r="S32" s="4">
        <v>12624</v>
      </c>
      <c r="T32" s="4">
        <v>52943</v>
      </c>
      <c r="U32" s="4">
        <v>2641569</v>
      </c>
      <c r="V32" s="4">
        <v>2639574</v>
      </c>
      <c r="W32" s="4">
        <v>65567</v>
      </c>
      <c r="X32" s="5">
        <v>0.1925</v>
      </c>
      <c r="Y32" s="5">
        <v>0.1069</v>
      </c>
      <c r="Z32">
        <v>2639574</v>
      </c>
      <c r="AA32">
        <v>35</v>
      </c>
      <c r="AB32">
        <v>227</v>
      </c>
      <c r="AC32" t="s">
        <v>63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>
      <c r="A33" s="3">
        <v>44024</v>
      </c>
      <c r="B33" s="4">
        <v>269811</v>
      </c>
      <c r="C33" s="4">
        <v>2304196</v>
      </c>
      <c r="D33" s="4">
        <v>2096</v>
      </c>
      <c r="E33" s="4">
        <v>7542</v>
      </c>
      <c r="F33" s="4">
        <v>18590</v>
      </c>
      <c r="G33" t="s">
        <v>33</v>
      </c>
      <c r="H33" s="1">
        <v>44023.999305555553</v>
      </c>
      <c r="I33" s="1">
        <v>44023.999305555553</v>
      </c>
      <c r="J33" s="1">
        <v>44023.832638888889</v>
      </c>
      <c r="K33">
        <v>4346</v>
      </c>
      <c r="L33">
        <v>18590</v>
      </c>
      <c r="M33" s="6">
        <v>44023.999305555553</v>
      </c>
      <c r="N33" s="4">
        <v>3165354</v>
      </c>
      <c r="O33" s="4">
        <v>337795</v>
      </c>
      <c r="P33" s="4">
        <v>2819784</v>
      </c>
      <c r="Q33" s="4">
        <v>269811</v>
      </c>
      <c r="R33" s="4">
        <v>4346</v>
      </c>
      <c r="S33" s="4">
        <v>15300</v>
      </c>
      <c r="T33" s="4">
        <v>83408</v>
      </c>
      <c r="U33" s="4">
        <v>2576103</v>
      </c>
      <c r="V33" s="4">
        <v>2574007</v>
      </c>
      <c r="W33" s="4">
        <v>98708</v>
      </c>
      <c r="X33" s="5">
        <v>0.155</v>
      </c>
      <c r="Y33" s="5">
        <v>0.1047</v>
      </c>
      <c r="Z33">
        <v>2574007</v>
      </c>
      <c r="AA33">
        <v>45</v>
      </c>
      <c r="AB33">
        <v>249</v>
      </c>
      <c r="AC33" t="s">
        <v>64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>
      <c r="A34" s="3">
        <v>44023</v>
      </c>
      <c r="B34" s="4">
        <v>254511</v>
      </c>
      <c r="C34" s="4">
        <v>2220788</v>
      </c>
      <c r="D34" s="4">
        <v>2040</v>
      </c>
      <c r="E34" s="4">
        <v>7186</v>
      </c>
      <c r="F34" s="4">
        <v>18341</v>
      </c>
      <c r="G34" t="s">
        <v>33</v>
      </c>
      <c r="H34" s="1">
        <v>44023.392361111109</v>
      </c>
      <c r="I34" s="1">
        <v>44023.392361111109</v>
      </c>
      <c r="J34" s="1">
        <v>44023.225694444445</v>
      </c>
      <c r="K34">
        <v>4301</v>
      </c>
      <c r="L34">
        <v>18341</v>
      </c>
      <c r="M34" s="6">
        <v>44023.392361111109</v>
      </c>
      <c r="N34" s="4">
        <v>3029149</v>
      </c>
      <c r="O34" s="4">
        <v>318664</v>
      </c>
      <c r="P34" s="4">
        <v>2703554</v>
      </c>
      <c r="Q34" s="4">
        <v>254511</v>
      </c>
      <c r="R34" s="4">
        <v>4301</v>
      </c>
      <c r="S34" s="4">
        <v>10360</v>
      </c>
      <c r="T34" s="4">
        <v>43312</v>
      </c>
      <c r="U34" s="4">
        <v>2477339</v>
      </c>
      <c r="V34" s="4">
        <v>2475299</v>
      </c>
      <c r="W34" s="4">
        <v>53672</v>
      </c>
      <c r="X34" s="5">
        <v>0.193</v>
      </c>
      <c r="Y34" s="5">
        <v>0.1027</v>
      </c>
      <c r="Z34">
        <v>2475299</v>
      </c>
      <c r="AA34">
        <v>98</v>
      </c>
      <c r="AB34">
        <v>425</v>
      </c>
      <c r="AC34" t="s">
        <v>65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>
      <c r="A35" s="3">
        <v>44022</v>
      </c>
      <c r="B35" s="4">
        <v>244151</v>
      </c>
      <c r="C35" s="4">
        <v>2177476</v>
      </c>
      <c r="D35" s="4">
        <v>1911</v>
      </c>
      <c r="E35" s="4">
        <v>6974</v>
      </c>
      <c r="F35" s="4">
        <v>17916</v>
      </c>
      <c r="G35" t="s">
        <v>33</v>
      </c>
      <c r="H35" s="1">
        <v>44021.999305555553</v>
      </c>
      <c r="I35" s="1">
        <v>44021.999305555553</v>
      </c>
      <c r="J35" s="1">
        <v>44021.832638888889</v>
      </c>
      <c r="K35">
        <v>4203</v>
      </c>
      <c r="L35">
        <v>17916</v>
      </c>
      <c r="M35" s="6">
        <v>44021.999305555553</v>
      </c>
      <c r="N35" s="4">
        <v>2945253</v>
      </c>
      <c r="O35" s="4">
        <v>305374</v>
      </c>
      <c r="P35" s="4">
        <v>2633526</v>
      </c>
      <c r="Q35" s="4">
        <v>244151</v>
      </c>
      <c r="R35" s="4">
        <v>4203</v>
      </c>
      <c r="S35" s="4">
        <v>11433</v>
      </c>
      <c r="T35" s="4">
        <v>52796</v>
      </c>
      <c r="U35" s="4">
        <v>2423538</v>
      </c>
      <c r="V35" s="4">
        <v>2421627</v>
      </c>
      <c r="W35" s="4">
        <v>64229</v>
      </c>
      <c r="X35" s="5">
        <v>0.17799999999999999</v>
      </c>
      <c r="Y35" s="5">
        <v>0.1007</v>
      </c>
      <c r="Z35">
        <v>2421627</v>
      </c>
      <c r="AA35">
        <v>92</v>
      </c>
      <c r="AB35">
        <v>437</v>
      </c>
      <c r="AC35" t="s">
        <v>66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>
      <c r="A36" s="3">
        <v>44021</v>
      </c>
      <c r="B36" s="4">
        <v>232718</v>
      </c>
      <c r="C36" s="4">
        <v>2124680</v>
      </c>
      <c r="D36" s="4">
        <v>1896</v>
      </c>
      <c r="E36" s="4"/>
      <c r="F36" s="4">
        <v>17479</v>
      </c>
      <c r="G36" t="s">
        <v>33</v>
      </c>
      <c r="H36" s="1">
        <v>44020.999305555553</v>
      </c>
      <c r="I36" s="1">
        <v>44020.999305555553</v>
      </c>
      <c r="J36" s="1">
        <v>44020.832638888889</v>
      </c>
      <c r="K36">
        <v>4111</v>
      </c>
      <c r="L36">
        <v>17479</v>
      </c>
      <c r="M36" s="6">
        <v>44020.999305555553</v>
      </c>
      <c r="N36" s="4">
        <v>2855852</v>
      </c>
      <c r="O36" s="4">
        <v>291210</v>
      </c>
      <c r="P36" s="4">
        <v>2558651</v>
      </c>
      <c r="Q36" s="4">
        <v>232718</v>
      </c>
      <c r="R36" s="4">
        <v>4111</v>
      </c>
      <c r="S36" s="4">
        <v>8935</v>
      </c>
      <c r="T36" s="4">
        <v>28256</v>
      </c>
      <c r="U36" s="4">
        <v>2359294</v>
      </c>
      <c r="V36" s="4">
        <v>2357398</v>
      </c>
      <c r="W36" s="4">
        <v>37191</v>
      </c>
      <c r="X36" s="5">
        <v>0.2402</v>
      </c>
      <c r="Y36" s="5">
        <v>9.8599999999999993E-2</v>
      </c>
      <c r="Z36">
        <v>2357398</v>
      </c>
      <c r="AA36">
        <v>120</v>
      </c>
      <c r="AB36">
        <v>411</v>
      </c>
      <c r="AC36" t="s">
        <v>67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>
      <c r="A37" s="3">
        <v>44020</v>
      </c>
      <c r="B37" s="4">
        <v>223783</v>
      </c>
      <c r="C37" s="4">
        <v>2096424</v>
      </c>
      <c r="D37" s="4">
        <v>1773</v>
      </c>
      <c r="E37" s="4"/>
      <c r="F37" s="4">
        <v>17068</v>
      </c>
      <c r="G37" t="s">
        <v>33</v>
      </c>
      <c r="H37" s="1">
        <v>44019.999305555553</v>
      </c>
      <c r="I37" s="1">
        <v>44019.999305555553</v>
      </c>
      <c r="J37" s="1">
        <v>44019.832638888889</v>
      </c>
      <c r="K37">
        <v>3991</v>
      </c>
      <c r="L37">
        <v>17068</v>
      </c>
      <c r="M37" s="6">
        <v>44019.999305555553</v>
      </c>
      <c r="N37" s="4">
        <v>2806420</v>
      </c>
      <c r="O37" s="4">
        <v>280774</v>
      </c>
      <c r="P37" s="4">
        <v>2519880</v>
      </c>
      <c r="Q37" s="4">
        <v>223783</v>
      </c>
      <c r="R37" s="4">
        <v>3991</v>
      </c>
      <c r="S37" s="4">
        <v>9989</v>
      </c>
      <c r="T37" s="4">
        <v>41024</v>
      </c>
      <c r="U37" s="4">
        <v>2321980</v>
      </c>
      <c r="V37" s="4">
        <v>2320207</v>
      </c>
      <c r="W37" s="4">
        <v>51013</v>
      </c>
      <c r="X37" s="5">
        <v>0.1958</v>
      </c>
      <c r="Y37" s="5">
        <v>9.64E-2</v>
      </c>
      <c r="Z37">
        <v>2320207</v>
      </c>
      <c r="AA37">
        <v>48</v>
      </c>
      <c r="AB37">
        <v>335</v>
      </c>
      <c r="AC37" t="s">
        <v>68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1:34">
      <c r="A38" s="3">
        <v>44019</v>
      </c>
      <c r="B38" s="4">
        <v>213794</v>
      </c>
      <c r="C38" s="4">
        <v>2055400</v>
      </c>
      <c r="D38" s="4">
        <v>1604</v>
      </c>
      <c r="E38" s="4"/>
      <c r="F38" s="4">
        <v>16733</v>
      </c>
      <c r="G38" t="s">
        <v>33</v>
      </c>
      <c r="H38" s="1">
        <v>44018.999305555553</v>
      </c>
      <c r="I38" s="1">
        <v>44018.999305555553</v>
      </c>
      <c r="J38" s="1">
        <v>44018.832638888889</v>
      </c>
      <c r="K38">
        <v>3943</v>
      </c>
      <c r="L38">
        <v>16733</v>
      </c>
      <c r="M38" s="6">
        <v>44018.999305555553</v>
      </c>
      <c r="N38" s="4">
        <v>2735238</v>
      </c>
      <c r="O38" s="4">
        <v>268024</v>
      </c>
      <c r="P38" s="4">
        <v>2461715</v>
      </c>
      <c r="Q38" s="4">
        <v>213794</v>
      </c>
      <c r="R38" s="4">
        <v>3943</v>
      </c>
      <c r="S38" s="4">
        <v>7347</v>
      </c>
      <c r="T38" s="4">
        <v>27907</v>
      </c>
      <c r="U38" s="4">
        <v>2270798</v>
      </c>
      <c r="V38" s="4">
        <v>2269194</v>
      </c>
      <c r="W38" s="4">
        <v>35254</v>
      </c>
      <c r="X38" s="5">
        <v>0.2084</v>
      </c>
      <c r="Y38" s="5">
        <v>9.4100000000000003E-2</v>
      </c>
      <c r="Z38">
        <v>2269194</v>
      </c>
      <c r="AA38">
        <v>63</v>
      </c>
      <c r="AB38">
        <v>381</v>
      </c>
      <c r="AC38" t="s">
        <v>69</v>
      </c>
      <c r="AD38">
        <v>0</v>
      </c>
      <c r="AE38">
        <v>0</v>
      </c>
      <c r="AF38">
        <v>0</v>
      </c>
      <c r="AG38">
        <v>0</v>
      </c>
      <c r="AH38">
        <v>0</v>
      </c>
    </row>
    <row r="39" spans="1:34">
      <c r="A39" s="3">
        <v>44018</v>
      </c>
      <c r="B39" s="4">
        <v>206447</v>
      </c>
      <c r="C39" s="4">
        <v>2027493</v>
      </c>
      <c r="D39" s="4">
        <v>1516</v>
      </c>
      <c r="E39" s="4"/>
      <c r="F39" s="4">
        <v>16352</v>
      </c>
      <c r="G39" t="s">
        <v>33</v>
      </c>
      <c r="H39" s="1">
        <v>44017.999305555553</v>
      </c>
      <c r="I39" s="1">
        <v>44017.999305555553</v>
      </c>
      <c r="J39" s="1">
        <v>44017.832638888889</v>
      </c>
      <c r="K39">
        <v>3880</v>
      </c>
      <c r="L39">
        <v>16352</v>
      </c>
      <c r="M39" s="6">
        <v>44017.999305555553</v>
      </c>
      <c r="N39" s="4">
        <v>2706077</v>
      </c>
      <c r="O39" s="4">
        <v>262521</v>
      </c>
      <c r="P39" s="4">
        <v>2438200</v>
      </c>
      <c r="Q39" s="4">
        <v>206447</v>
      </c>
      <c r="R39" s="4">
        <v>3880</v>
      </c>
      <c r="S39" s="4">
        <v>6336</v>
      </c>
      <c r="T39" s="4">
        <v>27405</v>
      </c>
      <c r="U39" s="4">
        <v>2235456</v>
      </c>
      <c r="V39" s="4">
        <v>2233940</v>
      </c>
      <c r="W39" s="4">
        <v>33741</v>
      </c>
      <c r="X39" s="5">
        <v>0.18779999999999999</v>
      </c>
      <c r="Y39" s="5">
        <v>9.2399999999999996E-2</v>
      </c>
      <c r="Z39">
        <v>2233940</v>
      </c>
      <c r="AA39">
        <v>48</v>
      </c>
      <c r="AB39">
        <v>151</v>
      </c>
      <c r="AC39" t="s">
        <v>70</v>
      </c>
      <c r="AD39">
        <v>0</v>
      </c>
      <c r="AE39">
        <v>0</v>
      </c>
      <c r="AF39">
        <v>0</v>
      </c>
      <c r="AG39">
        <v>0</v>
      </c>
      <c r="AH39">
        <v>0</v>
      </c>
    </row>
    <row r="40" spans="1:34">
      <c r="A40" s="3">
        <v>44017</v>
      </c>
      <c r="B40" s="4">
        <v>200111</v>
      </c>
      <c r="C40" s="4">
        <v>2000088</v>
      </c>
      <c r="D40" s="4">
        <v>1508</v>
      </c>
      <c r="E40" s="4"/>
      <c r="F40" s="4">
        <v>16201</v>
      </c>
      <c r="G40" t="s">
        <v>33</v>
      </c>
      <c r="H40" s="1">
        <v>44016.999305555553</v>
      </c>
      <c r="I40" s="1">
        <v>44016.999305555553</v>
      </c>
      <c r="J40" s="1">
        <v>44016.832638888889</v>
      </c>
      <c r="K40">
        <v>3832</v>
      </c>
      <c r="L40">
        <v>16201</v>
      </c>
      <c r="M40" s="6">
        <v>44016.999305555553</v>
      </c>
      <c r="N40" s="4">
        <v>2662423</v>
      </c>
      <c r="O40" s="4">
        <v>254652</v>
      </c>
      <c r="P40" s="4">
        <v>2402605</v>
      </c>
      <c r="Q40" s="4">
        <v>200111</v>
      </c>
      <c r="R40" s="4">
        <v>3832</v>
      </c>
      <c r="S40" s="4">
        <v>10059</v>
      </c>
      <c r="T40" s="4">
        <v>43643</v>
      </c>
      <c r="U40" s="4">
        <v>2201707</v>
      </c>
      <c r="V40" s="4">
        <v>2200199</v>
      </c>
      <c r="W40" s="4">
        <v>53702</v>
      </c>
      <c r="X40" s="5">
        <v>0.18729999999999999</v>
      </c>
      <c r="Y40" s="5">
        <v>9.0899999999999995E-2</v>
      </c>
      <c r="Z40">
        <v>2200199</v>
      </c>
      <c r="AA40">
        <v>29</v>
      </c>
      <c r="AB40">
        <v>161</v>
      </c>
      <c r="AC40" t="s">
        <v>71</v>
      </c>
      <c r="AD40">
        <v>0</v>
      </c>
      <c r="AE40">
        <v>0</v>
      </c>
      <c r="AF40">
        <v>0</v>
      </c>
      <c r="AG40">
        <v>0</v>
      </c>
      <c r="AH40">
        <v>0</v>
      </c>
    </row>
    <row r="41" spans="1:34">
      <c r="A41" s="3">
        <v>44016</v>
      </c>
      <c r="B41" s="4">
        <v>190052</v>
      </c>
      <c r="C41" s="4">
        <v>1956445</v>
      </c>
      <c r="D41" s="4">
        <v>1672</v>
      </c>
      <c r="E41" s="4"/>
      <c r="F41" s="4">
        <v>16040</v>
      </c>
      <c r="G41" t="s">
        <v>33</v>
      </c>
      <c r="H41" s="1">
        <v>44015.999305555553</v>
      </c>
      <c r="I41" s="1">
        <v>44015.999305555553</v>
      </c>
      <c r="J41" s="1">
        <v>44015.832638888889</v>
      </c>
      <c r="K41">
        <v>3803</v>
      </c>
      <c r="L41">
        <v>16040</v>
      </c>
      <c r="M41" s="6">
        <v>44015.999305555553</v>
      </c>
      <c r="N41" s="4">
        <v>2595006</v>
      </c>
      <c r="O41" s="4">
        <v>242571</v>
      </c>
      <c r="P41" s="4">
        <v>2347444</v>
      </c>
      <c r="Q41" s="4">
        <v>190052</v>
      </c>
      <c r="R41" s="4">
        <v>3803</v>
      </c>
      <c r="S41" s="4">
        <v>11458</v>
      </c>
      <c r="T41" s="4">
        <v>53679</v>
      </c>
      <c r="U41" s="4">
        <v>2148169</v>
      </c>
      <c r="V41" s="4">
        <v>2146497</v>
      </c>
      <c r="W41" s="4">
        <v>65137</v>
      </c>
      <c r="X41" s="5">
        <v>0.1759</v>
      </c>
      <c r="Y41" s="5">
        <v>8.8499999999999995E-2</v>
      </c>
      <c r="Z41">
        <v>2146497</v>
      </c>
      <c r="AA41">
        <v>18</v>
      </c>
      <c r="AB41">
        <v>245</v>
      </c>
      <c r="AC41" t="s">
        <v>72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>
      <c r="A42" s="3">
        <v>44015</v>
      </c>
      <c r="B42" s="4">
        <v>178594</v>
      </c>
      <c r="C42" s="4">
        <v>1902766</v>
      </c>
      <c r="D42" s="4">
        <v>1717</v>
      </c>
      <c r="E42" s="4"/>
      <c r="F42" s="4">
        <v>15795</v>
      </c>
      <c r="G42" t="s">
        <v>33</v>
      </c>
      <c r="H42" s="1">
        <v>44014.999305555553</v>
      </c>
      <c r="I42" s="1">
        <v>44014.999305555553</v>
      </c>
      <c r="J42" s="1">
        <v>44014.832638888889</v>
      </c>
      <c r="K42">
        <v>3785</v>
      </c>
      <c r="L42">
        <v>15795</v>
      </c>
      <c r="M42" s="6">
        <v>44014.999305555553</v>
      </c>
      <c r="N42" s="4">
        <v>2513115</v>
      </c>
      <c r="O42" s="4">
        <v>228506</v>
      </c>
      <c r="P42" s="4">
        <v>2279841</v>
      </c>
      <c r="Q42" s="4">
        <v>178594</v>
      </c>
      <c r="R42" s="4">
        <v>3785</v>
      </c>
      <c r="S42" s="4">
        <v>9488</v>
      </c>
      <c r="T42" s="4">
        <v>39689</v>
      </c>
      <c r="U42" s="4">
        <v>2083077</v>
      </c>
      <c r="V42" s="4">
        <v>2081360</v>
      </c>
      <c r="W42" s="4">
        <v>49177</v>
      </c>
      <c r="X42" s="5">
        <v>0.19289999999999999</v>
      </c>
      <c r="Y42" s="5">
        <v>8.5699999999999998E-2</v>
      </c>
      <c r="Z42">
        <v>2081360</v>
      </c>
      <c r="AA42">
        <v>67</v>
      </c>
      <c r="AB42">
        <v>341</v>
      </c>
      <c r="AC42" t="s">
        <v>73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1:34">
      <c r="A43" s="3">
        <v>44014</v>
      </c>
      <c r="B43" s="4">
        <v>169106</v>
      </c>
      <c r="C43" s="4">
        <v>1863077</v>
      </c>
      <c r="D43" s="4">
        <v>1683</v>
      </c>
      <c r="E43" s="4"/>
      <c r="F43" s="4">
        <v>15454</v>
      </c>
      <c r="G43" t="s">
        <v>33</v>
      </c>
      <c r="H43" s="1">
        <v>44013.999305555553</v>
      </c>
      <c r="I43" s="1">
        <v>44013.999305555553</v>
      </c>
      <c r="J43" s="1">
        <v>44013.832638888889</v>
      </c>
      <c r="K43">
        <v>3718</v>
      </c>
      <c r="L43">
        <v>15454</v>
      </c>
      <c r="M43" s="6">
        <v>44013.999305555553</v>
      </c>
      <c r="N43" s="4">
        <v>2449162</v>
      </c>
      <c r="O43" s="4">
        <v>216375</v>
      </c>
      <c r="P43" s="4">
        <v>2228207</v>
      </c>
      <c r="Q43" s="4">
        <v>169106</v>
      </c>
      <c r="R43" s="4">
        <v>3718</v>
      </c>
      <c r="S43" s="4">
        <v>10109</v>
      </c>
      <c r="T43" s="4">
        <v>41720</v>
      </c>
      <c r="U43" s="4">
        <v>2033866</v>
      </c>
      <c r="V43" s="4">
        <v>2032183</v>
      </c>
      <c r="W43" s="4">
        <v>51829</v>
      </c>
      <c r="X43" s="5">
        <v>0.19500000000000001</v>
      </c>
      <c r="Y43" s="5">
        <v>8.3099999999999993E-2</v>
      </c>
      <c r="Z43">
        <v>2032183</v>
      </c>
      <c r="AA43">
        <v>68</v>
      </c>
      <c r="AB43">
        <v>329</v>
      </c>
      <c r="AC43" t="s">
        <v>74</v>
      </c>
      <c r="AD43">
        <v>0</v>
      </c>
      <c r="AE43">
        <v>0</v>
      </c>
      <c r="AF43">
        <v>0</v>
      </c>
      <c r="AG43">
        <v>0</v>
      </c>
      <c r="AH43">
        <v>0</v>
      </c>
    </row>
    <row r="44" spans="1:34">
      <c r="A44" s="3">
        <v>44013</v>
      </c>
      <c r="B44" s="4">
        <v>158997</v>
      </c>
      <c r="C44" s="4">
        <v>1821357</v>
      </c>
      <c r="D44" s="4">
        <v>2094</v>
      </c>
      <c r="E44" s="4"/>
      <c r="F44" s="4">
        <v>15125</v>
      </c>
      <c r="G44" t="s">
        <v>33</v>
      </c>
      <c r="H44" s="1">
        <v>44012.999305555553</v>
      </c>
      <c r="I44" s="1">
        <v>44012.999305555553</v>
      </c>
      <c r="J44" s="1">
        <v>44012.832638888889</v>
      </c>
      <c r="K44">
        <v>3650</v>
      </c>
      <c r="L44">
        <v>15125</v>
      </c>
      <c r="M44" s="6">
        <v>44012.999305555553</v>
      </c>
      <c r="N44" s="4">
        <v>2380131</v>
      </c>
      <c r="O44" s="4">
        <v>203480</v>
      </c>
      <c r="P44" s="4">
        <v>2172217</v>
      </c>
      <c r="Q44" s="4">
        <v>158997</v>
      </c>
      <c r="R44" s="4">
        <v>3650</v>
      </c>
      <c r="S44" s="4">
        <v>6563</v>
      </c>
      <c r="T44" s="4">
        <v>28796</v>
      </c>
      <c r="U44" s="4">
        <v>1982448</v>
      </c>
      <c r="V44" s="4">
        <v>1980354</v>
      </c>
      <c r="W44" s="4">
        <v>35359</v>
      </c>
      <c r="X44" s="5">
        <v>0.18559999999999999</v>
      </c>
      <c r="Y44" s="5">
        <v>8.0199999999999994E-2</v>
      </c>
      <c r="Z44">
        <v>1980354</v>
      </c>
      <c r="AA44">
        <v>46</v>
      </c>
      <c r="AB44">
        <v>246</v>
      </c>
      <c r="AC44" t="s">
        <v>75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>
      <c r="A45" s="3">
        <v>44012</v>
      </c>
      <c r="B45" s="4">
        <v>152434</v>
      </c>
      <c r="C45" s="4">
        <v>1792561</v>
      </c>
      <c r="D45" s="4">
        <v>1904</v>
      </c>
      <c r="E45" s="4"/>
      <c r="F45" s="4">
        <v>14879</v>
      </c>
      <c r="G45" t="s">
        <v>33</v>
      </c>
      <c r="H45" s="1">
        <v>44011.999305555553</v>
      </c>
      <c r="I45" s="1">
        <v>44011.999305555553</v>
      </c>
      <c r="J45" s="1">
        <v>44011.832638888889</v>
      </c>
      <c r="K45">
        <v>3604</v>
      </c>
      <c r="L45">
        <v>14879</v>
      </c>
      <c r="M45" s="6">
        <v>44011.999305555553</v>
      </c>
      <c r="N45" s="4">
        <v>2337165</v>
      </c>
      <c r="O45" s="4">
        <v>195894</v>
      </c>
      <c r="P45" s="4">
        <v>2136944</v>
      </c>
      <c r="Q45" s="4">
        <v>152434</v>
      </c>
      <c r="R45" s="4">
        <v>3604</v>
      </c>
      <c r="S45" s="4">
        <v>6093</v>
      </c>
      <c r="T45" s="4">
        <v>26159</v>
      </c>
      <c r="U45" s="4">
        <v>1946899</v>
      </c>
      <c r="V45" s="4">
        <v>1944995</v>
      </c>
      <c r="W45" s="4">
        <v>32252</v>
      </c>
      <c r="X45" s="5">
        <v>0.18890000000000001</v>
      </c>
      <c r="Y45" s="5">
        <v>7.8299999999999995E-2</v>
      </c>
      <c r="Z45">
        <v>1944995</v>
      </c>
      <c r="AA45">
        <v>58</v>
      </c>
      <c r="AB45">
        <v>228</v>
      </c>
      <c r="AC45" t="s">
        <v>76</v>
      </c>
      <c r="AD45">
        <v>0</v>
      </c>
      <c r="AE45">
        <v>0</v>
      </c>
      <c r="AF45">
        <v>0</v>
      </c>
      <c r="AG45">
        <v>0</v>
      </c>
      <c r="AH45">
        <v>0</v>
      </c>
    </row>
    <row r="46" spans="1:34">
      <c r="A46" s="3">
        <v>44011</v>
      </c>
      <c r="B46" s="4">
        <v>146341</v>
      </c>
      <c r="C46" s="4">
        <v>1766402</v>
      </c>
      <c r="D46" s="4">
        <v>1744</v>
      </c>
      <c r="E46" s="4"/>
      <c r="F46" s="4">
        <v>14651</v>
      </c>
      <c r="G46" t="s">
        <v>33</v>
      </c>
      <c r="H46" s="1">
        <v>44010.999305555553</v>
      </c>
      <c r="I46" s="1">
        <v>44010.999305555553</v>
      </c>
      <c r="J46" s="1">
        <v>44010.832638888889</v>
      </c>
      <c r="K46">
        <v>3546</v>
      </c>
      <c r="L46">
        <v>14651</v>
      </c>
      <c r="M46" s="6">
        <v>44010.999305555553</v>
      </c>
      <c r="N46" s="4">
        <v>2299430</v>
      </c>
      <c r="O46" s="4">
        <v>189183</v>
      </c>
      <c r="P46" s="4">
        <v>2106109</v>
      </c>
      <c r="Q46" s="4">
        <v>146341</v>
      </c>
      <c r="R46" s="4">
        <v>3546</v>
      </c>
      <c r="S46" s="4">
        <v>5266</v>
      </c>
      <c r="T46" s="4">
        <v>25580</v>
      </c>
      <c r="U46" s="4">
        <v>1914487</v>
      </c>
      <c r="V46" s="4">
        <v>1912743</v>
      </c>
      <c r="W46" s="4">
        <v>30846</v>
      </c>
      <c r="X46" s="5">
        <v>0.17069999999999999</v>
      </c>
      <c r="Y46" s="5">
        <v>7.6399999999999996E-2</v>
      </c>
      <c r="Z46">
        <v>1912743</v>
      </c>
      <c r="AA46">
        <v>28</v>
      </c>
      <c r="AB46">
        <v>111</v>
      </c>
      <c r="AC46" t="s">
        <v>77</v>
      </c>
      <c r="AD46">
        <v>0</v>
      </c>
      <c r="AE46">
        <v>0</v>
      </c>
      <c r="AF46">
        <v>0</v>
      </c>
      <c r="AG46">
        <v>0</v>
      </c>
      <c r="AH46">
        <v>0</v>
      </c>
    </row>
    <row r="47" spans="1:34">
      <c r="A47" s="3">
        <v>44010</v>
      </c>
      <c r="B47" s="4">
        <v>141075</v>
      </c>
      <c r="C47" s="4">
        <v>1740822</v>
      </c>
      <c r="D47" s="4">
        <v>1726</v>
      </c>
      <c r="E47" s="4"/>
      <c r="F47" s="4">
        <v>14540</v>
      </c>
      <c r="G47" t="s">
        <v>33</v>
      </c>
      <c r="H47" s="1">
        <v>44009.999305555553</v>
      </c>
      <c r="I47" s="1">
        <v>44009.999305555553</v>
      </c>
      <c r="J47" s="1">
        <v>44009.832638888889</v>
      </c>
      <c r="K47">
        <v>3518</v>
      </c>
      <c r="L47">
        <v>14540</v>
      </c>
      <c r="M47" s="6">
        <v>44009.999305555553</v>
      </c>
      <c r="N47" s="4">
        <v>2256314</v>
      </c>
      <c r="O47" s="4">
        <v>182100</v>
      </c>
      <c r="P47" s="4">
        <v>2070179</v>
      </c>
      <c r="Q47" s="4">
        <v>141075</v>
      </c>
      <c r="R47" s="4">
        <v>3518</v>
      </c>
      <c r="S47" s="4">
        <v>8530</v>
      </c>
      <c r="T47" s="4">
        <v>43842</v>
      </c>
      <c r="U47" s="4">
        <v>1883623</v>
      </c>
      <c r="V47" s="4">
        <v>1881897</v>
      </c>
      <c r="W47" s="4">
        <v>52372</v>
      </c>
      <c r="X47" s="5">
        <v>0.16289999999999999</v>
      </c>
      <c r="Y47" s="5">
        <v>7.4899999999999994E-2</v>
      </c>
      <c r="Z47">
        <v>1881897</v>
      </c>
      <c r="AA47">
        <v>29</v>
      </c>
      <c r="AB47">
        <v>108</v>
      </c>
      <c r="AC47" t="s">
        <v>78</v>
      </c>
      <c r="AD47">
        <v>0</v>
      </c>
      <c r="AE47">
        <v>0</v>
      </c>
      <c r="AF47">
        <v>0</v>
      </c>
      <c r="AG47">
        <v>0</v>
      </c>
      <c r="AH47">
        <v>0</v>
      </c>
    </row>
    <row r="48" spans="1:34">
      <c r="A48" s="3">
        <v>44009</v>
      </c>
      <c r="B48" s="4">
        <v>132545</v>
      </c>
      <c r="C48" s="4">
        <v>1696980</v>
      </c>
      <c r="D48" s="4">
        <v>1731</v>
      </c>
      <c r="E48" s="4"/>
      <c r="F48" s="4">
        <v>14432</v>
      </c>
      <c r="G48" t="s">
        <v>33</v>
      </c>
      <c r="H48" s="1">
        <v>44008.999305555553</v>
      </c>
      <c r="I48" s="1">
        <v>44008.999305555553</v>
      </c>
      <c r="J48" s="1">
        <v>44008.832638888889</v>
      </c>
      <c r="K48">
        <v>3489</v>
      </c>
      <c r="L48">
        <v>14432</v>
      </c>
      <c r="M48" s="6">
        <v>44008.999305555553</v>
      </c>
      <c r="N48" s="4">
        <v>2186400</v>
      </c>
      <c r="O48" s="4">
        <v>171768</v>
      </c>
      <c r="P48" s="4">
        <v>2010839</v>
      </c>
      <c r="Q48" s="4">
        <v>132545</v>
      </c>
      <c r="R48" s="4">
        <v>3489</v>
      </c>
      <c r="S48" s="4">
        <v>9585</v>
      </c>
      <c r="T48" s="4">
        <v>51055</v>
      </c>
      <c r="U48" s="4">
        <v>1831256</v>
      </c>
      <c r="V48" s="4">
        <v>1829525</v>
      </c>
      <c r="W48" s="4">
        <v>60640</v>
      </c>
      <c r="X48" s="5">
        <v>0.15809999999999999</v>
      </c>
      <c r="Y48" s="5">
        <v>7.2400000000000006E-2</v>
      </c>
      <c r="Z48">
        <v>1829525</v>
      </c>
      <c r="AA48">
        <v>25</v>
      </c>
      <c r="AB48">
        <v>151</v>
      </c>
      <c r="AC48" t="s">
        <v>79</v>
      </c>
      <c r="AD48">
        <v>0</v>
      </c>
      <c r="AE48">
        <v>0</v>
      </c>
      <c r="AF48">
        <v>0</v>
      </c>
      <c r="AG48">
        <v>0</v>
      </c>
      <c r="AH48">
        <v>0</v>
      </c>
    </row>
    <row r="49" spans="1:34">
      <c r="A49" s="3">
        <v>44008</v>
      </c>
      <c r="B49" s="4">
        <v>122960</v>
      </c>
      <c r="C49" s="4">
        <v>1645925</v>
      </c>
      <c r="D49" s="4">
        <v>1752</v>
      </c>
      <c r="E49" s="4"/>
      <c r="F49" s="4">
        <v>14281</v>
      </c>
      <c r="G49" t="s">
        <v>33</v>
      </c>
      <c r="H49" s="1">
        <v>44007.999305555553</v>
      </c>
      <c r="I49" s="1">
        <v>44007.999305555553</v>
      </c>
      <c r="J49" s="1">
        <v>44007.832638888889</v>
      </c>
      <c r="K49">
        <v>3464</v>
      </c>
      <c r="L49">
        <v>14281</v>
      </c>
      <c r="M49" s="6">
        <v>44007.999305555553</v>
      </c>
      <c r="N49" s="4">
        <v>2107048</v>
      </c>
      <c r="O49" s="4">
        <v>159793</v>
      </c>
      <c r="P49" s="4">
        <v>1943604</v>
      </c>
      <c r="Q49" s="4">
        <v>122960</v>
      </c>
      <c r="R49" s="4">
        <v>3464</v>
      </c>
      <c r="S49" s="4">
        <v>8942</v>
      </c>
      <c r="T49" s="4">
        <v>39299</v>
      </c>
      <c r="U49" s="4">
        <v>1770637</v>
      </c>
      <c r="V49" s="4">
        <v>1768885</v>
      </c>
      <c r="W49" s="4">
        <v>48241</v>
      </c>
      <c r="X49" s="5">
        <v>0.18540000000000001</v>
      </c>
      <c r="Y49" s="5">
        <v>6.9400000000000003E-2</v>
      </c>
      <c r="Z49">
        <v>1768885</v>
      </c>
      <c r="AA49">
        <v>41</v>
      </c>
      <c r="AB49">
        <v>213</v>
      </c>
      <c r="AC49" t="s">
        <v>80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4">
      <c r="A50" s="3">
        <v>44007</v>
      </c>
      <c r="B50" s="4">
        <v>114018</v>
      </c>
      <c r="C50" s="4">
        <v>1606626</v>
      </c>
      <c r="D50" s="4">
        <v>1675</v>
      </c>
      <c r="E50" s="4"/>
      <c r="F50" s="4">
        <v>14068</v>
      </c>
      <c r="G50" t="s">
        <v>33</v>
      </c>
      <c r="H50" s="1">
        <v>44006.999305555553</v>
      </c>
      <c r="I50" s="1">
        <v>44006.999305555553</v>
      </c>
      <c r="J50" s="1">
        <v>44006.832638888889</v>
      </c>
      <c r="K50">
        <v>3423</v>
      </c>
      <c r="L50">
        <v>14068</v>
      </c>
      <c r="M50" s="6">
        <v>44006.999305555553</v>
      </c>
      <c r="N50" s="4">
        <v>2037374</v>
      </c>
      <c r="O50" s="4">
        <v>148081</v>
      </c>
      <c r="P50" s="4">
        <v>1885749</v>
      </c>
      <c r="Q50" s="4">
        <v>114018</v>
      </c>
      <c r="R50" s="4">
        <v>3423</v>
      </c>
      <c r="S50" s="4">
        <v>5004</v>
      </c>
      <c r="T50" s="4">
        <v>47298</v>
      </c>
      <c r="U50" s="4">
        <v>1722319</v>
      </c>
      <c r="V50" s="4">
        <v>1720644</v>
      </c>
      <c r="W50" s="4">
        <v>52302</v>
      </c>
      <c r="X50" s="5">
        <v>9.5699999999999993E-2</v>
      </c>
      <c r="Y50" s="5">
        <v>6.6199999999999995E-2</v>
      </c>
      <c r="Z50">
        <v>1720644</v>
      </c>
      <c r="AA50">
        <v>46</v>
      </c>
      <c r="AB50">
        <v>203</v>
      </c>
      <c r="AC50" t="s">
        <v>81</v>
      </c>
      <c r="AD50">
        <v>0</v>
      </c>
      <c r="AE50">
        <v>0</v>
      </c>
      <c r="AF50">
        <v>0</v>
      </c>
      <c r="AG50">
        <v>0</v>
      </c>
      <c r="AH50">
        <v>0</v>
      </c>
    </row>
    <row r="51" spans="1:34">
      <c r="A51" s="3">
        <v>44006</v>
      </c>
      <c r="B51" s="4">
        <v>109014</v>
      </c>
      <c r="C51" s="4">
        <v>1559328</v>
      </c>
      <c r="D51" s="4">
        <v>1535</v>
      </c>
      <c r="E51" s="4"/>
      <c r="F51" s="4">
        <v>13865</v>
      </c>
      <c r="G51" t="s">
        <v>33</v>
      </c>
      <c r="H51" s="1">
        <v>44005.999305555553</v>
      </c>
      <c r="I51" s="1">
        <v>44005.999305555553</v>
      </c>
      <c r="J51" s="1">
        <v>44005.832638888889</v>
      </c>
      <c r="K51">
        <v>3377</v>
      </c>
      <c r="L51">
        <v>13865</v>
      </c>
      <c r="M51" s="6">
        <v>44005.999305555553</v>
      </c>
      <c r="N51" s="4">
        <v>1978757</v>
      </c>
      <c r="O51" s="4">
        <v>142315</v>
      </c>
      <c r="P51" s="4">
        <v>1833006</v>
      </c>
      <c r="Q51" s="4">
        <v>109014</v>
      </c>
      <c r="R51" s="4">
        <v>3377</v>
      </c>
      <c r="S51" s="4">
        <v>5511</v>
      </c>
      <c r="T51" s="4">
        <v>22079</v>
      </c>
      <c r="U51" s="4">
        <v>1669877</v>
      </c>
      <c r="V51" s="4">
        <v>1668342</v>
      </c>
      <c r="W51" s="4">
        <v>27590</v>
      </c>
      <c r="X51" s="5">
        <v>0.19969999999999999</v>
      </c>
      <c r="Y51" s="5">
        <v>6.5299999999999997E-2</v>
      </c>
      <c r="Z51">
        <v>1668342</v>
      </c>
      <c r="AA51">
        <v>44</v>
      </c>
      <c r="AB51">
        <v>251</v>
      </c>
      <c r="AC51" t="s">
        <v>82</v>
      </c>
      <c r="AD51">
        <v>0</v>
      </c>
      <c r="AE51">
        <v>0</v>
      </c>
      <c r="AF51">
        <v>0</v>
      </c>
      <c r="AG51">
        <v>0</v>
      </c>
      <c r="AH51">
        <v>0</v>
      </c>
    </row>
    <row r="52" spans="1:34">
      <c r="A52" s="3">
        <v>44005</v>
      </c>
      <c r="B52" s="4">
        <v>103503</v>
      </c>
      <c r="C52" s="4">
        <v>1537249</v>
      </c>
      <c r="D52" s="4">
        <v>1425</v>
      </c>
      <c r="E52" s="4"/>
      <c r="F52" s="4">
        <v>13614</v>
      </c>
      <c r="G52" t="s">
        <v>33</v>
      </c>
      <c r="H52" s="1">
        <v>44004.999305555553</v>
      </c>
      <c r="I52" s="1">
        <v>44004.999305555553</v>
      </c>
      <c r="J52" s="1">
        <v>44004.832638888889</v>
      </c>
      <c r="K52">
        <v>3333</v>
      </c>
      <c r="L52">
        <v>13614</v>
      </c>
      <c r="M52" s="6">
        <v>44004.999305555553</v>
      </c>
      <c r="N52" s="4">
        <v>1944730</v>
      </c>
      <c r="O52" s="4">
        <v>135955</v>
      </c>
      <c r="P52" s="4">
        <v>1805379</v>
      </c>
      <c r="Q52" s="4">
        <v>103503</v>
      </c>
      <c r="R52" s="4">
        <v>3333</v>
      </c>
      <c r="S52" s="4">
        <v>3286</v>
      </c>
      <c r="T52" s="4">
        <v>19979</v>
      </c>
      <c r="U52" s="4">
        <v>1642177</v>
      </c>
      <c r="V52" s="4">
        <v>1640752</v>
      </c>
      <c r="W52" s="4">
        <v>23265</v>
      </c>
      <c r="X52" s="5">
        <v>0.14119999999999999</v>
      </c>
      <c r="Y52" s="5">
        <v>6.3E-2</v>
      </c>
      <c r="Z52">
        <v>1640752</v>
      </c>
      <c r="AA52">
        <v>67</v>
      </c>
      <c r="AB52">
        <v>207</v>
      </c>
      <c r="AC52" t="s">
        <v>83</v>
      </c>
      <c r="AD52">
        <v>0</v>
      </c>
      <c r="AE52">
        <v>0</v>
      </c>
      <c r="AF52">
        <v>0</v>
      </c>
      <c r="AG52">
        <v>0</v>
      </c>
      <c r="AH52">
        <v>0</v>
      </c>
    </row>
    <row r="53" spans="1:34">
      <c r="A53" s="3">
        <v>44004</v>
      </c>
      <c r="B53" s="4">
        <v>100217</v>
      </c>
      <c r="C53" s="4">
        <v>1517270</v>
      </c>
      <c r="D53" s="4">
        <v>1546</v>
      </c>
      <c r="E53" s="4"/>
      <c r="F53" s="4">
        <v>13407</v>
      </c>
      <c r="G53" t="s">
        <v>33</v>
      </c>
      <c r="H53" s="1">
        <v>44004.416666666664</v>
      </c>
      <c r="I53" s="1">
        <v>44004.416666666664</v>
      </c>
      <c r="J53" s="1">
        <v>44004.25</v>
      </c>
      <c r="K53">
        <v>3266</v>
      </c>
      <c r="L53">
        <v>13407</v>
      </c>
      <c r="M53" s="6">
        <v>44004.416666666664</v>
      </c>
      <c r="N53" s="4">
        <v>1911676</v>
      </c>
      <c r="O53" s="4">
        <v>131152</v>
      </c>
      <c r="P53" s="4">
        <v>1777209</v>
      </c>
      <c r="Q53" s="4">
        <v>100217</v>
      </c>
      <c r="R53" s="4">
        <v>3266</v>
      </c>
      <c r="S53" s="4">
        <v>2926</v>
      </c>
      <c r="T53" s="4">
        <v>15265</v>
      </c>
      <c r="U53" s="4">
        <v>1619033</v>
      </c>
      <c r="V53" s="4">
        <v>1617487</v>
      </c>
      <c r="W53" s="4">
        <v>18191</v>
      </c>
      <c r="X53" s="5">
        <v>0.1608</v>
      </c>
      <c r="Y53" s="5">
        <v>6.1899999999999997E-2</v>
      </c>
      <c r="Z53">
        <v>1617487</v>
      </c>
      <c r="AA53">
        <v>12</v>
      </c>
      <c r="AB53">
        <v>82</v>
      </c>
      <c r="AC53" t="s">
        <v>84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1:34">
      <c r="A54" s="3">
        <v>44003</v>
      </c>
      <c r="B54" s="4">
        <v>97291</v>
      </c>
      <c r="C54" s="4">
        <v>1502005</v>
      </c>
      <c r="D54" s="4">
        <v>1625</v>
      </c>
      <c r="E54" s="4"/>
      <c r="F54" s="4">
        <v>13325</v>
      </c>
      <c r="G54" t="s">
        <v>33</v>
      </c>
      <c r="H54" s="1">
        <v>44003.378472222219</v>
      </c>
      <c r="I54" s="1">
        <v>44003.378472222219</v>
      </c>
      <c r="J54" s="1">
        <v>44003.211805555555</v>
      </c>
      <c r="K54">
        <v>3254</v>
      </c>
      <c r="L54">
        <v>13325</v>
      </c>
      <c r="M54" s="6">
        <v>44003.378472222219</v>
      </c>
      <c r="N54" s="4">
        <v>1889662</v>
      </c>
      <c r="O54" s="4">
        <v>127837</v>
      </c>
      <c r="P54" s="4">
        <v>1758538</v>
      </c>
      <c r="Q54" s="4">
        <v>97291</v>
      </c>
      <c r="R54" s="4">
        <v>3254</v>
      </c>
      <c r="S54" s="4">
        <v>3494</v>
      </c>
      <c r="T54" s="4">
        <v>34530</v>
      </c>
      <c r="U54" s="4">
        <v>1600921</v>
      </c>
      <c r="V54" s="4">
        <v>1599296</v>
      </c>
      <c r="W54" s="4">
        <v>38024</v>
      </c>
      <c r="X54" s="5">
        <v>9.1899999999999996E-2</v>
      </c>
      <c r="Y54" s="5">
        <v>6.08E-2</v>
      </c>
      <c r="Z54">
        <v>1599296</v>
      </c>
      <c r="AA54">
        <v>17</v>
      </c>
      <c r="AB54">
        <v>98</v>
      </c>
      <c r="AC54" t="s">
        <v>85</v>
      </c>
      <c r="AD54">
        <v>0</v>
      </c>
      <c r="AE54">
        <v>0</v>
      </c>
      <c r="AF54">
        <v>0</v>
      </c>
      <c r="AG54">
        <v>0</v>
      </c>
      <c r="AH54">
        <v>0</v>
      </c>
    </row>
    <row r="55" spans="1:34">
      <c r="A55" s="3">
        <v>44002</v>
      </c>
      <c r="B55" s="4">
        <v>93797</v>
      </c>
      <c r="C55" s="4">
        <v>1467475</v>
      </c>
      <c r="D55" s="4">
        <v>1630</v>
      </c>
      <c r="E55" s="4"/>
      <c r="F55" s="4">
        <v>13227</v>
      </c>
      <c r="G55" t="s">
        <v>33</v>
      </c>
      <c r="H55" s="1">
        <v>44002.416666666664</v>
      </c>
      <c r="I55" s="1">
        <v>44002.416666666664</v>
      </c>
      <c r="J55" s="1">
        <v>44002.25</v>
      </c>
      <c r="K55">
        <v>3237</v>
      </c>
      <c r="L55">
        <v>13227</v>
      </c>
      <c r="M55" s="6">
        <v>44002.416666666664</v>
      </c>
      <c r="N55" s="4">
        <v>1844106</v>
      </c>
      <c r="O55" s="4">
        <v>123815</v>
      </c>
      <c r="P55" s="4">
        <v>1717070</v>
      </c>
      <c r="Q55" s="4">
        <v>93797</v>
      </c>
      <c r="R55" s="4">
        <v>3237</v>
      </c>
      <c r="S55" s="4">
        <v>4049</v>
      </c>
      <c r="T55" s="4">
        <v>24352</v>
      </c>
      <c r="U55" s="4">
        <v>1562902</v>
      </c>
      <c r="V55" s="4">
        <v>1561272</v>
      </c>
      <c r="W55" s="4">
        <v>28401</v>
      </c>
      <c r="X55" s="5">
        <v>0.1426</v>
      </c>
      <c r="Y55" s="5">
        <v>0.06</v>
      </c>
      <c r="Z55">
        <v>1561272</v>
      </c>
      <c r="AA55">
        <v>40</v>
      </c>
      <c r="AB55">
        <v>165</v>
      </c>
      <c r="AC55" t="s">
        <v>86</v>
      </c>
      <c r="AD55">
        <v>0</v>
      </c>
      <c r="AE55">
        <v>0</v>
      </c>
      <c r="AF55">
        <v>0</v>
      </c>
      <c r="AG55">
        <v>0</v>
      </c>
      <c r="AH55">
        <v>0</v>
      </c>
    </row>
    <row r="56" spans="1:34">
      <c r="A56" s="3">
        <v>44001</v>
      </c>
      <c r="B56" s="4">
        <v>89748</v>
      </c>
      <c r="C56" s="4">
        <v>1443123</v>
      </c>
      <c r="D56" s="4">
        <v>1578</v>
      </c>
      <c r="E56" s="4"/>
      <c r="F56" s="4">
        <v>13062</v>
      </c>
      <c r="G56" t="s">
        <v>33</v>
      </c>
      <c r="H56" s="1">
        <v>44001.416666666664</v>
      </c>
      <c r="I56" s="1">
        <v>44001.416666666664</v>
      </c>
      <c r="J56" s="1">
        <v>44001.25</v>
      </c>
      <c r="K56">
        <v>3197</v>
      </c>
      <c r="L56">
        <v>13062</v>
      </c>
      <c r="M56" s="6">
        <v>44001.416666666664</v>
      </c>
      <c r="N56" s="4">
        <v>1809654</v>
      </c>
      <c r="O56" s="4">
        <v>118915</v>
      </c>
      <c r="P56" s="4">
        <v>1687546</v>
      </c>
      <c r="Q56" s="4">
        <v>89748</v>
      </c>
      <c r="R56" s="4">
        <v>3197</v>
      </c>
      <c r="S56" s="4">
        <v>3822</v>
      </c>
      <c r="T56" s="4">
        <v>17737</v>
      </c>
      <c r="U56" s="4">
        <v>1534449</v>
      </c>
      <c r="V56" s="4">
        <v>1532871</v>
      </c>
      <c r="W56" s="4">
        <v>21559</v>
      </c>
      <c r="X56" s="5">
        <v>0.17730000000000001</v>
      </c>
      <c r="Y56" s="5">
        <v>5.8500000000000003E-2</v>
      </c>
      <c r="Z56">
        <v>1532871</v>
      </c>
      <c r="AA56">
        <v>43</v>
      </c>
      <c r="AB56">
        <v>200</v>
      </c>
      <c r="AC56" t="s">
        <v>87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>
      <c r="A57" s="3">
        <v>44000</v>
      </c>
      <c r="B57" s="4">
        <v>85926</v>
      </c>
      <c r="C57" s="4">
        <v>1425386</v>
      </c>
      <c r="D57" s="4">
        <v>1457</v>
      </c>
      <c r="E57" s="4"/>
      <c r="F57" s="4">
        <v>12862</v>
      </c>
      <c r="G57" t="s">
        <v>33</v>
      </c>
      <c r="H57" s="1">
        <v>44000.416666666664</v>
      </c>
      <c r="I57" s="1">
        <v>44000.416666666664</v>
      </c>
      <c r="J57" s="1">
        <v>44000.25</v>
      </c>
      <c r="K57">
        <v>3154</v>
      </c>
      <c r="L57">
        <v>12862</v>
      </c>
      <c r="M57" s="6">
        <v>44000.416666666664</v>
      </c>
      <c r="N57" s="4">
        <v>1783115</v>
      </c>
      <c r="O57" s="4">
        <v>114435</v>
      </c>
      <c r="P57" s="4">
        <v>1665500</v>
      </c>
      <c r="Q57" s="4">
        <v>85926</v>
      </c>
      <c r="R57" s="4">
        <v>3154</v>
      </c>
      <c r="S57" s="4">
        <v>3207</v>
      </c>
      <c r="T57" s="4">
        <v>22346</v>
      </c>
      <c r="U57" s="4">
        <v>1512769</v>
      </c>
      <c r="V57" s="4">
        <v>1511312</v>
      </c>
      <c r="W57" s="4">
        <v>25553</v>
      </c>
      <c r="X57" s="5">
        <v>0.1255</v>
      </c>
      <c r="Y57" s="5">
        <v>5.6800000000000003E-2</v>
      </c>
      <c r="Z57">
        <v>1511312</v>
      </c>
      <c r="AA57">
        <v>44</v>
      </c>
      <c r="AB57">
        <v>189</v>
      </c>
      <c r="AC57" t="s">
        <v>88</v>
      </c>
      <c r="AD57">
        <v>0</v>
      </c>
      <c r="AE57">
        <v>0</v>
      </c>
      <c r="AF57">
        <v>0</v>
      </c>
      <c r="AG57">
        <v>0</v>
      </c>
      <c r="AH57">
        <v>0</v>
      </c>
    </row>
    <row r="58" spans="1:34">
      <c r="A58" s="3">
        <v>43999</v>
      </c>
      <c r="B58" s="4">
        <v>82719</v>
      </c>
      <c r="C58" s="4">
        <v>1403040</v>
      </c>
      <c r="D58" s="4">
        <v>1240</v>
      </c>
      <c r="E58" s="4"/>
      <c r="F58" s="4">
        <v>12673</v>
      </c>
      <c r="G58" t="s">
        <v>33</v>
      </c>
      <c r="H58" s="1">
        <v>43999.416666666664</v>
      </c>
      <c r="I58" s="1">
        <v>43999.416666666664</v>
      </c>
      <c r="J58" s="1">
        <v>43999.25</v>
      </c>
      <c r="K58">
        <v>3110</v>
      </c>
      <c r="L58">
        <v>12673</v>
      </c>
      <c r="M58" s="6">
        <v>43999.416666666664</v>
      </c>
      <c r="N58" s="4">
        <v>1752714</v>
      </c>
      <c r="O58" s="4">
        <v>110650</v>
      </c>
      <c r="P58" s="4">
        <v>1638911</v>
      </c>
      <c r="Q58" s="4">
        <v>82719</v>
      </c>
      <c r="R58" s="4">
        <v>3110</v>
      </c>
      <c r="S58" s="4">
        <v>2610</v>
      </c>
      <c r="T58" s="4">
        <v>22840</v>
      </c>
      <c r="U58" s="4">
        <v>1486999</v>
      </c>
      <c r="V58" s="4">
        <v>1485759</v>
      </c>
      <c r="W58" s="4">
        <v>25450</v>
      </c>
      <c r="X58" s="5">
        <v>0.1026</v>
      </c>
      <c r="Y58" s="5">
        <v>5.5599999999999997E-2</v>
      </c>
      <c r="Z58">
        <v>1485759</v>
      </c>
      <c r="AA58">
        <v>25</v>
      </c>
      <c r="AB58">
        <v>184</v>
      </c>
      <c r="AC58" s="2" t="s">
        <v>89</v>
      </c>
      <c r="AD58">
        <v>0</v>
      </c>
      <c r="AE58">
        <v>0</v>
      </c>
      <c r="AF58">
        <v>0</v>
      </c>
      <c r="AG58">
        <v>0</v>
      </c>
      <c r="AH58">
        <v>0</v>
      </c>
    </row>
    <row r="59" spans="1:34">
      <c r="A59" s="3">
        <v>43998</v>
      </c>
      <c r="B59" s="4">
        <v>80109</v>
      </c>
      <c r="C59" s="4">
        <v>1380200</v>
      </c>
      <c r="D59" s="4">
        <v>1150</v>
      </c>
      <c r="E59" s="4"/>
      <c r="F59" s="4">
        <v>12489</v>
      </c>
      <c r="G59" t="s">
        <v>33</v>
      </c>
      <c r="H59" s="1">
        <v>43998.416666666664</v>
      </c>
      <c r="I59" s="1">
        <v>43998.416666666664</v>
      </c>
      <c r="J59" s="1">
        <v>43998.25</v>
      </c>
      <c r="K59">
        <v>3085</v>
      </c>
      <c r="L59">
        <v>12489</v>
      </c>
      <c r="M59" s="6">
        <v>43998.416666666664</v>
      </c>
      <c r="N59" s="4">
        <v>1722067</v>
      </c>
      <c r="O59" s="4">
        <v>107506</v>
      </c>
      <c r="P59" s="4">
        <v>1611442</v>
      </c>
      <c r="Q59" s="4">
        <v>80109</v>
      </c>
      <c r="R59" s="4">
        <v>3085</v>
      </c>
      <c r="S59" s="4">
        <v>2783</v>
      </c>
      <c r="T59" s="4">
        <v>27342</v>
      </c>
      <c r="U59" s="4">
        <v>1461459</v>
      </c>
      <c r="V59" s="4">
        <v>1460309</v>
      </c>
      <c r="W59" s="4">
        <v>30125</v>
      </c>
      <c r="X59" s="5">
        <v>9.2399999999999996E-2</v>
      </c>
      <c r="Y59" s="5">
        <v>5.4800000000000001E-2</v>
      </c>
      <c r="Z59">
        <v>1460309</v>
      </c>
      <c r="AA59">
        <v>55</v>
      </c>
      <c r="AB59">
        <v>191</v>
      </c>
      <c r="AC59" t="s">
        <v>90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1:34">
      <c r="A60" s="3">
        <v>43997</v>
      </c>
      <c r="B60" s="4">
        <v>77326</v>
      </c>
      <c r="C60" s="4">
        <v>1352858</v>
      </c>
      <c r="D60" s="4">
        <v>1167</v>
      </c>
      <c r="E60" s="4"/>
      <c r="F60" s="4">
        <v>12298</v>
      </c>
      <c r="G60" t="s">
        <v>33</v>
      </c>
      <c r="H60" s="1">
        <v>43997.416666666664</v>
      </c>
      <c r="I60" s="1">
        <v>43997.416666666664</v>
      </c>
      <c r="J60" s="1">
        <v>43997.25</v>
      </c>
      <c r="K60">
        <v>3030</v>
      </c>
      <c r="L60">
        <v>12298</v>
      </c>
      <c r="M60" s="6">
        <v>43997.416666666664</v>
      </c>
      <c r="N60" s="4">
        <v>1684379</v>
      </c>
      <c r="O60" s="4">
        <v>103802</v>
      </c>
      <c r="P60" s="4">
        <v>1577532</v>
      </c>
      <c r="Q60" s="4">
        <v>77326</v>
      </c>
      <c r="R60" s="4">
        <v>3030</v>
      </c>
      <c r="S60" s="4">
        <v>1758</v>
      </c>
      <c r="T60" s="4">
        <v>19411</v>
      </c>
      <c r="U60" s="4">
        <v>1431351</v>
      </c>
      <c r="V60" s="4">
        <v>1430184</v>
      </c>
      <c r="W60" s="4">
        <v>21169</v>
      </c>
      <c r="X60" s="5">
        <v>8.3000000000000004E-2</v>
      </c>
      <c r="Y60" s="5">
        <v>5.3999999999999999E-2</v>
      </c>
      <c r="Z60">
        <v>1430184</v>
      </c>
      <c r="AA60">
        <v>8</v>
      </c>
      <c r="AB60">
        <v>74</v>
      </c>
      <c r="AC60" t="s">
        <v>91</v>
      </c>
      <c r="AD60">
        <v>0</v>
      </c>
      <c r="AE60">
        <v>0</v>
      </c>
      <c r="AF60">
        <v>0</v>
      </c>
      <c r="AG60">
        <v>0</v>
      </c>
      <c r="AH60">
        <v>0</v>
      </c>
    </row>
    <row r="61" spans="1:34">
      <c r="A61" s="3">
        <v>43996</v>
      </c>
      <c r="B61" s="4">
        <v>75568</v>
      </c>
      <c r="C61" s="4">
        <v>1333447</v>
      </c>
      <c r="D61" s="4">
        <v>1184</v>
      </c>
      <c r="E61" s="4"/>
      <c r="F61" s="4">
        <v>12224</v>
      </c>
      <c r="G61" t="s">
        <v>33</v>
      </c>
      <c r="H61" s="1">
        <v>43996.416666666664</v>
      </c>
      <c r="I61" s="1">
        <v>43996.416666666664</v>
      </c>
      <c r="J61" s="1">
        <v>43996.25</v>
      </c>
      <c r="K61">
        <v>3022</v>
      </c>
      <c r="L61">
        <v>12224</v>
      </c>
      <c r="M61" s="6">
        <v>43996.416666666664</v>
      </c>
      <c r="N61" s="4">
        <v>1658074</v>
      </c>
      <c r="O61" s="4">
        <v>101662</v>
      </c>
      <c r="P61" s="4">
        <v>1553385</v>
      </c>
      <c r="Q61" s="4">
        <v>75568</v>
      </c>
      <c r="R61" s="4">
        <v>3022</v>
      </c>
      <c r="S61" s="4">
        <v>2016</v>
      </c>
      <c r="T61" s="4">
        <v>36586</v>
      </c>
      <c r="U61" s="4">
        <v>1410199</v>
      </c>
      <c r="V61" s="4">
        <v>1409015</v>
      </c>
      <c r="W61" s="4">
        <v>38602</v>
      </c>
      <c r="X61" s="5">
        <v>5.2200000000000003E-2</v>
      </c>
      <c r="Y61" s="5">
        <v>5.3600000000000002E-2</v>
      </c>
      <c r="Z61">
        <v>1409015</v>
      </c>
      <c r="AA61">
        <v>6</v>
      </c>
      <c r="AB61">
        <v>69</v>
      </c>
      <c r="AC61" t="s">
        <v>92</v>
      </c>
      <c r="AD61">
        <v>0</v>
      </c>
      <c r="AE61">
        <v>0</v>
      </c>
      <c r="AF61">
        <v>0</v>
      </c>
      <c r="AG61">
        <v>0</v>
      </c>
      <c r="AH61">
        <v>0</v>
      </c>
    </row>
    <row r="62" spans="1:34">
      <c r="A62" s="3">
        <v>43995</v>
      </c>
      <c r="B62" s="4">
        <v>73552</v>
      </c>
      <c r="C62" s="4">
        <v>1296861</v>
      </c>
      <c r="D62" s="4">
        <v>1241</v>
      </c>
      <c r="E62" s="4"/>
      <c r="F62" s="4">
        <v>12155</v>
      </c>
      <c r="G62" t="s">
        <v>33</v>
      </c>
      <c r="H62" s="1">
        <v>43995.416666666664</v>
      </c>
      <c r="I62" s="1">
        <v>43995.416666666664</v>
      </c>
      <c r="J62" s="1">
        <v>43995.25</v>
      </c>
      <c r="K62">
        <v>3016</v>
      </c>
      <c r="L62">
        <v>12155</v>
      </c>
      <c r="M62" s="6">
        <v>43995.416666666664</v>
      </c>
      <c r="N62" s="4">
        <v>1612617</v>
      </c>
      <c r="O62" s="4">
        <v>99168</v>
      </c>
      <c r="P62" s="4">
        <v>1510430</v>
      </c>
      <c r="Q62" s="4">
        <v>73552</v>
      </c>
      <c r="R62" s="4">
        <v>3016</v>
      </c>
      <c r="S62" s="4">
        <v>2581</v>
      </c>
      <c r="T62" s="4">
        <v>31933</v>
      </c>
      <c r="U62" s="4">
        <v>1371654</v>
      </c>
      <c r="V62" s="4">
        <v>1370413</v>
      </c>
      <c r="W62" s="4">
        <v>34514</v>
      </c>
      <c r="X62" s="5">
        <v>7.4800000000000005E-2</v>
      </c>
      <c r="Y62" s="5">
        <v>5.3600000000000002E-2</v>
      </c>
      <c r="Z62">
        <v>1370413</v>
      </c>
      <c r="AA62">
        <v>49</v>
      </c>
      <c r="AB62">
        <v>169</v>
      </c>
      <c r="AC62" t="s">
        <v>93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1:34">
      <c r="A63" s="3">
        <v>43994</v>
      </c>
      <c r="B63" s="4">
        <v>70971</v>
      </c>
      <c r="C63" s="4">
        <v>1264928</v>
      </c>
      <c r="D63" s="4">
        <v>1242</v>
      </c>
      <c r="E63" s="4"/>
      <c r="F63" s="4">
        <v>11986</v>
      </c>
      <c r="G63" t="s">
        <v>33</v>
      </c>
      <c r="H63" s="1">
        <v>43994.416666666664</v>
      </c>
      <c r="I63" s="1">
        <v>43994.416666666664</v>
      </c>
      <c r="J63" s="1">
        <v>43994.25</v>
      </c>
      <c r="K63">
        <v>2967</v>
      </c>
      <c r="L63">
        <v>11986</v>
      </c>
      <c r="M63" s="6">
        <v>43994.416666666664</v>
      </c>
      <c r="N63" s="4">
        <v>1571222</v>
      </c>
      <c r="O63" s="4">
        <v>96007</v>
      </c>
      <c r="P63" s="4">
        <v>1472224</v>
      </c>
      <c r="Q63" s="4">
        <v>70971</v>
      </c>
      <c r="R63" s="4">
        <v>2967</v>
      </c>
      <c r="S63" s="4">
        <v>1902</v>
      </c>
      <c r="T63" s="4">
        <v>27249</v>
      </c>
      <c r="U63" s="4">
        <v>1337141</v>
      </c>
      <c r="V63" s="4">
        <v>1335899</v>
      </c>
      <c r="W63" s="4">
        <v>29151</v>
      </c>
      <c r="X63" s="5">
        <v>6.5199999999999994E-2</v>
      </c>
      <c r="Y63" s="5">
        <v>5.3100000000000001E-2</v>
      </c>
      <c r="Z63">
        <v>1335899</v>
      </c>
      <c r="AA63">
        <v>29</v>
      </c>
      <c r="AB63">
        <v>136</v>
      </c>
      <c r="AC63" t="s">
        <v>94</v>
      </c>
      <c r="AD63">
        <v>0</v>
      </c>
      <c r="AE63">
        <v>0</v>
      </c>
      <c r="AF63">
        <v>0</v>
      </c>
      <c r="AG63">
        <v>0</v>
      </c>
      <c r="AH63">
        <v>0</v>
      </c>
    </row>
    <row r="64" spans="1:34">
      <c r="A64" s="3">
        <v>43993</v>
      </c>
      <c r="B64" s="4">
        <v>69069</v>
      </c>
      <c r="C64" s="4">
        <v>1237679</v>
      </c>
      <c r="D64" s="4">
        <v>1242</v>
      </c>
      <c r="E64" s="4"/>
      <c r="F64" s="4">
        <v>11850</v>
      </c>
      <c r="G64" t="s">
        <v>33</v>
      </c>
      <c r="H64" s="1">
        <v>43993.416666666664</v>
      </c>
      <c r="I64" s="1">
        <v>43993.416666666664</v>
      </c>
      <c r="J64" s="1">
        <v>43993.25</v>
      </c>
      <c r="K64">
        <v>2938</v>
      </c>
      <c r="L64">
        <v>11850</v>
      </c>
      <c r="M64" s="6">
        <v>43993.416666666664</v>
      </c>
      <c r="N64" s="4">
        <v>1535825</v>
      </c>
      <c r="O64" s="4">
        <v>93533</v>
      </c>
      <c r="P64" s="4">
        <v>1439362</v>
      </c>
      <c r="Q64" s="4">
        <v>69069</v>
      </c>
      <c r="R64" s="4">
        <v>2938</v>
      </c>
      <c r="S64" s="4">
        <v>1698</v>
      </c>
      <c r="T64" s="4">
        <v>26027</v>
      </c>
      <c r="U64" s="4">
        <v>1307990</v>
      </c>
      <c r="V64" s="4">
        <v>1306748</v>
      </c>
      <c r="W64" s="4">
        <v>27725</v>
      </c>
      <c r="X64" s="5">
        <v>6.1199999999999997E-2</v>
      </c>
      <c r="Y64" s="5">
        <v>5.28E-2</v>
      </c>
      <c r="Z64">
        <v>1306748</v>
      </c>
      <c r="AA64">
        <v>49</v>
      </c>
      <c r="AB64">
        <v>229</v>
      </c>
      <c r="AC64" t="s">
        <v>95</v>
      </c>
      <c r="AD64">
        <v>0</v>
      </c>
      <c r="AE64">
        <v>0</v>
      </c>
      <c r="AF64">
        <v>0</v>
      </c>
      <c r="AG64">
        <v>0</v>
      </c>
      <c r="AH64">
        <v>0</v>
      </c>
    </row>
    <row r="65" spans="1:34">
      <c r="A65" s="3">
        <v>43992</v>
      </c>
      <c r="B65" s="4">
        <v>67371</v>
      </c>
      <c r="C65" s="4">
        <v>1211652</v>
      </c>
      <c r="D65" s="4">
        <v>1134</v>
      </c>
      <c r="E65" s="4"/>
      <c r="F65" s="4">
        <v>11621</v>
      </c>
      <c r="G65" t="s">
        <v>33</v>
      </c>
      <c r="H65" s="1">
        <v>43992.416666666664</v>
      </c>
      <c r="I65" s="1">
        <v>43992.416666666664</v>
      </c>
      <c r="J65" s="1">
        <v>43992.25</v>
      </c>
      <c r="K65">
        <v>2889</v>
      </c>
      <c r="L65">
        <v>11621</v>
      </c>
      <c r="M65" s="6">
        <v>43992.416666666664</v>
      </c>
      <c r="N65" s="4">
        <v>1501053</v>
      </c>
      <c r="O65" s="4">
        <v>91285</v>
      </c>
      <c r="P65" s="4">
        <v>1406853</v>
      </c>
      <c r="Q65" s="4">
        <v>67371</v>
      </c>
      <c r="R65" s="4">
        <v>2889</v>
      </c>
      <c r="S65" s="4">
        <v>1371</v>
      </c>
      <c r="T65" s="4">
        <v>19347</v>
      </c>
      <c r="U65" s="4">
        <v>1280157</v>
      </c>
      <c r="V65" s="4">
        <v>1279023</v>
      </c>
      <c r="W65" s="4">
        <v>20718</v>
      </c>
      <c r="X65" s="5">
        <v>6.6199999999999995E-2</v>
      </c>
      <c r="Y65" s="5">
        <v>5.2600000000000001E-2</v>
      </c>
      <c r="Z65">
        <v>1279023</v>
      </c>
      <c r="AA65">
        <v>38</v>
      </c>
      <c r="AB65">
        <v>161</v>
      </c>
      <c r="AC65" t="s">
        <v>96</v>
      </c>
      <c r="AD65">
        <v>0</v>
      </c>
      <c r="AE65">
        <v>0</v>
      </c>
      <c r="AF65">
        <v>0</v>
      </c>
      <c r="AG65">
        <v>0</v>
      </c>
      <c r="AH65">
        <v>0</v>
      </c>
    </row>
    <row r="66" spans="1:34">
      <c r="A66" s="3">
        <v>43991</v>
      </c>
      <c r="B66" s="4">
        <v>66000</v>
      </c>
      <c r="C66" s="4">
        <v>1192305</v>
      </c>
      <c r="D66" s="4">
        <v>1100</v>
      </c>
      <c r="E66" s="4"/>
      <c r="F66" s="4">
        <v>11460</v>
      </c>
      <c r="G66" t="s">
        <v>33</v>
      </c>
      <c r="H66" s="1">
        <v>43991.416666666664</v>
      </c>
      <c r="I66" s="1">
        <v>43991.416666666664</v>
      </c>
      <c r="J66" s="1">
        <v>43991.25</v>
      </c>
      <c r="K66">
        <v>2851</v>
      </c>
      <c r="L66">
        <v>11460</v>
      </c>
      <c r="M66" s="6">
        <v>43991.416666666664</v>
      </c>
      <c r="N66" s="4">
        <v>1474600</v>
      </c>
      <c r="O66" s="4">
        <v>89566</v>
      </c>
      <c r="P66" s="4">
        <v>1382146</v>
      </c>
      <c r="Q66" s="4">
        <v>66000</v>
      </c>
      <c r="R66" s="4">
        <v>2851</v>
      </c>
      <c r="S66" s="4">
        <v>1096</v>
      </c>
      <c r="T66" s="4">
        <v>22659</v>
      </c>
      <c r="U66" s="4">
        <v>1259405</v>
      </c>
      <c r="V66" s="4">
        <v>1258305</v>
      </c>
      <c r="W66" s="4">
        <v>23755</v>
      </c>
      <c r="X66" s="5">
        <v>4.6100000000000002E-2</v>
      </c>
      <c r="Y66" s="5">
        <v>5.2400000000000002E-2</v>
      </c>
      <c r="Z66">
        <v>1258305</v>
      </c>
      <c r="AA66">
        <v>53</v>
      </c>
      <c r="AB66">
        <v>178</v>
      </c>
      <c r="AC66" t="s">
        <v>97</v>
      </c>
      <c r="AD66">
        <v>0</v>
      </c>
      <c r="AE66">
        <v>0</v>
      </c>
      <c r="AF66">
        <v>0</v>
      </c>
      <c r="AG66">
        <v>0</v>
      </c>
      <c r="AH66">
        <v>0</v>
      </c>
    </row>
    <row r="67" spans="1:34">
      <c r="A67" s="3">
        <v>43990</v>
      </c>
      <c r="B67" s="4">
        <v>64904</v>
      </c>
      <c r="C67" s="4">
        <v>1169646</v>
      </c>
      <c r="D67" s="4">
        <v>1024</v>
      </c>
      <c r="E67" s="4"/>
      <c r="F67" s="4">
        <v>11282</v>
      </c>
      <c r="G67" t="s">
        <v>33</v>
      </c>
      <c r="H67" s="1">
        <v>43990.416666666664</v>
      </c>
      <c r="I67" s="1">
        <v>43990.416666666664</v>
      </c>
      <c r="J67" s="1">
        <v>43990.25</v>
      </c>
      <c r="K67">
        <v>2798</v>
      </c>
      <c r="L67">
        <v>11282</v>
      </c>
      <c r="M67" s="6">
        <v>43990.416666666664</v>
      </c>
      <c r="N67" s="4">
        <v>1445259</v>
      </c>
      <c r="O67" s="4">
        <v>88102</v>
      </c>
      <c r="P67" s="4">
        <v>1354303</v>
      </c>
      <c r="Q67" s="4">
        <v>64904</v>
      </c>
      <c r="R67" s="4">
        <v>2798</v>
      </c>
      <c r="S67" s="4">
        <v>966</v>
      </c>
      <c r="T67" s="4">
        <v>17426</v>
      </c>
      <c r="U67" s="4">
        <v>1235574</v>
      </c>
      <c r="V67" s="4">
        <v>1234550</v>
      </c>
      <c r="W67" s="4">
        <v>18392</v>
      </c>
      <c r="X67" s="5">
        <v>5.2499999999999998E-2</v>
      </c>
      <c r="Y67" s="5">
        <v>5.2499999999999998E-2</v>
      </c>
      <c r="Z67">
        <v>1234550</v>
      </c>
      <c r="AA67">
        <v>12</v>
      </c>
      <c r="AB67">
        <v>67</v>
      </c>
      <c r="AC67" t="s">
        <v>98</v>
      </c>
      <c r="AD67">
        <v>0</v>
      </c>
      <c r="AE67">
        <v>0</v>
      </c>
      <c r="AF67">
        <v>0</v>
      </c>
      <c r="AG67">
        <v>0</v>
      </c>
      <c r="AH67">
        <v>0</v>
      </c>
    </row>
    <row r="68" spans="1:34">
      <c r="A68" s="3">
        <v>43989</v>
      </c>
      <c r="B68" s="4">
        <v>63938</v>
      </c>
      <c r="C68" s="4">
        <v>1152220</v>
      </c>
      <c r="D68" s="4">
        <v>1161</v>
      </c>
      <c r="E68" s="4"/>
      <c r="F68" s="4">
        <v>11215</v>
      </c>
      <c r="G68" t="s">
        <v>33</v>
      </c>
      <c r="H68" s="1">
        <v>43989.415972222225</v>
      </c>
      <c r="I68" s="1">
        <v>43989.415972222225</v>
      </c>
      <c r="J68" s="1">
        <v>43989.249305555553</v>
      </c>
      <c r="K68">
        <v>2786</v>
      </c>
      <c r="L68">
        <v>11215</v>
      </c>
      <c r="M68" s="6">
        <v>43989.415972222225</v>
      </c>
      <c r="N68" s="4">
        <v>1422347</v>
      </c>
      <c r="O68" s="4">
        <v>86827</v>
      </c>
      <c r="P68" s="4">
        <v>1332711</v>
      </c>
      <c r="Q68" s="4">
        <v>63938</v>
      </c>
      <c r="R68" s="4">
        <v>2786</v>
      </c>
      <c r="S68" s="4">
        <v>1180</v>
      </c>
      <c r="T68" s="4">
        <v>40793</v>
      </c>
      <c r="U68" s="4">
        <v>1217319</v>
      </c>
      <c r="V68" s="4">
        <v>1216158</v>
      </c>
      <c r="W68" s="4">
        <v>41973</v>
      </c>
      <c r="X68" s="5">
        <v>2.81E-2</v>
      </c>
      <c r="Y68" s="5">
        <v>5.2499999999999998E-2</v>
      </c>
      <c r="Z68">
        <v>1216158</v>
      </c>
      <c r="AA68">
        <v>13</v>
      </c>
      <c r="AB68">
        <v>52</v>
      </c>
      <c r="AC68" t="s">
        <v>99</v>
      </c>
      <c r="AD68">
        <v>0</v>
      </c>
      <c r="AE68">
        <v>0</v>
      </c>
      <c r="AF68">
        <v>0</v>
      </c>
      <c r="AG68">
        <v>0</v>
      </c>
      <c r="AH68">
        <v>0</v>
      </c>
    </row>
    <row r="69" spans="1:34">
      <c r="A69" s="3">
        <v>43988</v>
      </c>
      <c r="B69" s="4">
        <v>62758</v>
      </c>
      <c r="C69" s="4">
        <v>1111427</v>
      </c>
      <c r="D69" s="4">
        <v>1265</v>
      </c>
      <c r="E69" s="4"/>
      <c r="F69" s="4">
        <v>11163</v>
      </c>
      <c r="G69" t="s">
        <v>33</v>
      </c>
      <c r="H69" s="1">
        <v>43988.416666666664</v>
      </c>
      <c r="I69" s="1">
        <v>43988.416666666664</v>
      </c>
      <c r="J69" s="1">
        <v>43988.25</v>
      </c>
      <c r="K69">
        <v>2773</v>
      </c>
      <c r="L69">
        <v>11163</v>
      </c>
      <c r="M69" s="6">
        <v>43988.416666666664</v>
      </c>
      <c r="N69" s="4">
        <v>1372933</v>
      </c>
      <c r="O69" s="4">
        <v>85372</v>
      </c>
      <c r="P69" s="4">
        <v>1284797</v>
      </c>
      <c r="Q69" s="4">
        <v>62758</v>
      </c>
      <c r="R69" s="4">
        <v>2773</v>
      </c>
      <c r="S69" s="4">
        <v>1270</v>
      </c>
      <c r="T69" s="4">
        <v>37975</v>
      </c>
      <c r="U69" s="4">
        <v>1175450</v>
      </c>
      <c r="V69" s="4">
        <v>1174185</v>
      </c>
      <c r="W69" s="4">
        <v>39245</v>
      </c>
      <c r="X69" s="5">
        <v>3.2399999999999998E-2</v>
      </c>
      <c r="Y69" s="5">
        <v>5.3400000000000003E-2</v>
      </c>
      <c r="Z69">
        <v>1174185</v>
      </c>
      <c r="AA69">
        <v>28</v>
      </c>
      <c r="AB69">
        <v>97</v>
      </c>
      <c r="AC69" t="s">
        <v>100</v>
      </c>
      <c r="AD69">
        <v>0</v>
      </c>
      <c r="AE69">
        <v>0</v>
      </c>
      <c r="AF69">
        <v>0</v>
      </c>
      <c r="AG69">
        <v>0</v>
      </c>
      <c r="AH69">
        <v>0</v>
      </c>
    </row>
    <row r="70" spans="1:34">
      <c r="A70" s="3">
        <v>43987</v>
      </c>
      <c r="B70" s="4">
        <v>61488</v>
      </c>
      <c r="C70" s="4">
        <v>1073452</v>
      </c>
      <c r="D70" s="4">
        <v>1193</v>
      </c>
      <c r="E70" s="4"/>
      <c r="F70" s="4">
        <v>11066</v>
      </c>
      <c r="G70" t="s">
        <v>33</v>
      </c>
      <c r="H70" s="1">
        <v>43987.413194444445</v>
      </c>
      <c r="I70" s="1">
        <v>43987.413194444445</v>
      </c>
      <c r="J70" s="1">
        <v>43987.246527777781</v>
      </c>
      <c r="K70">
        <v>2745</v>
      </c>
      <c r="L70">
        <v>11066</v>
      </c>
      <c r="M70" s="6">
        <v>43987.413194444445</v>
      </c>
      <c r="N70" s="4">
        <v>1327264</v>
      </c>
      <c r="O70" s="4">
        <v>83619</v>
      </c>
      <c r="P70" s="4">
        <v>1240903</v>
      </c>
      <c r="Q70" s="4">
        <v>61488</v>
      </c>
      <c r="R70" s="4">
        <v>2745</v>
      </c>
      <c r="S70" s="4">
        <v>1305</v>
      </c>
      <c r="T70" s="4">
        <v>26592</v>
      </c>
      <c r="U70" s="4">
        <v>1136133</v>
      </c>
      <c r="V70" s="4">
        <v>1134940</v>
      </c>
      <c r="W70" s="4">
        <v>27897</v>
      </c>
      <c r="X70" s="5">
        <v>4.6800000000000001E-2</v>
      </c>
      <c r="Y70" s="5">
        <v>5.4100000000000002E-2</v>
      </c>
      <c r="Z70">
        <v>1134940</v>
      </c>
      <c r="AA70">
        <v>54</v>
      </c>
      <c r="AB70">
        <v>143</v>
      </c>
      <c r="AC70" t="s">
        <v>101</v>
      </c>
      <c r="AD70">
        <v>0</v>
      </c>
      <c r="AE70">
        <v>0</v>
      </c>
      <c r="AF70">
        <v>0</v>
      </c>
      <c r="AG70">
        <v>0</v>
      </c>
      <c r="AH70">
        <v>0</v>
      </c>
    </row>
    <row r="71" spans="1:34">
      <c r="A71" s="3">
        <v>43986</v>
      </c>
      <c r="B71" s="4">
        <v>60183</v>
      </c>
      <c r="C71" s="4">
        <v>1046860</v>
      </c>
      <c r="D71" s="4">
        <v>1221</v>
      </c>
      <c r="E71" s="4"/>
      <c r="F71" s="4">
        <v>10923</v>
      </c>
      <c r="G71" t="s">
        <v>33</v>
      </c>
      <c r="H71" s="1">
        <v>43986.42083333333</v>
      </c>
      <c r="I71" s="1">
        <v>43986.42083333333</v>
      </c>
      <c r="J71" s="1">
        <v>43986.254166666666</v>
      </c>
      <c r="K71">
        <v>2691</v>
      </c>
      <c r="L71">
        <v>10923</v>
      </c>
      <c r="M71" s="6">
        <v>43986.42083333333</v>
      </c>
      <c r="N71" s="4">
        <v>1292876</v>
      </c>
      <c r="O71" s="4">
        <v>81817</v>
      </c>
      <c r="P71" s="4">
        <v>1208362</v>
      </c>
      <c r="Q71" s="4">
        <v>60183</v>
      </c>
      <c r="R71" s="4">
        <v>2691</v>
      </c>
      <c r="S71" s="4">
        <v>1419</v>
      </c>
      <c r="T71" s="4">
        <v>24711</v>
      </c>
      <c r="U71" s="4">
        <v>1108264</v>
      </c>
      <c r="V71" s="4">
        <v>1107043</v>
      </c>
      <c r="W71" s="4">
        <v>26130</v>
      </c>
      <c r="X71" s="5">
        <v>5.4300000000000001E-2</v>
      </c>
      <c r="Y71" s="5">
        <v>5.4300000000000001E-2</v>
      </c>
      <c r="Z71">
        <v>1107043</v>
      </c>
      <c r="AA71">
        <v>41</v>
      </c>
      <c r="AB71">
        <v>127</v>
      </c>
      <c r="AC71" t="s">
        <v>102</v>
      </c>
      <c r="AD71">
        <v>0</v>
      </c>
      <c r="AE71">
        <v>0</v>
      </c>
      <c r="AF71">
        <v>0</v>
      </c>
      <c r="AG71">
        <v>0</v>
      </c>
      <c r="AH71">
        <v>0</v>
      </c>
    </row>
    <row r="72" spans="1:34">
      <c r="A72" s="3">
        <v>43985</v>
      </c>
      <c r="B72" s="4">
        <v>58764</v>
      </c>
      <c r="C72" s="4">
        <v>1022149</v>
      </c>
      <c r="D72" s="4">
        <v>1191</v>
      </c>
      <c r="E72" s="4"/>
      <c r="F72" s="4">
        <v>10796</v>
      </c>
      <c r="G72" t="s">
        <v>103</v>
      </c>
      <c r="H72" s="1">
        <v>43985.445138888892</v>
      </c>
      <c r="I72" s="1">
        <v>43985.445138888892</v>
      </c>
      <c r="J72" s="1">
        <v>43985.27847222222</v>
      </c>
      <c r="K72">
        <v>2650</v>
      </c>
      <c r="L72">
        <v>10796</v>
      </c>
      <c r="M72" s="6">
        <v>43985.445138888892</v>
      </c>
      <c r="N72" s="4">
        <v>1259176</v>
      </c>
      <c r="O72" s="4">
        <v>79855</v>
      </c>
      <c r="P72" s="4">
        <v>1176653</v>
      </c>
      <c r="Q72" s="4">
        <v>58764</v>
      </c>
      <c r="R72" s="4">
        <v>2650</v>
      </c>
      <c r="S72" s="4">
        <v>1317</v>
      </c>
      <c r="T72" s="4">
        <v>29844</v>
      </c>
      <c r="U72" s="4">
        <v>1082104</v>
      </c>
      <c r="V72" s="4">
        <v>1080913</v>
      </c>
      <c r="W72" s="4">
        <v>31161</v>
      </c>
      <c r="X72" s="5">
        <v>4.2299999999999997E-2</v>
      </c>
      <c r="Y72" s="5">
        <v>5.4300000000000001E-2</v>
      </c>
      <c r="Z72">
        <v>1080913</v>
      </c>
      <c r="AA72">
        <v>37</v>
      </c>
      <c r="AB72">
        <v>118</v>
      </c>
      <c r="AC72" t="s">
        <v>104</v>
      </c>
      <c r="AD72">
        <v>0</v>
      </c>
      <c r="AE72">
        <v>0</v>
      </c>
      <c r="AF72">
        <v>0</v>
      </c>
      <c r="AG72">
        <v>0</v>
      </c>
      <c r="AH72">
        <v>0</v>
      </c>
    </row>
    <row r="73" spans="1:34">
      <c r="A73" s="3">
        <v>43984</v>
      </c>
      <c r="B73" s="4">
        <v>57447</v>
      </c>
      <c r="C73" s="4">
        <v>992305</v>
      </c>
      <c r="D73" s="4">
        <v>1206</v>
      </c>
      <c r="E73" s="4"/>
      <c r="F73" s="4">
        <v>10678</v>
      </c>
      <c r="G73" t="s">
        <v>33</v>
      </c>
      <c r="H73" s="1">
        <v>43983.412499999999</v>
      </c>
      <c r="I73" s="1">
        <v>43983.412499999999</v>
      </c>
      <c r="J73" s="1">
        <v>43983.245833333334</v>
      </c>
      <c r="K73">
        <v>2613</v>
      </c>
      <c r="L73">
        <v>10678</v>
      </c>
      <c r="M73" s="6">
        <v>43983.412499999999</v>
      </c>
      <c r="N73" s="4">
        <v>1210100</v>
      </c>
      <c r="O73" s="4">
        <v>77387</v>
      </c>
      <c r="P73" s="4">
        <v>1130070</v>
      </c>
      <c r="Q73" s="4">
        <v>57447</v>
      </c>
      <c r="R73" s="4">
        <v>2613</v>
      </c>
      <c r="S73" s="4">
        <v>617</v>
      </c>
      <c r="T73" s="4">
        <v>8735</v>
      </c>
      <c r="U73" s="4">
        <v>1050958</v>
      </c>
      <c r="V73" s="4">
        <v>1049752</v>
      </c>
      <c r="W73" s="4">
        <v>9352</v>
      </c>
      <c r="X73" s="5">
        <v>6.6000000000000003E-2</v>
      </c>
      <c r="Y73" s="5">
        <v>5.4699999999999999E-2</v>
      </c>
      <c r="Z73">
        <v>1049752</v>
      </c>
      <c r="AA73">
        <v>70</v>
      </c>
      <c r="AB73">
        <v>184</v>
      </c>
      <c r="AC73" t="s">
        <v>105</v>
      </c>
      <c r="AD73">
        <v>0</v>
      </c>
      <c r="AE73">
        <v>0</v>
      </c>
      <c r="AF73">
        <v>0</v>
      </c>
      <c r="AG73">
        <v>0</v>
      </c>
      <c r="AH73">
        <v>0</v>
      </c>
    </row>
    <row r="74" spans="1:34">
      <c r="A74" s="3">
        <v>43983</v>
      </c>
      <c r="B74" s="4">
        <v>56830</v>
      </c>
      <c r="C74" s="4">
        <v>983570</v>
      </c>
      <c r="D74" s="4">
        <v>1160</v>
      </c>
      <c r="E74" s="4"/>
      <c r="F74" s="4">
        <v>10494</v>
      </c>
      <c r="G74" t="s">
        <v>33</v>
      </c>
      <c r="H74" s="1">
        <v>43983.412499999999</v>
      </c>
      <c r="I74" s="1">
        <v>43983.412499999999</v>
      </c>
      <c r="J74" s="1">
        <v>43983.245833333334</v>
      </c>
      <c r="K74">
        <v>2543</v>
      </c>
      <c r="L74">
        <v>10494</v>
      </c>
      <c r="M74" s="6">
        <v>43983.412499999999</v>
      </c>
      <c r="N74" s="4">
        <v>1210100</v>
      </c>
      <c r="O74" s="4">
        <v>77387</v>
      </c>
      <c r="P74" s="4">
        <v>1130070</v>
      </c>
      <c r="Q74" s="4">
        <v>56830</v>
      </c>
      <c r="R74" s="4">
        <v>2543</v>
      </c>
      <c r="S74" s="4">
        <v>667</v>
      </c>
      <c r="T74" s="4">
        <v>18384</v>
      </c>
      <c r="U74" s="4">
        <v>1041560</v>
      </c>
      <c r="V74" s="4">
        <v>1040400</v>
      </c>
      <c r="W74" s="4">
        <v>19051</v>
      </c>
      <c r="X74" s="5">
        <v>3.5000000000000003E-2</v>
      </c>
      <c r="Y74" s="5">
        <v>5.4600000000000003E-2</v>
      </c>
      <c r="Z74">
        <v>1040400</v>
      </c>
      <c r="AA74">
        <v>9</v>
      </c>
      <c r="AB74">
        <v>41</v>
      </c>
      <c r="AC74" t="s">
        <v>106</v>
      </c>
      <c r="AD74">
        <v>0</v>
      </c>
      <c r="AE74">
        <v>0</v>
      </c>
      <c r="AF74">
        <v>0</v>
      </c>
      <c r="AG74">
        <v>0</v>
      </c>
      <c r="AH74">
        <v>0</v>
      </c>
    </row>
    <row r="75" spans="1:34">
      <c r="A75" s="3">
        <v>43982</v>
      </c>
      <c r="B75" s="4">
        <v>56163</v>
      </c>
      <c r="C75" s="4">
        <v>965186</v>
      </c>
      <c r="D75" s="4">
        <v>1332</v>
      </c>
      <c r="E75" s="4"/>
      <c r="F75" s="4">
        <v>10453</v>
      </c>
      <c r="G75" t="s">
        <v>33</v>
      </c>
      <c r="H75" s="1">
        <v>43982.513888888891</v>
      </c>
      <c r="I75" s="1">
        <v>43982.513888888891</v>
      </c>
      <c r="J75" s="1">
        <v>43982.347222222219</v>
      </c>
      <c r="K75">
        <v>2534</v>
      </c>
      <c r="L75">
        <v>10453</v>
      </c>
      <c r="M75" s="6">
        <v>43982.513888888891</v>
      </c>
      <c r="N75" s="4">
        <v>1155650</v>
      </c>
      <c r="O75" s="4">
        <v>75508</v>
      </c>
      <c r="P75" s="4">
        <v>1077549</v>
      </c>
      <c r="Q75" s="4">
        <v>56163</v>
      </c>
      <c r="R75" s="4">
        <v>2534</v>
      </c>
      <c r="S75" s="4">
        <v>739</v>
      </c>
      <c r="T75" s="4">
        <v>25642</v>
      </c>
      <c r="U75" s="4">
        <v>1022681</v>
      </c>
      <c r="V75" s="4">
        <v>1021349</v>
      </c>
      <c r="W75" s="4">
        <v>26381</v>
      </c>
      <c r="X75" s="5">
        <v>2.8000000000000001E-2</v>
      </c>
      <c r="Y75" s="5">
        <v>5.4899999999999997E-2</v>
      </c>
      <c r="Z75">
        <v>1021349</v>
      </c>
      <c r="AA75">
        <v>4</v>
      </c>
      <c r="AB75">
        <v>78</v>
      </c>
      <c r="AC75" t="s">
        <v>107</v>
      </c>
      <c r="AD75">
        <v>0</v>
      </c>
      <c r="AE75">
        <v>0</v>
      </c>
      <c r="AF75">
        <v>0</v>
      </c>
      <c r="AG75">
        <v>0</v>
      </c>
      <c r="AH75">
        <v>0</v>
      </c>
    </row>
    <row r="76" spans="1:34">
      <c r="A76" s="3">
        <v>43981</v>
      </c>
      <c r="B76" s="4">
        <v>55424</v>
      </c>
      <c r="C76" s="4">
        <v>939544</v>
      </c>
      <c r="D76" s="4">
        <v>0</v>
      </c>
      <c r="E76" s="4"/>
      <c r="F76" s="4">
        <v>10375</v>
      </c>
      <c r="G76" t="s">
        <v>33</v>
      </c>
      <c r="H76" s="1">
        <v>43981.474999999999</v>
      </c>
      <c r="I76" s="1">
        <v>43981.474999999999</v>
      </c>
      <c r="J76" s="1">
        <v>43981.308333333334</v>
      </c>
      <c r="K76">
        <v>2530</v>
      </c>
      <c r="L76">
        <v>10375</v>
      </c>
      <c r="M76" s="6">
        <v>43981.474999999999</v>
      </c>
      <c r="N76" s="4">
        <v>1155650</v>
      </c>
      <c r="O76" s="4">
        <v>75508</v>
      </c>
      <c r="P76" s="4">
        <v>1077549</v>
      </c>
      <c r="Q76" s="4">
        <v>55424</v>
      </c>
      <c r="R76" s="4">
        <v>2530</v>
      </c>
      <c r="S76" s="4">
        <v>927</v>
      </c>
      <c r="T76" s="4">
        <v>10802</v>
      </c>
      <c r="U76" s="4">
        <v>994968</v>
      </c>
      <c r="V76" s="4">
        <v>994968</v>
      </c>
      <c r="W76" s="4">
        <v>11729</v>
      </c>
      <c r="X76" s="5">
        <v>7.9000000000000001E-2</v>
      </c>
      <c r="Y76" s="5">
        <v>5.57E-2</v>
      </c>
      <c r="Z76">
        <v>994968</v>
      </c>
      <c r="AA76">
        <v>35</v>
      </c>
      <c r="AB76">
        <v>132</v>
      </c>
      <c r="AC76" t="s">
        <v>108</v>
      </c>
      <c r="AD76">
        <v>0</v>
      </c>
      <c r="AE76">
        <v>0</v>
      </c>
      <c r="AF76">
        <v>0</v>
      </c>
      <c r="AG76">
        <v>0</v>
      </c>
      <c r="AH76">
        <v>0</v>
      </c>
    </row>
    <row r="77" spans="1:34">
      <c r="A77" s="3">
        <v>43980</v>
      </c>
      <c r="B77" s="4">
        <v>54497</v>
      </c>
      <c r="C77" s="4">
        <v>928742</v>
      </c>
      <c r="D77" s="4">
        <v>1308</v>
      </c>
      <c r="E77" s="4"/>
      <c r="F77" s="4">
        <v>10243</v>
      </c>
      <c r="G77" t="s">
        <v>33</v>
      </c>
      <c r="H77" s="1">
        <v>43980.458333333336</v>
      </c>
      <c r="I77" s="1">
        <v>43980.458333333336</v>
      </c>
      <c r="J77" s="1">
        <v>43980.291666666664</v>
      </c>
      <c r="K77">
        <v>2495</v>
      </c>
      <c r="L77">
        <v>10243</v>
      </c>
      <c r="M77" s="6">
        <v>43980.458333333336</v>
      </c>
      <c r="N77" s="4">
        <v>1103658</v>
      </c>
      <c r="O77" s="4">
        <v>72521</v>
      </c>
      <c r="P77" s="4">
        <v>1028579</v>
      </c>
      <c r="Q77" s="4">
        <v>53285</v>
      </c>
      <c r="R77" s="4">
        <v>2495</v>
      </c>
      <c r="S77" s="4">
        <v>1212</v>
      </c>
      <c r="T77" s="4">
        <v>30411</v>
      </c>
      <c r="U77" s="4">
        <v>984547</v>
      </c>
      <c r="V77" s="4">
        <v>983239</v>
      </c>
      <c r="W77" s="4">
        <v>31623</v>
      </c>
      <c r="X77" s="5">
        <v>3.8300000000000001E-2</v>
      </c>
      <c r="Y77" s="5">
        <v>5.5399999999999998E-2</v>
      </c>
      <c r="Z77">
        <v>983239</v>
      </c>
      <c r="AA77">
        <v>49</v>
      </c>
      <c r="AB77">
        <v>187</v>
      </c>
      <c r="AC77" t="s">
        <v>109</v>
      </c>
      <c r="AD77">
        <v>0</v>
      </c>
      <c r="AE77">
        <v>0</v>
      </c>
      <c r="AF77">
        <v>0</v>
      </c>
      <c r="AG77">
        <v>0</v>
      </c>
      <c r="AH77">
        <v>0</v>
      </c>
    </row>
    <row r="78" spans="1:34">
      <c r="A78" s="3">
        <v>43979</v>
      </c>
      <c r="B78" s="4">
        <v>53285</v>
      </c>
      <c r="C78" s="4">
        <v>898331</v>
      </c>
      <c r="D78" s="4">
        <v>1158</v>
      </c>
      <c r="E78" s="4"/>
      <c r="F78" s="4">
        <v>10056</v>
      </c>
      <c r="G78" t="s">
        <v>33</v>
      </c>
      <c r="H78" s="1">
        <v>43979.462500000001</v>
      </c>
      <c r="I78" s="1">
        <v>43979.462500000001</v>
      </c>
      <c r="J78" s="1">
        <v>43979.29583333333</v>
      </c>
      <c r="K78">
        <v>2446</v>
      </c>
      <c r="L78">
        <v>10056</v>
      </c>
      <c r="M78" s="6">
        <v>43979.462500000001</v>
      </c>
      <c r="N78" s="4">
        <v>1081512</v>
      </c>
      <c r="O78" s="4">
        <v>71569</v>
      </c>
      <c r="P78" s="4">
        <v>1007406</v>
      </c>
      <c r="Q78" s="4">
        <v>53285</v>
      </c>
      <c r="R78" s="4">
        <v>2446</v>
      </c>
      <c r="S78" s="4">
        <v>651</v>
      </c>
      <c r="T78" s="4">
        <v>17394</v>
      </c>
      <c r="U78" s="4">
        <v>952774</v>
      </c>
      <c r="V78" s="4">
        <v>951616</v>
      </c>
      <c r="W78" s="4">
        <v>18045</v>
      </c>
      <c r="X78" s="5">
        <v>3.61E-2</v>
      </c>
      <c r="Y78" s="5">
        <v>5.5899999999999998E-2</v>
      </c>
      <c r="Z78">
        <v>951616</v>
      </c>
      <c r="AA78">
        <v>46</v>
      </c>
      <c r="AB78">
        <v>157</v>
      </c>
      <c r="AC78" t="s">
        <v>110</v>
      </c>
      <c r="AD78">
        <v>0</v>
      </c>
      <c r="AE78">
        <v>0</v>
      </c>
      <c r="AF78">
        <v>0</v>
      </c>
      <c r="AG78">
        <v>0</v>
      </c>
      <c r="AH78">
        <v>0</v>
      </c>
    </row>
    <row r="79" spans="1:34">
      <c r="A79" s="3">
        <v>43978</v>
      </c>
      <c r="B79" s="4">
        <v>52634</v>
      </c>
      <c r="C79" s="4">
        <v>880937</v>
      </c>
      <c r="D79" s="4">
        <v>955</v>
      </c>
      <c r="E79" s="4"/>
      <c r="F79" s="4">
        <v>9899</v>
      </c>
      <c r="G79" t="s">
        <v>33</v>
      </c>
      <c r="H79" s="1">
        <v>43978.425694444442</v>
      </c>
      <c r="I79" s="1">
        <v>43978.425694444442</v>
      </c>
      <c r="J79" s="1">
        <v>43978.259027777778</v>
      </c>
      <c r="K79">
        <v>2400</v>
      </c>
      <c r="L79">
        <v>9899</v>
      </c>
      <c r="M79" s="6">
        <v>43978.425694444442</v>
      </c>
      <c r="N79" s="4">
        <v>1081512</v>
      </c>
      <c r="O79" s="4">
        <v>71569</v>
      </c>
      <c r="P79" s="4">
        <v>1007406</v>
      </c>
      <c r="Q79" s="4">
        <v>52634</v>
      </c>
      <c r="R79" s="4">
        <v>2400</v>
      </c>
      <c r="S79" s="4">
        <v>379</v>
      </c>
      <c r="T79" s="4">
        <v>9968</v>
      </c>
      <c r="U79" s="4">
        <v>934526</v>
      </c>
      <c r="V79" s="4">
        <v>933571</v>
      </c>
      <c r="W79" s="4">
        <v>10347</v>
      </c>
      <c r="X79" s="5">
        <v>3.6600000000000001E-2</v>
      </c>
      <c r="Y79" s="5">
        <v>5.6300000000000003E-2</v>
      </c>
      <c r="Z79">
        <v>933571</v>
      </c>
      <c r="AA79">
        <v>62</v>
      </c>
      <c r="AB79">
        <v>159</v>
      </c>
      <c r="AC79" t="s">
        <v>111</v>
      </c>
      <c r="AD79">
        <v>0</v>
      </c>
      <c r="AE79">
        <v>0</v>
      </c>
      <c r="AF79">
        <v>0</v>
      </c>
      <c r="AG79">
        <v>0</v>
      </c>
      <c r="AH79">
        <v>0</v>
      </c>
    </row>
    <row r="80" spans="1:34">
      <c r="A80" s="3">
        <v>43977</v>
      </c>
      <c r="B80" s="4">
        <v>52255</v>
      </c>
      <c r="C80" s="4">
        <v>870969</v>
      </c>
      <c r="D80" s="4">
        <v>901</v>
      </c>
      <c r="E80" s="4"/>
      <c r="F80" s="4">
        <v>9740</v>
      </c>
      <c r="G80" t="s">
        <v>33</v>
      </c>
      <c r="H80" s="1">
        <v>43977.459027777775</v>
      </c>
      <c r="I80" s="1">
        <v>43977.459027777775</v>
      </c>
      <c r="J80" s="1">
        <v>43977.292361111111</v>
      </c>
      <c r="K80">
        <v>2338</v>
      </c>
      <c r="L80">
        <v>9740</v>
      </c>
      <c r="M80" s="6">
        <v>43977.459027777775</v>
      </c>
      <c r="N80" s="4">
        <v>1068679</v>
      </c>
      <c r="O80" s="4">
        <v>71039</v>
      </c>
      <c r="P80" s="4">
        <v>995118</v>
      </c>
      <c r="Q80" s="4">
        <v>52255</v>
      </c>
      <c r="R80" s="4">
        <v>2338</v>
      </c>
      <c r="S80" s="4">
        <v>509</v>
      </c>
      <c r="T80" s="4">
        <v>14480</v>
      </c>
      <c r="U80" s="4">
        <v>924125</v>
      </c>
      <c r="V80" s="4">
        <v>923224</v>
      </c>
      <c r="W80" s="4">
        <v>14989</v>
      </c>
      <c r="X80" s="5">
        <v>3.4000000000000002E-2</v>
      </c>
      <c r="Y80" s="5">
        <v>5.6500000000000002E-2</v>
      </c>
      <c r="Z80">
        <v>923224</v>
      </c>
      <c r="AA80">
        <v>7</v>
      </c>
      <c r="AB80">
        <v>59</v>
      </c>
      <c r="AC80" t="s">
        <v>112</v>
      </c>
      <c r="AD80">
        <v>0</v>
      </c>
      <c r="AE80">
        <v>0</v>
      </c>
      <c r="AF80">
        <v>0</v>
      </c>
      <c r="AG80">
        <v>0</v>
      </c>
      <c r="AH80">
        <v>0</v>
      </c>
    </row>
    <row r="81" spans="1:34">
      <c r="A81" s="3">
        <v>43976</v>
      </c>
      <c r="B81" s="4">
        <v>51746</v>
      </c>
      <c r="C81" s="4">
        <v>856489</v>
      </c>
      <c r="D81" s="4">
        <v>988</v>
      </c>
      <c r="E81" s="4"/>
      <c r="F81" s="4">
        <v>9681</v>
      </c>
      <c r="G81" t="s">
        <v>33</v>
      </c>
      <c r="H81" s="1">
        <v>43976.419444444444</v>
      </c>
      <c r="I81" s="1">
        <v>43976.419444444444</v>
      </c>
      <c r="J81" s="1">
        <v>43976.25277777778</v>
      </c>
      <c r="K81">
        <v>2331</v>
      </c>
      <c r="L81">
        <v>9681</v>
      </c>
      <c r="M81" s="6">
        <v>43976.419444444444</v>
      </c>
      <c r="N81" s="4">
        <v>1050247</v>
      </c>
      <c r="O81" s="4">
        <v>70360</v>
      </c>
      <c r="P81" s="4">
        <v>977392</v>
      </c>
      <c r="Q81" s="4">
        <v>51746</v>
      </c>
      <c r="R81" s="4">
        <v>2331</v>
      </c>
      <c r="S81" s="4">
        <v>879</v>
      </c>
      <c r="T81" s="4">
        <v>36121</v>
      </c>
      <c r="U81" s="4">
        <v>909223</v>
      </c>
      <c r="V81" s="4">
        <v>908235</v>
      </c>
      <c r="W81" s="4">
        <v>37000</v>
      </c>
      <c r="X81" s="5">
        <v>2.3800000000000002E-2</v>
      </c>
      <c r="Y81" s="5">
        <v>5.6899999999999999E-2</v>
      </c>
      <c r="Z81">
        <v>908235</v>
      </c>
      <c r="AA81">
        <v>15</v>
      </c>
      <c r="AB81">
        <v>43</v>
      </c>
      <c r="AC81" t="s">
        <v>113</v>
      </c>
      <c r="AD81">
        <v>0</v>
      </c>
      <c r="AE81">
        <v>0</v>
      </c>
      <c r="AF81">
        <v>0</v>
      </c>
      <c r="AG81">
        <v>0</v>
      </c>
      <c r="AH81">
        <v>0</v>
      </c>
    </row>
    <row r="82" spans="1:34">
      <c r="A82" s="3">
        <v>43975</v>
      </c>
      <c r="B82" s="4">
        <v>50867</v>
      </c>
      <c r="C82" s="4">
        <v>820368</v>
      </c>
      <c r="D82" s="4">
        <v>1337</v>
      </c>
      <c r="E82" s="4"/>
      <c r="F82" s="4">
        <v>9638</v>
      </c>
      <c r="G82" t="s">
        <v>33</v>
      </c>
      <c r="H82" s="1">
        <v>43975.419444444444</v>
      </c>
      <c r="I82" s="1">
        <v>43975.419444444444</v>
      </c>
      <c r="J82" s="1">
        <v>43975.25277777778</v>
      </c>
      <c r="K82">
        <v>2316</v>
      </c>
      <c r="L82">
        <v>9638</v>
      </c>
      <c r="M82" s="6">
        <v>43975.419444444444</v>
      </c>
      <c r="N82" s="4">
        <v>1008670</v>
      </c>
      <c r="O82" s="4">
        <v>69459</v>
      </c>
      <c r="P82" s="4">
        <v>936730</v>
      </c>
      <c r="Q82" s="4">
        <v>50867</v>
      </c>
      <c r="R82" s="4">
        <v>2316</v>
      </c>
      <c r="S82" s="4">
        <v>740</v>
      </c>
      <c r="T82" s="4">
        <v>14058</v>
      </c>
      <c r="U82" s="4">
        <v>872572</v>
      </c>
      <c r="V82" s="4">
        <v>871235</v>
      </c>
      <c r="W82" s="4">
        <v>14798</v>
      </c>
      <c r="X82" s="5">
        <v>0.05</v>
      </c>
      <c r="Y82" s="5">
        <v>5.8299999999999998E-2</v>
      </c>
      <c r="Z82">
        <v>871235</v>
      </c>
      <c r="AA82">
        <v>4</v>
      </c>
      <c r="AB82">
        <v>71</v>
      </c>
      <c r="AC82" t="s">
        <v>114</v>
      </c>
      <c r="AD82">
        <v>0</v>
      </c>
      <c r="AE82">
        <v>0</v>
      </c>
      <c r="AF82">
        <v>0</v>
      </c>
      <c r="AG82">
        <v>0</v>
      </c>
      <c r="AH82">
        <v>0</v>
      </c>
    </row>
    <row r="83" spans="1:34">
      <c r="A83" s="3">
        <v>43974</v>
      </c>
      <c r="B83" s="4">
        <v>50127</v>
      </c>
      <c r="C83" s="4">
        <v>806310</v>
      </c>
      <c r="D83" s="4">
        <v>1563</v>
      </c>
      <c r="E83" s="4"/>
      <c r="F83" s="4">
        <v>9567</v>
      </c>
      <c r="G83" t="s">
        <v>33</v>
      </c>
      <c r="H83" s="1">
        <v>43974.416666666664</v>
      </c>
      <c r="I83" s="1">
        <v>43974.416666666664</v>
      </c>
      <c r="J83" s="1">
        <v>43974.25</v>
      </c>
      <c r="K83">
        <v>2312</v>
      </c>
      <c r="L83">
        <v>9567</v>
      </c>
      <c r="M83" s="6">
        <v>43974.416666666664</v>
      </c>
      <c r="N83" s="4">
        <v>990300</v>
      </c>
      <c r="O83" s="4">
        <v>68322</v>
      </c>
      <c r="P83" s="4">
        <v>919519</v>
      </c>
      <c r="Q83" s="4">
        <v>50127</v>
      </c>
      <c r="R83" s="4">
        <v>2312</v>
      </c>
      <c r="S83" s="4">
        <v>676</v>
      </c>
      <c r="T83" s="4">
        <v>20265</v>
      </c>
      <c r="U83" s="4">
        <v>858000</v>
      </c>
      <c r="V83" s="4">
        <v>856437</v>
      </c>
      <c r="W83" s="4">
        <v>20941</v>
      </c>
      <c r="X83" s="5">
        <v>3.2300000000000002E-2</v>
      </c>
      <c r="Y83" s="5">
        <v>5.8400000000000001E-2</v>
      </c>
      <c r="Z83">
        <v>856437</v>
      </c>
      <c r="AA83">
        <v>44</v>
      </c>
      <c r="AB83">
        <v>195</v>
      </c>
      <c r="AC83" t="s">
        <v>115</v>
      </c>
      <c r="AD83">
        <v>0</v>
      </c>
      <c r="AE83">
        <v>0</v>
      </c>
      <c r="AF83">
        <v>0</v>
      </c>
      <c r="AG83">
        <v>0</v>
      </c>
      <c r="AH83">
        <v>0</v>
      </c>
    </row>
    <row r="84" spans="1:34">
      <c r="A84" s="3">
        <v>43973</v>
      </c>
      <c r="B84" s="4">
        <v>49451</v>
      </c>
      <c r="C84" s="4">
        <v>786045</v>
      </c>
      <c r="D84" s="4">
        <v>1487</v>
      </c>
      <c r="E84" s="4"/>
      <c r="F84" s="4">
        <v>9372</v>
      </c>
      <c r="G84" t="s">
        <v>33</v>
      </c>
      <c r="H84" s="1">
        <v>43973.402083333334</v>
      </c>
      <c r="I84" s="1">
        <v>43973.402083333334</v>
      </c>
      <c r="J84" s="1">
        <v>43973.23541666667</v>
      </c>
      <c r="K84">
        <v>2268</v>
      </c>
      <c r="L84">
        <v>9372</v>
      </c>
      <c r="M84" s="6">
        <v>43973.402083333334</v>
      </c>
      <c r="N84" s="4">
        <v>940758</v>
      </c>
      <c r="O84" s="4">
        <v>66424</v>
      </c>
      <c r="P84" s="4">
        <v>871876</v>
      </c>
      <c r="Q84" s="4">
        <v>49451</v>
      </c>
      <c r="R84" s="4">
        <v>2268</v>
      </c>
      <c r="S84" s="4">
        <v>776</v>
      </c>
      <c r="T84" s="4">
        <v>20791</v>
      </c>
      <c r="U84" s="4">
        <v>836983</v>
      </c>
      <c r="V84" s="4">
        <v>835496</v>
      </c>
      <c r="W84" s="4">
        <v>21567</v>
      </c>
      <c r="X84" s="5">
        <v>3.5999999999999997E-2</v>
      </c>
      <c r="Y84" s="5">
        <v>5.91E-2</v>
      </c>
      <c r="Z84">
        <v>835496</v>
      </c>
      <c r="AA84">
        <v>46</v>
      </c>
      <c r="AB84">
        <v>172</v>
      </c>
      <c r="AC84" t="s">
        <v>116</v>
      </c>
      <c r="AD84">
        <v>0</v>
      </c>
      <c r="AE84">
        <v>0</v>
      </c>
      <c r="AF84">
        <v>0</v>
      </c>
      <c r="AG84">
        <v>0</v>
      </c>
      <c r="AH84">
        <v>0</v>
      </c>
    </row>
    <row r="85" spans="1:34">
      <c r="A85" s="3">
        <v>43972</v>
      </c>
      <c r="B85" s="4">
        <v>48675</v>
      </c>
      <c r="C85" s="4">
        <v>765254</v>
      </c>
      <c r="D85" s="4">
        <v>1471</v>
      </c>
      <c r="E85" s="4"/>
      <c r="F85" s="4">
        <v>9200</v>
      </c>
      <c r="G85" t="s">
        <v>33</v>
      </c>
      <c r="H85" s="1">
        <v>43972.42291666667</v>
      </c>
      <c r="I85" s="1">
        <v>43972.42291666667</v>
      </c>
      <c r="J85" s="1">
        <v>43972.256249999999</v>
      </c>
      <c r="K85">
        <v>2222</v>
      </c>
      <c r="L85">
        <v>9200</v>
      </c>
      <c r="M85" s="6">
        <v>43972.42291666667</v>
      </c>
      <c r="N85" s="4">
        <v>940758</v>
      </c>
      <c r="O85" s="4">
        <v>66424</v>
      </c>
      <c r="P85" s="4">
        <v>871876</v>
      </c>
      <c r="Q85" s="4">
        <v>48675</v>
      </c>
      <c r="R85" s="4">
        <v>2222</v>
      </c>
      <c r="S85" s="4">
        <v>1204</v>
      </c>
      <c r="T85" s="4">
        <v>41377</v>
      </c>
      <c r="U85" s="4">
        <v>815400</v>
      </c>
      <c r="V85" s="4">
        <v>813929</v>
      </c>
      <c r="W85" s="4">
        <v>42581</v>
      </c>
      <c r="X85" s="5">
        <v>2.8299999999999999E-2</v>
      </c>
      <c r="Y85" s="5">
        <v>5.9700000000000003E-2</v>
      </c>
      <c r="Z85">
        <v>813929</v>
      </c>
      <c r="AA85">
        <v>49</v>
      </c>
      <c r="AB85">
        <v>266</v>
      </c>
      <c r="AC85" t="s">
        <v>117</v>
      </c>
      <c r="AD85">
        <v>0</v>
      </c>
      <c r="AE85">
        <v>0</v>
      </c>
      <c r="AF85">
        <v>0</v>
      </c>
      <c r="AG85">
        <v>0</v>
      </c>
      <c r="AH85">
        <v>0</v>
      </c>
    </row>
    <row r="86" spans="1:34">
      <c r="A86" s="3">
        <v>43971</v>
      </c>
      <c r="B86" s="4">
        <v>47471</v>
      </c>
      <c r="C86" s="4">
        <v>723877</v>
      </c>
      <c r="D86" s="4">
        <v>1357</v>
      </c>
      <c r="E86" s="4"/>
      <c r="F86" s="4">
        <v>8934</v>
      </c>
      <c r="G86" t="s">
        <v>118</v>
      </c>
      <c r="H86" s="1">
        <v>43971.404166666667</v>
      </c>
      <c r="I86" s="1">
        <v>43971.404166666667</v>
      </c>
      <c r="J86" s="1">
        <v>43971.237500000003</v>
      </c>
      <c r="K86">
        <v>2173</v>
      </c>
      <c r="L86">
        <v>8934</v>
      </c>
      <c r="M86" s="6">
        <v>43971.404166666667</v>
      </c>
      <c r="N86" s="4">
        <v>887380</v>
      </c>
      <c r="O86" s="4">
        <v>64172</v>
      </c>
      <c r="P86" s="4">
        <v>821168</v>
      </c>
      <c r="Q86" s="4">
        <v>47471</v>
      </c>
      <c r="R86" s="4">
        <v>2173</v>
      </c>
      <c r="S86" s="4">
        <v>527</v>
      </c>
      <c r="T86" s="4">
        <v>54966</v>
      </c>
      <c r="U86" s="4">
        <v>772705</v>
      </c>
      <c r="V86" s="4">
        <v>771348</v>
      </c>
      <c r="W86" s="4">
        <v>55493</v>
      </c>
      <c r="X86" s="5">
        <v>9.4999999999999998E-3</v>
      </c>
      <c r="Y86" s="5">
        <v>6.1400000000000003E-2</v>
      </c>
      <c r="Z86">
        <v>771348</v>
      </c>
      <c r="AA86">
        <v>44</v>
      </c>
      <c r="AB86">
        <v>190</v>
      </c>
      <c r="AC86" t="s">
        <v>119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1:34">
      <c r="A87" s="3">
        <v>43970</v>
      </c>
      <c r="B87" s="4">
        <v>46944</v>
      </c>
      <c r="C87" s="4">
        <v>668911</v>
      </c>
      <c r="D87" s="4">
        <v>1369</v>
      </c>
      <c r="E87" s="4"/>
      <c r="F87" s="4">
        <v>8744</v>
      </c>
      <c r="G87" t="s">
        <v>118</v>
      </c>
      <c r="H87" s="1">
        <v>43970.438194444447</v>
      </c>
      <c r="I87" s="1">
        <v>43970.438194444447</v>
      </c>
      <c r="J87" s="1">
        <v>43970.271527777775</v>
      </c>
      <c r="K87">
        <v>2129</v>
      </c>
      <c r="L87">
        <v>8744</v>
      </c>
      <c r="M87" s="6">
        <v>43970.438194444447</v>
      </c>
      <c r="N87" s="4">
        <v>819927</v>
      </c>
      <c r="O87" s="4">
        <v>63148</v>
      </c>
      <c r="P87" s="4">
        <v>754767</v>
      </c>
      <c r="Q87" s="4">
        <v>46442</v>
      </c>
      <c r="R87" s="4">
        <v>2129</v>
      </c>
      <c r="S87" s="4">
        <v>502</v>
      </c>
      <c r="T87" s="4">
        <v>38941</v>
      </c>
      <c r="U87" s="4">
        <v>717224</v>
      </c>
      <c r="V87" s="4">
        <v>715855</v>
      </c>
      <c r="W87" s="4">
        <v>39443</v>
      </c>
      <c r="X87" s="5">
        <v>1.2699999999999999E-2</v>
      </c>
      <c r="Y87" s="5">
        <v>6.5500000000000003E-2</v>
      </c>
      <c r="Z87">
        <v>715855</v>
      </c>
      <c r="AA87">
        <v>56</v>
      </c>
      <c r="AB87">
        <v>191</v>
      </c>
      <c r="AC87" t="s">
        <v>120</v>
      </c>
      <c r="AD87">
        <v>0</v>
      </c>
      <c r="AE87">
        <v>0</v>
      </c>
      <c r="AF87">
        <v>0</v>
      </c>
      <c r="AG87">
        <v>0</v>
      </c>
      <c r="AH87">
        <v>0</v>
      </c>
    </row>
    <row r="88" spans="1:34">
      <c r="A88" s="3">
        <v>43969</v>
      </c>
      <c r="B88" s="4">
        <v>46442</v>
      </c>
      <c r="C88" s="4">
        <v>629970</v>
      </c>
      <c r="D88" s="4">
        <v>1346</v>
      </c>
      <c r="E88" s="4"/>
      <c r="F88" s="4">
        <v>8553</v>
      </c>
      <c r="G88" t="s">
        <v>118</v>
      </c>
      <c r="H88" s="1">
        <v>43969.394444444442</v>
      </c>
      <c r="I88" s="1">
        <v>43969.394444444442</v>
      </c>
      <c r="J88" s="1">
        <v>43969.227777777778</v>
      </c>
      <c r="K88">
        <v>2073</v>
      </c>
      <c r="L88">
        <v>8553</v>
      </c>
      <c r="M88" s="6">
        <v>43969.394444444442</v>
      </c>
      <c r="N88" s="4">
        <v>746124</v>
      </c>
      <c r="O88" s="4">
        <v>60938</v>
      </c>
      <c r="P88" s="4">
        <v>683219</v>
      </c>
      <c r="Q88" s="4">
        <v>46442</v>
      </c>
      <c r="R88" s="4">
        <v>2073</v>
      </c>
      <c r="S88" s="4">
        <v>854</v>
      </c>
      <c r="T88" s="4">
        <v>23766</v>
      </c>
      <c r="U88" s="4">
        <v>677758</v>
      </c>
      <c r="V88" s="4">
        <v>676412</v>
      </c>
      <c r="W88" s="4">
        <v>24620</v>
      </c>
      <c r="X88" s="5">
        <v>3.4700000000000002E-2</v>
      </c>
      <c r="Y88" s="5">
        <v>6.8500000000000005E-2</v>
      </c>
      <c r="Z88">
        <v>676412</v>
      </c>
      <c r="AA88">
        <v>24</v>
      </c>
      <c r="AB88">
        <v>75</v>
      </c>
      <c r="AC88" t="s">
        <v>121</v>
      </c>
      <c r="AD88">
        <v>0</v>
      </c>
      <c r="AE88">
        <v>0</v>
      </c>
      <c r="AF88">
        <v>0</v>
      </c>
      <c r="AG88">
        <v>0</v>
      </c>
      <c r="AH88">
        <v>0</v>
      </c>
    </row>
    <row r="89" spans="1:34">
      <c r="A89" s="3">
        <v>43968</v>
      </c>
      <c r="B89" s="4">
        <v>45588</v>
      </c>
      <c r="C89" s="4">
        <v>606204</v>
      </c>
      <c r="D89" s="4">
        <v>1479</v>
      </c>
      <c r="E89" s="4"/>
      <c r="F89" s="4">
        <v>8478</v>
      </c>
      <c r="G89" t="s">
        <v>118</v>
      </c>
      <c r="H89" s="1">
        <v>43968.422222222223</v>
      </c>
      <c r="I89" s="1">
        <v>43968.422222222223</v>
      </c>
      <c r="J89" s="1">
        <v>43968.255555555559</v>
      </c>
      <c r="K89">
        <v>2049</v>
      </c>
      <c r="L89">
        <v>8478</v>
      </c>
      <c r="M89" s="6">
        <v>43968.422222222223</v>
      </c>
      <c r="N89" s="4">
        <v>746124</v>
      </c>
      <c r="O89" s="4">
        <v>60938</v>
      </c>
      <c r="P89" s="4">
        <v>683219</v>
      </c>
      <c r="Q89" s="4">
        <v>45588</v>
      </c>
      <c r="R89" s="4">
        <v>2049</v>
      </c>
      <c r="S89" s="4">
        <v>777</v>
      </c>
      <c r="T89" s="4">
        <v>20968</v>
      </c>
      <c r="U89" s="4">
        <v>653271</v>
      </c>
      <c r="V89" s="4">
        <v>651792</v>
      </c>
      <c r="W89" s="4">
        <v>21745</v>
      </c>
      <c r="X89" s="5">
        <v>3.5700000000000003E-2</v>
      </c>
      <c r="Y89" s="5">
        <v>6.9800000000000001E-2</v>
      </c>
      <c r="Z89">
        <v>651792</v>
      </c>
      <c r="AA89">
        <v>9</v>
      </c>
      <c r="AB89">
        <v>85</v>
      </c>
      <c r="AC89" t="s">
        <v>122</v>
      </c>
      <c r="AD89">
        <v>0</v>
      </c>
      <c r="AE89">
        <v>0</v>
      </c>
      <c r="AF89">
        <v>0</v>
      </c>
      <c r="AG89">
        <v>0</v>
      </c>
      <c r="AH89">
        <v>0</v>
      </c>
    </row>
    <row r="90" spans="1:34">
      <c r="A90" s="3">
        <v>43967</v>
      </c>
      <c r="B90" s="4">
        <v>44811</v>
      </c>
      <c r="C90" s="4">
        <v>585236</v>
      </c>
      <c r="D90" s="4">
        <v>1676</v>
      </c>
      <c r="E90" s="4"/>
      <c r="F90" s="4">
        <v>8393</v>
      </c>
      <c r="G90" t="s">
        <v>118</v>
      </c>
      <c r="H90" s="1">
        <v>43967.418055555558</v>
      </c>
      <c r="I90" s="1">
        <v>43967.418055555558</v>
      </c>
      <c r="J90" s="1">
        <v>43967.251388888886</v>
      </c>
      <c r="K90">
        <v>2040</v>
      </c>
      <c r="L90">
        <v>8393</v>
      </c>
      <c r="M90" s="6">
        <v>43967.418055555558</v>
      </c>
      <c r="N90" s="4"/>
      <c r="O90" s="4"/>
      <c r="P90" s="4"/>
      <c r="Q90" s="4">
        <v>44811</v>
      </c>
      <c r="R90" s="4">
        <v>2040</v>
      </c>
      <c r="S90" s="4">
        <v>1601</v>
      </c>
      <c r="T90" s="4">
        <v>19609</v>
      </c>
      <c r="U90" s="4">
        <v>631723</v>
      </c>
      <c r="V90" s="4">
        <v>630047</v>
      </c>
      <c r="W90" s="4">
        <v>21210</v>
      </c>
      <c r="X90" s="5">
        <v>7.5499999999999998E-2</v>
      </c>
      <c r="Y90" s="5">
        <v>7.0900000000000005E-2</v>
      </c>
      <c r="Z90">
        <v>630047</v>
      </c>
      <c r="AA90">
        <v>49</v>
      </c>
      <c r="AB90">
        <v>400</v>
      </c>
      <c r="AC90" t="s">
        <v>123</v>
      </c>
      <c r="AD90">
        <v>0</v>
      </c>
      <c r="AE90">
        <v>0</v>
      </c>
      <c r="AF90">
        <v>0</v>
      </c>
      <c r="AG90">
        <v>0</v>
      </c>
      <c r="AH90">
        <v>0</v>
      </c>
    </row>
    <row r="91" spans="1:34">
      <c r="A91" s="3">
        <v>43966</v>
      </c>
      <c r="B91" s="4">
        <v>43210</v>
      </c>
      <c r="C91" s="4">
        <v>565627</v>
      </c>
      <c r="D91" s="4">
        <v>1228</v>
      </c>
      <c r="E91" s="4"/>
      <c r="F91" s="4">
        <v>7993</v>
      </c>
      <c r="G91" t="s">
        <v>118</v>
      </c>
      <c r="H91" s="1">
        <v>43965.522916666669</v>
      </c>
      <c r="I91" s="1">
        <v>43965.522916666669</v>
      </c>
      <c r="J91" s="1">
        <v>43965.356249999997</v>
      </c>
      <c r="K91">
        <v>1991</v>
      </c>
      <c r="L91">
        <v>7993</v>
      </c>
      <c r="M91" s="6">
        <v>43965.522916666669</v>
      </c>
      <c r="N91" s="4"/>
      <c r="O91" s="4"/>
      <c r="P91" s="4"/>
      <c r="Q91" s="4">
        <v>43210</v>
      </c>
      <c r="R91" s="4">
        <v>1991</v>
      </c>
      <c r="S91" s="4">
        <v>0</v>
      </c>
      <c r="T91" s="4">
        <v>0</v>
      </c>
      <c r="U91" s="4">
        <v>610065</v>
      </c>
      <c r="V91" s="4">
        <v>608837</v>
      </c>
      <c r="W91" s="4">
        <v>0</v>
      </c>
      <c r="X91" s="5"/>
      <c r="Y91" s="5">
        <v>7.0800000000000002E-2</v>
      </c>
      <c r="Z91">
        <v>608837</v>
      </c>
      <c r="AA91">
        <v>43</v>
      </c>
      <c r="AB91">
        <v>0</v>
      </c>
      <c r="AC91" t="s">
        <v>124</v>
      </c>
      <c r="AD91">
        <v>0</v>
      </c>
      <c r="AE91">
        <v>0</v>
      </c>
      <c r="AF91">
        <v>0</v>
      </c>
      <c r="AG91">
        <v>0</v>
      </c>
      <c r="AH91">
        <v>0</v>
      </c>
    </row>
    <row r="92" spans="1:34">
      <c r="A92" s="3">
        <v>43965</v>
      </c>
      <c r="B92" s="4">
        <v>43210</v>
      </c>
      <c r="C92" s="4">
        <v>565627</v>
      </c>
      <c r="D92" s="4">
        <v>1228</v>
      </c>
      <c r="E92" s="4"/>
      <c r="F92" s="4">
        <v>7993</v>
      </c>
      <c r="G92" t="s">
        <v>118</v>
      </c>
      <c r="H92" s="1">
        <v>43965.522916666669</v>
      </c>
      <c r="I92" s="1">
        <v>43965.522916666669</v>
      </c>
      <c r="J92" s="1">
        <v>43965.356249999997</v>
      </c>
      <c r="K92">
        <v>1948</v>
      </c>
      <c r="L92">
        <v>7993</v>
      </c>
      <c r="M92" s="6">
        <v>43965.522916666669</v>
      </c>
      <c r="N92" s="4"/>
      <c r="O92" s="4"/>
      <c r="P92" s="4"/>
      <c r="Q92" s="4">
        <v>43210</v>
      </c>
      <c r="R92" s="4">
        <v>1948</v>
      </c>
      <c r="S92" s="4">
        <v>808</v>
      </c>
      <c r="T92" s="4">
        <v>13266</v>
      </c>
      <c r="U92" s="4">
        <v>610065</v>
      </c>
      <c r="V92" s="4">
        <v>608837</v>
      </c>
      <c r="W92" s="4">
        <v>14074</v>
      </c>
      <c r="X92" s="5">
        <v>5.74E-2</v>
      </c>
      <c r="Y92" s="5">
        <v>7.0800000000000002E-2</v>
      </c>
      <c r="Z92">
        <v>608837</v>
      </c>
      <c r="AA92">
        <v>50</v>
      </c>
      <c r="AB92">
        <v>158</v>
      </c>
      <c r="AC92" t="s">
        <v>125</v>
      </c>
      <c r="AD92">
        <v>0</v>
      </c>
      <c r="AE92">
        <v>0</v>
      </c>
      <c r="AF92">
        <v>0</v>
      </c>
      <c r="AG92">
        <v>0</v>
      </c>
      <c r="AH92">
        <v>0</v>
      </c>
    </row>
    <row r="93" spans="1:34">
      <c r="A93" s="3">
        <v>43964</v>
      </c>
      <c r="B93" s="4">
        <v>42402</v>
      </c>
      <c r="C93" s="4">
        <v>552361</v>
      </c>
      <c r="D93" s="4">
        <v>1191</v>
      </c>
      <c r="E93" s="4"/>
      <c r="F93" s="4">
        <v>7835</v>
      </c>
      <c r="G93" t="s">
        <v>118</v>
      </c>
      <c r="H93" s="1">
        <v>43964.404861111114</v>
      </c>
      <c r="I93" s="1">
        <v>43964.404861111114</v>
      </c>
      <c r="J93" s="1">
        <v>43964.238194444442</v>
      </c>
      <c r="K93">
        <v>1898</v>
      </c>
      <c r="L93">
        <v>7835</v>
      </c>
      <c r="M93" s="6">
        <v>43964.404861111114</v>
      </c>
      <c r="N93" s="4"/>
      <c r="O93" s="4"/>
      <c r="P93" s="4"/>
      <c r="Q93" s="4">
        <v>42402</v>
      </c>
      <c r="R93" s="4">
        <v>1898</v>
      </c>
      <c r="S93" s="4">
        <v>479</v>
      </c>
      <c r="T93" s="4">
        <v>14680</v>
      </c>
      <c r="U93" s="4">
        <v>595954</v>
      </c>
      <c r="V93" s="4">
        <v>594763</v>
      </c>
      <c r="W93" s="4">
        <v>15159</v>
      </c>
      <c r="X93" s="5">
        <v>3.1600000000000003E-2</v>
      </c>
      <c r="Y93" s="5">
        <v>7.1099999999999997E-2</v>
      </c>
      <c r="Z93">
        <v>594763</v>
      </c>
      <c r="AA93">
        <v>49</v>
      </c>
      <c r="AB93">
        <v>181</v>
      </c>
      <c r="AC93" t="s">
        <v>126</v>
      </c>
      <c r="AD93">
        <v>0</v>
      </c>
      <c r="AE93">
        <v>0</v>
      </c>
      <c r="AF93">
        <v>0</v>
      </c>
      <c r="AG93">
        <v>0</v>
      </c>
      <c r="AH93">
        <v>0</v>
      </c>
    </row>
    <row r="94" spans="1:34">
      <c r="A94" s="3">
        <v>43963</v>
      </c>
      <c r="B94" s="4">
        <v>41923</v>
      </c>
      <c r="C94" s="4">
        <v>537681</v>
      </c>
      <c r="D94" s="4">
        <v>1064</v>
      </c>
      <c r="E94" s="4"/>
      <c r="F94" s="4">
        <v>7654</v>
      </c>
      <c r="G94" t="s">
        <v>118</v>
      </c>
      <c r="H94" s="1">
        <v>43963.394444444442</v>
      </c>
      <c r="I94" s="1">
        <v>43963.394444444442</v>
      </c>
      <c r="J94" s="1">
        <v>43963.227777777778</v>
      </c>
      <c r="K94">
        <v>1849</v>
      </c>
      <c r="L94">
        <v>7654</v>
      </c>
      <c r="M94" s="6">
        <v>43963.394444444442</v>
      </c>
      <c r="N94" s="4"/>
      <c r="O94" s="4"/>
      <c r="P94" s="4"/>
      <c r="Q94" s="4">
        <v>41923</v>
      </c>
      <c r="R94" s="4">
        <v>1849</v>
      </c>
      <c r="S94" s="4">
        <v>941</v>
      </c>
      <c r="T94" s="4">
        <v>17606</v>
      </c>
      <c r="U94" s="4">
        <v>580668</v>
      </c>
      <c r="V94" s="4">
        <v>579604</v>
      </c>
      <c r="W94" s="4">
        <v>18547</v>
      </c>
      <c r="X94" s="5">
        <v>5.0700000000000002E-2</v>
      </c>
      <c r="Y94" s="5">
        <v>7.22E-2</v>
      </c>
      <c r="Z94">
        <v>579604</v>
      </c>
      <c r="AA94">
        <v>44</v>
      </c>
      <c r="AB94">
        <v>196</v>
      </c>
      <c r="AC94" t="s">
        <v>127</v>
      </c>
      <c r="AD94">
        <v>0</v>
      </c>
      <c r="AE94">
        <v>0</v>
      </c>
      <c r="AF94">
        <v>0</v>
      </c>
      <c r="AG94">
        <v>0</v>
      </c>
      <c r="AH94">
        <v>0</v>
      </c>
    </row>
    <row r="95" spans="1:34">
      <c r="A95" s="3">
        <v>43962</v>
      </c>
      <c r="B95" s="4">
        <v>40982</v>
      </c>
      <c r="C95" s="4">
        <v>520075</v>
      </c>
      <c r="D95" s="4">
        <v>1080</v>
      </c>
      <c r="E95" s="4"/>
      <c r="F95" s="4">
        <v>7458</v>
      </c>
      <c r="G95" t="s">
        <v>103</v>
      </c>
      <c r="H95" s="1">
        <v>43962.396527777775</v>
      </c>
      <c r="I95" s="1">
        <v>43962.396527777775</v>
      </c>
      <c r="J95" s="1">
        <v>43962.229861111111</v>
      </c>
      <c r="K95">
        <v>1805</v>
      </c>
      <c r="L95">
        <v>7458</v>
      </c>
      <c r="M95" s="6">
        <v>43962.396527777775</v>
      </c>
      <c r="N95" s="4"/>
      <c r="O95" s="4"/>
      <c r="P95" s="4"/>
      <c r="Q95" s="4">
        <v>40982</v>
      </c>
      <c r="R95" s="4">
        <v>1805</v>
      </c>
      <c r="S95" s="4">
        <v>386</v>
      </c>
      <c r="T95" s="4">
        <v>21723</v>
      </c>
      <c r="U95" s="4">
        <v>562137</v>
      </c>
      <c r="V95" s="4">
        <v>561057</v>
      </c>
      <c r="W95" s="4">
        <v>22109</v>
      </c>
      <c r="X95" s="5">
        <v>1.7500000000000002E-2</v>
      </c>
      <c r="Y95" s="5">
        <v>7.2900000000000006E-2</v>
      </c>
      <c r="Z95">
        <v>561057</v>
      </c>
      <c r="AA95">
        <v>14</v>
      </c>
      <c r="AB95">
        <v>54</v>
      </c>
      <c r="AC95" t="s">
        <v>128</v>
      </c>
      <c r="AD95">
        <v>0</v>
      </c>
      <c r="AE95">
        <v>0</v>
      </c>
      <c r="AF95">
        <v>0</v>
      </c>
      <c r="AG95">
        <v>0</v>
      </c>
      <c r="AH95">
        <v>0</v>
      </c>
    </row>
    <row r="96" spans="1:34">
      <c r="A96" s="3">
        <v>43961</v>
      </c>
      <c r="B96" s="4">
        <v>40596</v>
      </c>
      <c r="C96" s="4">
        <v>498352</v>
      </c>
      <c r="D96" s="4">
        <v>1265</v>
      </c>
      <c r="E96" s="4"/>
      <c r="F96" s="4">
        <v>7404</v>
      </c>
      <c r="G96" t="s">
        <v>103</v>
      </c>
      <c r="H96" s="1">
        <v>43961.494444444441</v>
      </c>
      <c r="I96" s="1">
        <v>43961.494444444441</v>
      </c>
      <c r="J96" s="1">
        <v>43961.327777777777</v>
      </c>
      <c r="K96">
        <v>1791</v>
      </c>
      <c r="L96">
        <v>7404</v>
      </c>
      <c r="M96" s="6">
        <v>43961.494444444441</v>
      </c>
      <c r="N96" s="4"/>
      <c r="O96" s="4"/>
      <c r="P96" s="4"/>
      <c r="Q96" s="4">
        <v>40596</v>
      </c>
      <c r="R96" s="4">
        <v>1791</v>
      </c>
      <c r="S96" s="4">
        <v>595</v>
      </c>
      <c r="T96" s="4">
        <v>10622</v>
      </c>
      <c r="U96" s="4">
        <v>540213</v>
      </c>
      <c r="V96" s="4">
        <v>538948</v>
      </c>
      <c r="W96" s="4">
        <v>11217</v>
      </c>
      <c r="X96" s="5">
        <v>5.2999999999999999E-2</v>
      </c>
      <c r="Y96" s="5">
        <v>7.51E-2</v>
      </c>
      <c r="Z96">
        <v>538948</v>
      </c>
      <c r="AA96">
        <v>6</v>
      </c>
      <c r="AB96">
        <v>79</v>
      </c>
      <c r="AC96" t="s">
        <v>129</v>
      </c>
      <c r="AD96">
        <v>0</v>
      </c>
      <c r="AE96">
        <v>0</v>
      </c>
      <c r="AF96">
        <v>0</v>
      </c>
      <c r="AG96">
        <v>0</v>
      </c>
      <c r="AH96">
        <v>0</v>
      </c>
    </row>
    <row r="97" spans="1:34">
      <c r="A97" s="3">
        <v>43960</v>
      </c>
      <c r="B97" s="4">
        <v>40001</v>
      </c>
      <c r="C97" s="4">
        <v>487730</v>
      </c>
      <c r="D97" s="4">
        <v>1452</v>
      </c>
      <c r="E97" s="4"/>
      <c r="F97" s="4">
        <v>7325</v>
      </c>
      <c r="G97" t="s">
        <v>103</v>
      </c>
      <c r="H97" s="1">
        <v>43960.443749999999</v>
      </c>
      <c r="I97" s="1">
        <v>43960.443749999999</v>
      </c>
      <c r="J97" s="1">
        <v>43960.277083333334</v>
      </c>
      <c r="K97">
        <v>1785</v>
      </c>
      <c r="L97">
        <v>7325</v>
      </c>
      <c r="M97" s="6">
        <v>43960.443749999999</v>
      </c>
      <c r="N97" s="4"/>
      <c r="O97" s="4"/>
      <c r="P97" s="4"/>
      <c r="Q97" s="4">
        <v>40001</v>
      </c>
      <c r="R97" s="4">
        <v>1785</v>
      </c>
      <c r="S97" s="4">
        <v>802</v>
      </c>
      <c r="T97" s="4">
        <v>13588</v>
      </c>
      <c r="U97" s="4">
        <v>529183</v>
      </c>
      <c r="V97" s="4">
        <v>527731</v>
      </c>
      <c r="W97" s="4">
        <v>14390</v>
      </c>
      <c r="X97" s="5">
        <v>5.57E-2</v>
      </c>
      <c r="Y97" s="5">
        <v>7.5600000000000001E-2</v>
      </c>
      <c r="Z97">
        <v>527731</v>
      </c>
      <c r="AA97">
        <v>47</v>
      </c>
      <c r="AB97">
        <v>168</v>
      </c>
      <c r="AC97" t="s">
        <v>130</v>
      </c>
      <c r="AD97">
        <v>0</v>
      </c>
      <c r="AE97">
        <v>0</v>
      </c>
      <c r="AF97">
        <v>0</v>
      </c>
      <c r="AG97">
        <v>0</v>
      </c>
      <c r="AH97">
        <v>0</v>
      </c>
    </row>
    <row r="98" spans="1:34">
      <c r="A98" s="3">
        <v>43959</v>
      </c>
      <c r="B98" s="4">
        <v>39199</v>
      </c>
      <c r="C98" s="4">
        <v>474142</v>
      </c>
      <c r="D98" s="4">
        <v>1433</v>
      </c>
      <c r="E98" s="4"/>
      <c r="F98" s="4">
        <v>7157</v>
      </c>
      <c r="G98" t="s">
        <v>131</v>
      </c>
      <c r="H98" s="1">
        <v>43959.423611111109</v>
      </c>
      <c r="I98" s="1">
        <v>43959.423611111109</v>
      </c>
      <c r="J98" s="1">
        <v>43959.256944444445</v>
      </c>
      <c r="K98">
        <v>1738</v>
      </c>
      <c r="L98">
        <v>7157</v>
      </c>
      <c r="M98" s="6">
        <v>43959.423611111109</v>
      </c>
      <c r="N98" s="4"/>
      <c r="O98" s="4"/>
      <c r="P98" s="4"/>
      <c r="Q98" s="4">
        <v>39199</v>
      </c>
      <c r="R98" s="4">
        <v>1738</v>
      </c>
      <c r="S98" s="4">
        <v>371</v>
      </c>
      <c r="T98" s="4">
        <v>20020</v>
      </c>
      <c r="U98" s="4">
        <v>514774</v>
      </c>
      <c r="V98" s="4">
        <v>513341</v>
      </c>
      <c r="W98" s="4">
        <v>20391</v>
      </c>
      <c r="X98" s="5">
        <v>1.8200000000000001E-2</v>
      </c>
      <c r="Y98" s="5">
        <v>7.6100000000000001E-2</v>
      </c>
      <c r="Z98">
        <v>513341</v>
      </c>
      <c r="AA98">
        <v>71</v>
      </c>
      <c r="AB98">
        <v>167</v>
      </c>
      <c r="AC98" t="s">
        <v>132</v>
      </c>
      <c r="AD98">
        <v>0</v>
      </c>
      <c r="AE98">
        <v>0</v>
      </c>
      <c r="AF98">
        <v>0</v>
      </c>
      <c r="AG98">
        <v>0</v>
      </c>
      <c r="AH98">
        <v>0</v>
      </c>
    </row>
    <row r="99" spans="1:34">
      <c r="A99" s="3">
        <v>43958</v>
      </c>
      <c r="B99" s="4">
        <v>38828</v>
      </c>
      <c r="C99" s="4">
        <v>454122</v>
      </c>
      <c r="D99" s="4">
        <v>1499</v>
      </c>
      <c r="E99" s="4"/>
      <c r="F99" s="4">
        <v>6990</v>
      </c>
      <c r="G99" t="s">
        <v>131</v>
      </c>
      <c r="H99" s="1">
        <v>43958.611111111109</v>
      </c>
      <c r="I99" s="1">
        <v>43958.611111111109</v>
      </c>
      <c r="J99" s="1">
        <v>43958.444444444445</v>
      </c>
      <c r="K99">
        <v>1667</v>
      </c>
      <c r="L99">
        <v>6990</v>
      </c>
      <c r="M99" s="6">
        <v>43958.611111111109</v>
      </c>
      <c r="N99" s="4"/>
      <c r="O99" s="4"/>
      <c r="P99" s="4"/>
      <c r="Q99" s="4">
        <v>38828</v>
      </c>
      <c r="R99" s="4">
        <v>1667</v>
      </c>
      <c r="S99" s="4">
        <v>826</v>
      </c>
      <c r="T99" s="4">
        <v>12073</v>
      </c>
      <c r="U99" s="4">
        <v>494449</v>
      </c>
      <c r="V99" s="4">
        <v>492950</v>
      </c>
      <c r="W99" s="4">
        <v>12899</v>
      </c>
      <c r="X99" s="5">
        <v>6.4000000000000001E-2</v>
      </c>
      <c r="Y99" s="5">
        <v>7.85E-2</v>
      </c>
      <c r="Z99">
        <v>492950</v>
      </c>
      <c r="AA99">
        <v>62</v>
      </c>
      <c r="AB99">
        <v>214</v>
      </c>
      <c r="AC99" t="s">
        <v>133</v>
      </c>
      <c r="AD99">
        <v>0</v>
      </c>
      <c r="AE99">
        <v>0</v>
      </c>
      <c r="AF99">
        <v>0</v>
      </c>
      <c r="AG99">
        <v>0</v>
      </c>
      <c r="AH99">
        <v>0</v>
      </c>
    </row>
    <row r="100" spans="1:34">
      <c r="A100" s="3">
        <v>43957</v>
      </c>
      <c r="B100" s="4">
        <v>38002</v>
      </c>
      <c r="C100" s="4">
        <v>442049</v>
      </c>
      <c r="D100" s="4">
        <v>1351</v>
      </c>
      <c r="E100" s="4"/>
      <c r="F100" s="4">
        <v>6776</v>
      </c>
      <c r="G100" t="s">
        <v>131</v>
      </c>
      <c r="H100" s="1">
        <v>43957.40625</v>
      </c>
      <c r="I100" s="1">
        <v>43957.40625</v>
      </c>
      <c r="J100" s="1">
        <v>43957.239583333336</v>
      </c>
      <c r="K100">
        <v>1605</v>
      </c>
      <c r="L100">
        <v>6776</v>
      </c>
      <c r="M100" s="6">
        <v>43957.40625</v>
      </c>
      <c r="N100" s="4"/>
      <c r="O100" s="4"/>
      <c r="P100" s="4"/>
      <c r="Q100" s="4">
        <v>38002</v>
      </c>
      <c r="R100" s="4">
        <v>1605</v>
      </c>
      <c r="S100" s="4">
        <v>563</v>
      </c>
      <c r="T100" s="4">
        <v>13797</v>
      </c>
      <c r="U100" s="4">
        <v>481402</v>
      </c>
      <c r="V100" s="4">
        <v>480051</v>
      </c>
      <c r="W100" s="4">
        <v>14360</v>
      </c>
      <c r="X100" s="5">
        <v>3.9199999999999999E-2</v>
      </c>
      <c r="Y100" s="5">
        <v>7.8899999999999998E-2</v>
      </c>
      <c r="Z100">
        <v>480051</v>
      </c>
      <c r="AA100">
        <v>69</v>
      </c>
      <c r="AB100">
        <v>230</v>
      </c>
      <c r="AC100" t="s">
        <v>134</v>
      </c>
      <c r="AD100">
        <v>0</v>
      </c>
      <c r="AE100">
        <v>0</v>
      </c>
      <c r="AF100">
        <v>0</v>
      </c>
      <c r="AG100">
        <v>0</v>
      </c>
      <c r="AH100">
        <v>0</v>
      </c>
    </row>
    <row r="101" spans="1:34">
      <c r="A101" s="3">
        <v>43956</v>
      </c>
      <c r="B101" s="4">
        <v>37439</v>
      </c>
      <c r="C101" s="4">
        <v>428252</v>
      </c>
      <c r="D101" s="4">
        <v>1265</v>
      </c>
      <c r="E101" s="4"/>
      <c r="F101" s="4">
        <v>6546</v>
      </c>
      <c r="G101" t="s">
        <v>131</v>
      </c>
      <c r="H101" s="1">
        <v>43956.438194444447</v>
      </c>
      <c r="I101" s="1">
        <v>43956.438194444447</v>
      </c>
      <c r="J101" s="1">
        <v>43956.271527777775</v>
      </c>
      <c r="K101">
        <v>1536</v>
      </c>
      <c r="L101">
        <v>6546</v>
      </c>
      <c r="M101" s="6">
        <v>43956.438194444447</v>
      </c>
      <c r="N101" s="4"/>
      <c r="O101" s="4"/>
      <c r="P101" s="4"/>
      <c r="Q101" s="4">
        <v>37439</v>
      </c>
      <c r="R101" s="4">
        <v>1536</v>
      </c>
      <c r="S101" s="4">
        <v>542</v>
      </c>
      <c r="T101" s="4">
        <v>20879</v>
      </c>
      <c r="U101" s="4">
        <v>466956</v>
      </c>
      <c r="V101" s="4">
        <v>465691</v>
      </c>
      <c r="W101" s="4">
        <v>21421</v>
      </c>
      <c r="X101" s="5">
        <v>2.53E-2</v>
      </c>
      <c r="Y101" s="5">
        <v>8.0199999999999994E-2</v>
      </c>
      <c r="Z101">
        <v>465691</v>
      </c>
      <c r="AA101">
        <v>113</v>
      </c>
      <c r="AB101">
        <v>217</v>
      </c>
      <c r="AC101" t="s">
        <v>135</v>
      </c>
      <c r="AD101">
        <v>0</v>
      </c>
      <c r="AE101">
        <v>0</v>
      </c>
      <c r="AF101">
        <v>0</v>
      </c>
      <c r="AG101">
        <v>0</v>
      </c>
      <c r="AH101">
        <v>0</v>
      </c>
    </row>
    <row r="102" spans="1:34">
      <c r="A102" s="3">
        <v>43955</v>
      </c>
      <c r="B102" s="4">
        <v>36897</v>
      </c>
      <c r="C102" s="4">
        <v>407373</v>
      </c>
      <c r="D102" s="4">
        <v>1181</v>
      </c>
      <c r="E102" s="4"/>
      <c r="F102" s="4">
        <v>6329</v>
      </c>
      <c r="G102" t="s">
        <v>131</v>
      </c>
      <c r="H102" s="1">
        <v>43955.383333333331</v>
      </c>
      <c r="I102" s="1">
        <v>43955.383333333331</v>
      </c>
      <c r="J102" s="1">
        <v>43955.216666666667</v>
      </c>
      <c r="K102">
        <v>1423</v>
      </c>
      <c r="L102">
        <v>6329</v>
      </c>
      <c r="M102" s="6">
        <v>43955.383333333331</v>
      </c>
      <c r="N102" s="4"/>
      <c r="O102" s="4"/>
      <c r="P102" s="4"/>
      <c r="Q102" s="4">
        <v>36897</v>
      </c>
      <c r="R102" s="4">
        <v>1423</v>
      </c>
      <c r="S102" s="4">
        <v>819</v>
      </c>
      <c r="T102" s="4">
        <v>15262</v>
      </c>
      <c r="U102" s="4">
        <v>445451</v>
      </c>
      <c r="V102" s="4">
        <v>444270</v>
      </c>
      <c r="W102" s="4">
        <v>16081</v>
      </c>
      <c r="X102" s="5">
        <v>5.0900000000000001E-2</v>
      </c>
      <c r="Y102" s="5">
        <v>8.2799999999999999E-2</v>
      </c>
      <c r="Z102">
        <v>444270</v>
      </c>
      <c r="AA102">
        <v>20</v>
      </c>
      <c r="AB102">
        <v>85</v>
      </c>
      <c r="AC102" t="s">
        <v>136</v>
      </c>
      <c r="AD102">
        <v>0</v>
      </c>
      <c r="AE102">
        <v>0</v>
      </c>
      <c r="AF102">
        <v>0</v>
      </c>
      <c r="AG102">
        <v>0</v>
      </c>
      <c r="AH102">
        <v>0</v>
      </c>
    </row>
    <row r="103" spans="1:34">
      <c r="A103" s="3">
        <v>43954</v>
      </c>
      <c r="B103" s="4">
        <v>36078</v>
      </c>
      <c r="C103" s="4">
        <v>392111</v>
      </c>
      <c r="D103" s="4">
        <v>1226</v>
      </c>
      <c r="E103" s="4"/>
      <c r="F103" s="4">
        <v>6244</v>
      </c>
      <c r="G103" t="s">
        <v>131</v>
      </c>
      <c r="H103" s="1">
        <v>43953.426388888889</v>
      </c>
      <c r="I103" s="1">
        <v>43953.426388888889</v>
      </c>
      <c r="J103" s="1">
        <v>43953.259722222225</v>
      </c>
      <c r="K103">
        <v>1403</v>
      </c>
      <c r="L103">
        <v>6244</v>
      </c>
      <c r="M103" s="6">
        <v>43953.426388888889</v>
      </c>
      <c r="N103" s="4"/>
      <c r="O103" s="4"/>
      <c r="P103" s="4"/>
      <c r="Q103" s="4">
        <v>36078</v>
      </c>
      <c r="R103" s="4">
        <v>1403</v>
      </c>
      <c r="S103" s="4">
        <v>615</v>
      </c>
      <c r="T103" s="4">
        <v>11562</v>
      </c>
      <c r="U103" s="4">
        <v>429415</v>
      </c>
      <c r="V103" s="4">
        <v>428189</v>
      </c>
      <c r="W103" s="4">
        <v>12177</v>
      </c>
      <c r="X103" s="5">
        <v>5.0500000000000003E-2</v>
      </c>
      <c r="Y103" s="5">
        <v>8.4000000000000005E-2</v>
      </c>
      <c r="Z103">
        <v>428189</v>
      </c>
      <c r="AA103">
        <v>15</v>
      </c>
      <c r="AB103">
        <v>299</v>
      </c>
      <c r="AC103" t="s">
        <v>137</v>
      </c>
      <c r="AD103">
        <v>0</v>
      </c>
      <c r="AE103">
        <v>0</v>
      </c>
      <c r="AF103">
        <v>0</v>
      </c>
      <c r="AG103">
        <v>0</v>
      </c>
      <c r="AH103">
        <v>0</v>
      </c>
    </row>
    <row r="104" spans="1:34">
      <c r="A104" s="3">
        <v>43953</v>
      </c>
      <c r="B104" s="4">
        <v>35463</v>
      </c>
      <c r="C104" s="4">
        <v>380549</v>
      </c>
      <c r="D104" s="4"/>
      <c r="E104" s="4"/>
      <c r="F104" s="4">
        <v>5945</v>
      </c>
      <c r="G104" t="s">
        <v>131</v>
      </c>
      <c r="H104" s="1">
        <v>43953.426388888889</v>
      </c>
      <c r="I104" s="1">
        <v>43953.426388888889</v>
      </c>
      <c r="J104" s="1">
        <v>43953.259722222225</v>
      </c>
      <c r="K104">
        <v>1388</v>
      </c>
      <c r="L104">
        <v>5945</v>
      </c>
      <c r="M104" s="6">
        <v>43953.426388888889</v>
      </c>
      <c r="N104" s="4"/>
      <c r="O104" s="4"/>
      <c r="P104" s="4"/>
      <c r="Q104" s="4">
        <v>35463</v>
      </c>
      <c r="R104" s="4"/>
      <c r="S104" s="4">
        <v>735</v>
      </c>
      <c r="T104" s="4">
        <v>12578</v>
      </c>
      <c r="U104" s="4">
        <v>416012</v>
      </c>
      <c r="V104" s="4">
        <v>416012</v>
      </c>
      <c r="W104" s="4">
        <v>13313</v>
      </c>
      <c r="X104" s="5">
        <v>5.5199999999999999E-2</v>
      </c>
      <c r="Y104" s="5">
        <v>8.5199999999999998E-2</v>
      </c>
      <c r="Z104">
        <v>416012</v>
      </c>
      <c r="AA104">
        <v>74</v>
      </c>
      <c r="AB104">
        <v>150</v>
      </c>
      <c r="AC104" t="s">
        <v>138</v>
      </c>
      <c r="AD104">
        <v>0</v>
      </c>
      <c r="AE104">
        <v>0</v>
      </c>
      <c r="AF104">
        <v>0</v>
      </c>
      <c r="AG104">
        <v>0</v>
      </c>
      <c r="AH104">
        <v>0</v>
      </c>
    </row>
    <row r="105" spans="1:34">
      <c r="A105" s="3">
        <v>43952</v>
      </c>
      <c r="B105" s="4">
        <v>34728</v>
      </c>
      <c r="C105" s="4">
        <v>367971</v>
      </c>
      <c r="D105" s="4"/>
      <c r="E105" s="4"/>
      <c r="F105" s="4">
        <v>5795</v>
      </c>
      <c r="G105" t="s">
        <v>131</v>
      </c>
      <c r="H105" s="1">
        <v>43952.605555555558</v>
      </c>
      <c r="I105" s="1">
        <v>43952.605555555558</v>
      </c>
      <c r="J105" s="1">
        <v>43952.438888888886</v>
      </c>
      <c r="K105">
        <v>1314</v>
      </c>
      <c r="L105">
        <v>5795</v>
      </c>
      <c r="M105" s="6">
        <v>43952.605555555558</v>
      </c>
      <c r="N105" s="4"/>
      <c r="O105" s="4"/>
      <c r="P105" s="4"/>
      <c r="Q105" s="4">
        <v>34728</v>
      </c>
      <c r="R105" s="4"/>
      <c r="S105" s="4">
        <v>1038</v>
      </c>
      <c r="T105" s="4">
        <v>19256</v>
      </c>
      <c r="U105" s="4">
        <v>402699</v>
      </c>
      <c r="V105" s="4">
        <v>402699</v>
      </c>
      <c r="W105" s="4">
        <v>20294</v>
      </c>
      <c r="X105" s="5">
        <v>5.11E-2</v>
      </c>
      <c r="Y105" s="5">
        <v>8.6199999999999999E-2</v>
      </c>
      <c r="Z105">
        <v>402699</v>
      </c>
      <c r="AA105">
        <v>24</v>
      </c>
      <c r="AB105">
        <v>0</v>
      </c>
      <c r="AC105" t="s">
        <v>139</v>
      </c>
      <c r="AD105">
        <v>0</v>
      </c>
      <c r="AE105">
        <v>0</v>
      </c>
      <c r="AF105">
        <v>0</v>
      </c>
      <c r="AG105">
        <v>0</v>
      </c>
      <c r="AH105">
        <v>0</v>
      </c>
    </row>
    <row r="106" spans="1:34">
      <c r="A106" s="3">
        <v>43951</v>
      </c>
      <c r="B106" s="4">
        <v>33690</v>
      </c>
      <c r="C106" s="4">
        <v>348715</v>
      </c>
      <c r="D106" s="4">
        <v>1187</v>
      </c>
      <c r="E106" s="4"/>
      <c r="F106" s="4">
        <v>5795</v>
      </c>
      <c r="G106" t="s">
        <v>131</v>
      </c>
      <c r="H106" s="1">
        <v>43951.405555555553</v>
      </c>
      <c r="I106" s="1">
        <v>43951.405555555553</v>
      </c>
      <c r="J106" s="1">
        <v>43951.238888888889</v>
      </c>
      <c r="K106">
        <v>1290</v>
      </c>
      <c r="L106">
        <v>5795</v>
      </c>
      <c r="M106" s="6">
        <v>43951.405555555553</v>
      </c>
      <c r="N106" s="4"/>
      <c r="O106" s="4"/>
      <c r="P106" s="4"/>
      <c r="Q106" s="4">
        <v>33690</v>
      </c>
      <c r="R106" s="4"/>
      <c r="S106" s="4">
        <v>497</v>
      </c>
      <c r="T106" s="4">
        <v>8420</v>
      </c>
      <c r="U106" s="4">
        <v>383592</v>
      </c>
      <c r="V106" s="4">
        <v>382405</v>
      </c>
      <c r="W106" s="4">
        <v>8917</v>
      </c>
      <c r="X106" s="5">
        <v>5.57E-2</v>
      </c>
      <c r="Y106" s="5">
        <v>8.7800000000000003E-2</v>
      </c>
      <c r="Z106">
        <v>382405</v>
      </c>
      <c r="AA106">
        <v>50</v>
      </c>
      <c r="AB106">
        <v>171</v>
      </c>
      <c r="AC106" t="s">
        <v>140</v>
      </c>
      <c r="AD106">
        <v>0</v>
      </c>
      <c r="AE106">
        <v>0</v>
      </c>
      <c r="AF106">
        <v>0</v>
      </c>
      <c r="AG106">
        <v>0</v>
      </c>
      <c r="AH106">
        <v>0</v>
      </c>
    </row>
    <row r="107" spans="1:34">
      <c r="A107" s="3">
        <v>43950</v>
      </c>
      <c r="B107" s="4">
        <v>33193</v>
      </c>
      <c r="C107" s="4">
        <v>340295</v>
      </c>
      <c r="D107" s="4">
        <v>1252</v>
      </c>
      <c r="E107" s="4"/>
      <c r="F107" s="4">
        <v>5624</v>
      </c>
      <c r="G107" t="s">
        <v>131</v>
      </c>
      <c r="H107" s="1">
        <v>43950.410416666666</v>
      </c>
      <c r="I107" s="1">
        <v>43950.410416666666</v>
      </c>
      <c r="J107" s="1">
        <v>43950.243750000001</v>
      </c>
      <c r="K107">
        <v>1240</v>
      </c>
      <c r="L107">
        <v>5624</v>
      </c>
      <c r="M107" s="6">
        <v>43950.410416666666</v>
      </c>
      <c r="N107" s="4"/>
      <c r="O107" s="4"/>
      <c r="P107" s="4"/>
      <c r="Q107" s="4">
        <v>33193</v>
      </c>
      <c r="R107" s="4"/>
      <c r="S107" s="4">
        <v>347</v>
      </c>
      <c r="T107" s="4">
        <v>6266</v>
      </c>
      <c r="U107" s="4">
        <v>374740</v>
      </c>
      <c r="V107" s="4">
        <v>373488</v>
      </c>
      <c r="W107" s="4">
        <v>6613</v>
      </c>
      <c r="X107" s="5">
        <v>5.2499999999999998E-2</v>
      </c>
      <c r="Y107" s="5">
        <v>8.8599999999999998E-2</v>
      </c>
      <c r="Z107">
        <v>373488</v>
      </c>
      <c r="AA107">
        <v>86</v>
      </c>
      <c r="AB107">
        <v>358</v>
      </c>
      <c r="AC107" t="s">
        <v>141</v>
      </c>
      <c r="AD107">
        <v>0</v>
      </c>
      <c r="AE107">
        <v>0</v>
      </c>
      <c r="AF107">
        <v>0</v>
      </c>
      <c r="AG107">
        <v>0</v>
      </c>
      <c r="AH107">
        <v>0</v>
      </c>
    </row>
    <row r="108" spans="1:34">
      <c r="A108" s="3">
        <v>43949</v>
      </c>
      <c r="B108" s="4">
        <v>32846</v>
      </c>
      <c r="C108" s="4">
        <v>334029</v>
      </c>
      <c r="D108" s="4">
        <v>1216</v>
      </c>
      <c r="E108" s="4"/>
      <c r="F108" s="4">
        <v>5266</v>
      </c>
      <c r="G108" t="s">
        <v>131</v>
      </c>
      <c r="H108" s="1">
        <v>43949.4</v>
      </c>
      <c r="I108" s="1">
        <v>43949.4</v>
      </c>
      <c r="J108" s="1">
        <v>43949.23333333333</v>
      </c>
      <c r="K108">
        <v>1154</v>
      </c>
      <c r="L108">
        <v>5266</v>
      </c>
      <c r="M108" s="6">
        <v>43949.4</v>
      </c>
      <c r="N108" s="4"/>
      <c r="O108" s="4"/>
      <c r="P108" s="4"/>
      <c r="Q108" s="4"/>
      <c r="R108" s="4"/>
      <c r="S108" s="4">
        <v>708</v>
      </c>
      <c r="T108" s="4">
        <v>9704</v>
      </c>
      <c r="U108" s="4">
        <v>368091</v>
      </c>
      <c r="V108" s="4">
        <v>366875</v>
      </c>
      <c r="W108" s="4">
        <v>10412</v>
      </c>
      <c r="X108" s="5">
        <v>6.8000000000000005E-2</v>
      </c>
      <c r="Y108" s="5">
        <v>8.9200000000000002E-2</v>
      </c>
      <c r="Z108">
        <v>366875</v>
      </c>
      <c r="AA108">
        <v>53</v>
      </c>
      <c r="AB108">
        <v>55</v>
      </c>
      <c r="AC108" t="s">
        <v>142</v>
      </c>
      <c r="AD108">
        <v>0</v>
      </c>
      <c r="AE108">
        <v>0</v>
      </c>
      <c r="AF108">
        <v>0</v>
      </c>
      <c r="AG108">
        <v>0</v>
      </c>
      <c r="AH108">
        <v>0</v>
      </c>
    </row>
    <row r="109" spans="1:34">
      <c r="A109" s="3">
        <v>43948</v>
      </c>
      <c r="B109" s="4">
        <v>32138</v>
      </c>
      <c r="C109" s="4">
        <v>324325</v>
      </c>
      <c r="D109" s="4">
        <v>1099</v>
      </c>
      <c r="E109" s="4"/>
      <c r="F109" s="4">
        <v>5211</v>
      </c>
      <c r="G109" t="s">
        <v>131</v>
      </c>
      <c r="H109" s="1">
        <v>43948.39166666667</v>
      </c>
      <c r="I109" s="1">
        <v>43948.39166666667</v>
      </c>
      <c r="J109" s="1">
        <v>43948.224999999999</v>
      </c>
      <c r="K109">
        <v>1101</v>
      </c>
      <c r="L109">
        <v>5211</v>
      </c>
      <c r="M109" s="6">
        <v>43948.39166666667</v>
      </c>
      <c r="N109" s="4"/>
      <c r="O109" s="4"/>
      <c r="P109" s="4"/>
      <c r="Q109" s="4"/>
      <c r="R109" s="4"/>
      <c r="S109" s="4">
        <v>610</v>
      </c>
      <c r="T109" s="4">
        <v>11240</v>
      </c>
      <c r="U109" s="4">
        <v>357562</v>
      </c>
      <c r="V109" s="4">
        <v>356463</v>
      </c>
      <c r="W109" s="4">
        <v>11850</v>
      </c>
      <c r="X109" s="5">
        <v>5.1499999999999997E-2</v>
      </c>
      <c r="Y109" s="5">
        <v>8.9899999999999994E-2</v>
      </c>
      <c r="Z109">
        <v>356463</v>
      </c>
      <c r="AA109">
        <v>7</v>
      </c>
      <c r="AB109">
        <v>56</v>
      </c>
      <c r="AC109" t="s">
        <v>143</v>
      </c>
      <c r="AD109">
        <v>0</v>
      </c>
      <c r="AE109">
        <v>0</v>
      </c>
      <c r="AF109">
        <v>0</v>
      </c>
      <c r="AG109">
        <v>0</v>
      </c>
      <c r="AH109">
        <v>0</v>
      </c>
    </row>
    <row r="110" spans="1:34">
      <c r="A110" s="3">
        <v>43947</v>
      </c>
      <c r="B110" s="4">
        <v>31528</v>
      </c>
      <c r="C110" s="4">
        <v>313085</v>
      </c>
      <c r="D110" s="4">
        <v>1183</v>
      </c>
      <c r="E110" s="4"/>
      <c r="F110" s="4">
        <v>5155</v>
      </c>
      <c r="G110" t="s">
        <v>131</v>
      </c>
      <c r="H110" s="1">
        <v>43947.397222222222</v>
      </c>
      <c r="I110" s="1">
        <v>43947.397222222222</v>
      </c>
      <c r="J110" s="1">
        <v>43947.230555555558</v>
      </c>
      <c r="K110">
        <v>1094</v>
      </c>
      <c r="L110">
        <v>5155</v>
      </c>
      <c r="M110" s="6">
        <v>43947.397222222222</v>
      </c>
      <c r="N110" s="4"/>
      <c r="O110" s="4"/>
      <c r="P110" s="4"/>
      <c r="Q110" s="4"/>
      <c r="R110" s="4"/>
      <c r="S110" s="4">
        <v>689</v>
      </c>
      <c r="T110" s="4">
        <v>10825</v>
      </c>
      <c r="U110" s="4">
        <v>345796</v>
      </c>
      <c r="V110" s="4">
        <v>344613</v>
      </c>
      <c r="W110" s="4">
        <v>11514</v>
      </c>
      <c r="X110" s="5">
        <v>5.9799999999999999E-2</v>
      </c>
      <c r="Y110" s="5">
        <v>9.1200000000000003E-2</v>
      </c>
      <c r="Z110">
        <v>344613</v>
      </c>
      <c r="AA110">
        <v>19</v>
      </c>
      <c r="AB110">
        <v>110</v>
      </c>
      <c r="AC110" t="s">
        <v>144</v>
      </c>
      <c r="AD110">
        <v>0</v>
      </c>
      <c r="AE110">
        <v>0</v>
      </c>
      <c r="AF110">
        <v>0</v>
      </c>
      <c r="AG110">
        <v>0</v>
      </c>
      <c r="AH110">
        <v>0</v>
      </c>
    </row>
    <row r="111" spans="1:34">
      <c r="A111" s="3">
        <v>43946</v>
      </c>
      <c r="B111" s="4">
        <v>30839</v>
      </c>
      <c r="C111" s="4">
        <v>302260</v>
      </c>
      <c r="D111" s="4">
        <v>1292</v>
      </c>
      <c r="E111" s="4"/>
      <c r="F111" s="4">
        <v>5045</v>
      </c>
      <c r="G111" t="s">
        <v>131</v>
      </c>
      <c r="H111" s="1">
        <v>43946.400000000001</v>
      </c>
      <c r="I111" s="1">
        <v>43946.400000000001</v>
      </c>
      <c r="J111" s="1">
        <v>43946.23333333333</v>
      </c>
      <c r="K111">
        <v>1075</v>
      </c>
      <c r="L111">
        <v>5045</v>
      </c>
      <c r="M111" s="6">
        <v>43946.400000000001</v>
      </c>
      <c r="N111" s="4"/>
      <c r="O111" s="4"/>
      <c r="P111" s="4"/>
      <c r="Q111" s="4"/>
      <c r="R111" s="4"/>
      <c r="S111" s="4">
        <v>665</v>
      </c>
      <c r="T111" s="4">
        <v>15475</v>
      </c>
      <c r="U111" s="4">
        <v>334391</v>
      </c>
      <c r="V111" s="4">
        <v>333099</v>
      </c>
      <c r="W111" s="4">
        <v>16140</v>
      </c>
      <c r="X111" s="5">
        <v>4.1200000000000001E-2</v>
      </c>
      <c r="Y111" s="5">
        <v>9.2200000000000004E-2</v>
      </c>
      <c r="Z111">
        <v>333099</v>
      </c>
      <c r="AA111">
        <v>44</v>
      </c>
      <c r="AB111">
        <v>157</v>
      </c>
      <c r="AC111" t="s">
        <v>145</v>
      </c>
      <c r="AD111">
        <v>0</v>
      </c>
      <c r="AE111">
        <v>0</v>
      </c>
      <c r="AF111">
        <v>0</v>
      </c>
      <c r="AG111">
        <v>0</v>
      </c>
      <c r="AH111">
        <v>0</v>
      </c>
    </row>
    <row r="112" spans="1:34">
      <c r="A112" s="3">
        <v>43945</v>
      </c>
      <c r="B112" s="4">
        <v>30174</v>
      </c>
      <c r="C112" s="4">
        <v>286785</v>
      </c>
      <c r="D112" s="4">
        <v>1287</v>
      </c>
      <c r="E112" s="4"/>
      <c r="F112" s="4">
        <v>4888</v>
      </c>
      <c r="G112" t="s">
        <v>33</v>
      </c>
      <c r="H112" s="1">
        <v>43945.693749999999</v>
      </c>
      <c r="I112" s="1">
        <v>43945.693749999999</v>
      </c>
      <c r="J112" s="1">
        <v>43945.527083333334</v>
      </c>
      <c r="K112">
        <v>1031</v>
      </c>
      <c r="L112">
        <v>4888</v>
      </c>
      <c r="M112" s="6">
        <v>43945.693749999999</v>
      </c>
      <c r="N112" s="4"/>
      <c r="O112" s="4"/>
      <c r="P112" s="4"/>
      <c r="Q112" s="4"/>
      <c r="R112" s="4"/>
      <c r="S112" s="4">
        <v>1342</v>
      </c>
      <c r="T112" s="4">
        <v>18909</v>
      </c>
      <c r="U112" s="4">
        <v>318246</v>
      </c>
      <c r="V112" s="4">
        <v>316959</v>
      </c>
      <c r="W112" s="4">
        <v>20251</v>
      </c>
      <c r="X112" s="5">
        <v>6.6299999999999998E-2</v>
      </c>
      <c r="Y112" s="5">
        <v>9.4799999999999995E-2</v>
      </c>
      <c r="Z112">
        <v>316959</v>
      </c>
      <c r="AA112">
        <v>52</v>
      </c>
      <c r="AB112">
        <v>195</v>
      </c>
      <c r="AC112" t="s">
        <v>146</v>
      </c>
      <c r="AD112">
        <v>0</v>
      </c>
      <c r="AE112">
        <v>0</v>
      </c>
      <c r="AF112">
        <v>0</v>
      </c>
      <c r="AG112">
        <v>0</v>
      </c>
      <c r="AH112">
        <v>0</v>
      </c>
    </row>
    <row r="113" spans="1:34">
      <c r="A113" s="3">
        <v>43944</v>
      </c>
      <c r="B113" s="4">
        <v>28832</v>
      </c>
      <c r="C113" s="4">
        <v>267876</v>
      </c>
      <c r="D113" s="4">
        <v>1301</v>
      </c>
      <c r="E113" s="4"/>
      <c r="F113" s="4">
        <v>4693</v>
      </c>
      <c r="G113" t="s">
        <v>33</v>
      </c>
      <c r="H113" s="1">
        <v>43944.768750000003</v>
      </c>
      <c r="I113" s="1">
        <v>43944.768750000003</v>
      </c>
      <c r="J113" s="1">
        <v>43944.602083333331</v>
      </c>
      <c r="K113">
        <v>979</v>
      </c>
      <c r="L113">
        <v>4693</v>
      </c>
      <c r="M113" s="6">
        <v>43944.768750000003</v>
      </c>
      <c r="N113" s="4"/>
      <c r="O113" s="4"/>
      <c r="P113" s="4"/>
      <c r="Q113" s="4"/>
      <c r="R113" s="4"/>
      <c r="S113" s="4">
        <v>523</v>
      </c>
      <c r="T113" s="4">
        <v>7558</v>
      </c>
      <c r="U113" s="4">
        <v>298009</v>
      </c>
      <c r="V113" s="4">
        <v>296708</v>
      </c>
      <c r="W113" s="4">
        <v>8081</v>
      </c>
      <c r="X113" s="5">
        <v>6.4699999999999994E-2</v>
      </c>
      <c r="Y113" s="5">
        <v>9.6699999999999994E-2</v>
      </c>
      <c r="Z113">
        <v>296708</v>
      </c>
      <c r="AA113">
        <v>69</v>
      </c>
      <c r="AB113">
        <v>224</v>
      </c>
      <c r="AC113" t="s">
        <v>147</v>
      </c>
      <c r="AD113">
        <v>0</v>
      </c>
      <c r="AE113">
        <v>0</v>
      </c>
      <c r="AF113">
        <v>0</v>
      </c>
      <c r="AG113">
        <v>0</v>
      </c>
      <c r="AH113">
        <v>0</v>
      </c>
    </row>
    <row r="114" spans="1:34">
      <c r="A114" s="3">
        <v>43943</v>
      </c>
      <c r="B114" s="4">
        <v>28309</v>
      </c>
      <c r="C114" s="4">
        <v>260318</v>
      </c>
      <c r="D114" s="4">
        <v>1258</v>
      </c>
      <c r="E114" s="4"/>
      <c r="F114" s="4">
        <v>4469</v>
      </c>
      <c r="G114" t="s">
        <v>33</v>
      </c>
      <c r="H114" s="1">
        <v>43943.470138888886</v>
      </c>
      <c r="I114" s="1">
        <v>43943.470138888886</v>
      </c>
      <c r="J114" s="1">
        <v>43943.303472222222</v>
      </c>
      <c r="K114">
        <v>910</v>
      </c>
      <c r="L114">
        <v>4469</v>
      </c>
      <c r="M114" s="6">
        <v>43943.470138888886</v>
      </c>
      <c r="N114" s="4"/>
      <c r="O114" s="4"/>
      <c r="P114" s="4"/>
      <c r="Q114" s="4"/>
      <c r="R114" s="4"/>
      <c r="S114" s="4">
        <v>814</v>
      </c>
      <c r="T114" s="4">
        <v>10754</v>
      </c>
      <c r="U114" s="4">
        <v>289885</v>
      </c>
      <c r="V114" s="4">
        <v>288627</v>
      </c>
      <c r="W114" s="4">
        <v>11568</v>
      </c>
      <c r="X114" s="5">
        <v>7.0400000000000004E-2</v>
      </c>
      <c r="Y114" s="5">
        <v>9.7699999999999995E-2</v>
      </c>
      <c r="Z114">
        <v>288627</v>
      </c>
      <c r="AA114">
        <v>54</v>
      </c>
      <c r="AB114">
        <v>234</v>
      </c>
      <c r="AC114" t="s">
        <v>148</v>
      </c>
      <c r="AD114">
        <v>0</v>
      </c>
      <c r="AE114">
        <v>0</v>
      </c>
      <c r="AF114">
        <v>0</v>
      </c>
      <c r="AG114">
        <v>0</v>
      </c>
      <c r="AH114">
        <v>0</v>
      </c>
    </row>
    <row r="115" spans="1:34">
      <c r="A115" s="3">
        <v>43942</v>
      </c>
      <c r="B115" s="4">
        <v>27495</v>
      </c>
      <c r="C115" s="4">
        <v>249564</v>
      </c>
      <c r="D115" s="4">
        <v>1203</v>
      </c>
      <c r="E115" s="4"/>
      <c r="F115" s="4">
        <v>4235</v>
      </c>
      <c r="G115" t="s">
        <v>33</v>
      </c>
      <c r="H115" s="1">
        <v>43942.679861111108</v>
      </c>
      <c r="I115" s="1">
        <v>43942.679861111108</v>
      </c>
      <c r="J115" s="1">
        <v>43942.513194444444</v>
      </c>
      <c r="K115">
        <v>856</v>
      </c>
      <c r="L115">
        <v>4235</v>
      </c>
      <c r="M115" s="6">
        <v>43942.679861111108</v>
      </c>
      <c r="N115" s="4"/>
      <c r="O115" s="4"/>
      <c r="P115" s="4"/>
      <c r="Q115" s="4"/>
      <c r="R115" s="4"/>
      <c r="S115" s="4">
        <v>835</v>
      </c>
      <c r="T115" s="4">
        <v>9999</v>
      </c>
      <c r="U115" s="4">
        <v>278262</v>
      </c>
      <c r="V115" s="4">
        <v>277059</v>
      </c>
      <c r="W115" s="4">
        <v>10834</v>
      </c>
      <c r="X115" s="5">
        <v>7.7100000000000002E-2</v>
      </c>
      <c r="Y115" s="5">
        <v>9.8799999999999999E-2</v>
      </c>
      <c r="Z115">
        <v>277059</v>
      </c>
      <c r="AA115">
        <v>50</v>
      </c>
      <c r="AB115">
        <v>225</v>
      </c>
      <c r="AC115" t="s">
        <v>149</v>
      </c>
      <c r="AD115">
        <v>0</v>
      </c>
      <c r="AE115">
        <v>0</v>
      </c>
      <c r="AF115">
        <v>0</v>
      </c>
      <c r="AG115">
        <v>0</v>
      </c>
      <c r="AH115">
        <v>0</v>
      </c>
    </row>
    <row r="116" spans="1:34">
      <c r="A116" s="3">
        <v>43941</v>
      </c>
      <c r="B116" s="4">
        <v>26660</v>
      </c>
      <c r="C116" s="4">
        <v>239565</v>
      </c>
      <c r="D116" s="4">
        <v>1104</v>
      </c>
      <c r="E116" s="4"/>
      <c r="F116" s="4">
        <v>4010</v>
      </c>
      <c r="G116" t="s">
        <v>33</v>
      </c>
      <c r="H116" s="1">
        <v>43941.394444444442</v>
      </c>
      <c r="I116" s="1">
        <v>43941.394444444442</v>
      </c>
      <c r="J116" s="1">
        <v>43941.227777777778</v>
      </c>
      <c r="K116">
        <v>806</v>
      </c>
      <c r="L116">
        <v>4010</v>
      </c>
      <c r="M116" s="6">
        <v>43941.394444444442</v>
      </c>
      <c r="N116" s="4"/>
      <c r="O116" s="4"/>
      <c r="P116" s="4"/>
      <c r="Q116" s="4"/>
      <c r="R116" s="4"/>
      <c r="S116" s="4">
        <v>664</v>
      </c>
      <c r="T116" s="4">
        <v>9482</v>
      </c>
      <c r="U116" s="4">
        <v>267329</v>
      </c>
      <c r="V116" s="4">
        <v>266225</v>
      </c>
      <c r="W116" s="4">
        <v>10146</v>
      </c>
      <c r="X116" s="5">
        <v>6.54E-2</v>
      </c>
      <c r="Y116" s="5">
        <v>9.9699999999999997E-2</v>
      </c>
      <c r="Z116">
        <v>266225</v>
      </c>
      <c r="AA116">
        <v>25</v>
      </c>
      <c r="AB116">
        <v>80</v>
      </c>
      <c r="AC116" t="s">
        <v>150</v>
      </c>
      <c r="AD116">
        <v>0</v>
      </c>
      <c r="AE116">
        <v>0</v>
      </c>
      <c r="AF116">
        <v>0</v>
      </c>
      <c r="AG116">
        <v>0</v>
      </c>
      <c r="AH116">
        <v>0</v>
      </c>
    </row>
    <row r="117" spans="1:34">
      <c r="A117" s="3">
        <v>43940</v>
      </c>
      <c r="B117" s="4">
        <v>25996</v>
      </c>
      <c r="C117" s="4">
        <v>230083</v>
      </c>
      <c r="D117" s="4">
        <v>1179</v>
      </c>
      <c r="E117" s="4"/>
      <c r="F117" s="4">
        <v>3930</v>
      </c>
      <c r="G117" t="s">
        <v>33</v>
      </c>
      <c r="H117" s="1">
        <v>43940.675000000003</v>
      </c>
      <c r="I117" s="1">
        <v>43940.675000000003</v>
      </c>
      <c r="J117" s="1">
        <v>43940.508333333331</v>
      </c>
      <c r="K117">
        <v>781</v>
      </c>
      <c r="L117">
        <v>3930</v>
      </c>
      <c r="M117" s="6">
        <v>43940.675000000003</v>
      </c>
      <c r="N117" s="4"/>
      <c r="O117" s="4"/>
      <c r="P117" s="4"/>
      <c r="Q117" s="4"/>
      <c r="R117" s="4"/>
      <c r="S117" s="4">
        <v>727</v>
      </c>
      <c r="T117" s="4">
        <v>8825</v>
      </c>
      <c r="U117" s="4">
        <v>257258</v>
      </c>
      <c r="V117" s="4">
        <v>256079</v>
      </c>
      <c r="W117" s="4">
        <v>9552</v>
      </c>
      <c r="X117" s="5">
        <v>7.6100000000000001E-2</v>
      </c>
      <c r="Y117" s="5">
        <v>0.1011</v>
      </c>
      <c r="Z117">
        <v>256079</v>
      </c>
      <c r="AA117">
        <v>27</v>
      </c>
      <c r="AB117">
        <v>88</v>
      </c>
      <c r="AC117" t="s">
        <v>151</v>
      </c>
      <c r="AD117">
        <v>0</v>
      </c>
      <c r="AE117">
        <v>0</v>
      </c>
      <c r="AF117">
        <v>0</v>
      </c>
      <c r="AG117">
        <v>0</v>
      </c>
      <c r="AH117">
        <v>0</v>
      </c>
    </row>
    <row r="118" spans="1:34">
      <c r="A118" s="3">
        <v>43939</v>
      </c>
      <c r="B118" s="4">
        <v>25269</v>
      </c>
      <c r="C118" s="4">
        <v>221258</v>
      </c>
      <c r="D118" s="4">
        <v>0</v>
      </c>
      <c r="E118" s="4"/>
      <c r="F118" s="4">
        <v>3842</v>
      </c>
      <c r="G118" t="s">
        <v>33</v>
      </c>
      <c r="H118" s="1">
        <v>43939.39166666667</v>
      </c>
      <c r="I118" s="1">
        <v>43939.39166666667</v>
      </c>
      <c r="J118" s="1">
        <v>43939.224999999999</v>
      </c>
      <c r="K118">
        <v>754</v>
      </c>
      <c r="L118">
        <v>3842</v>
      </c>
      <c r="M118" s="6">
        <v>43939.39166666667</v>
      </c>
      <c r="N118" s="4"/>
      <c r="O118" s="4"/>
      <c r="P118" s="4"/>
      <c r="Q118" s="4"/>
      <c r="R118" s="4"/>
      <c r="S118" s="4">
        <v>1150</v>
      </c>
      <c r="T118" s="4">
        <v>10540</v>
      </c>
      <c r="U118" s="4">
        <v>246527</v>
      </c>
      <c r="V118" s="4">
        <v>246527</v>
      </c>
      <c r="W118" s="4">
        <v>11690</v>
      </c>
      <c r="X118" s="5">
        <v>9.8400000000000001E-2</v>
      </c>
      <c r="Y118" s="5">
        <v>0.10249999999999999</v>
      </c>
      <c r="Z118">
        <v>246527</v>
      </c>
      <c r="AA118">
        <v>55</v>
      </c>
      <c r="AB118">
        <v>177</v>
      </c>
      <c r="AC118" t="s">
        <v>152</v>
      </c>
      <c r="AD118">
        <v>0</v>
      </c>
      <c r="AE118">
        <v>0</v>
      </c>
      <c r="AF118">
        <v>0</v>
      </c>
      <c r="AG118">
        <v>0</v>
      </c>
      <c r="AH118">
        <v>0</v>
      </c>
    </row>
    <row r="119" spans="1:34">
      <c r="A119" s="3">
        <v>43938</v>
      </c>
      <c r="B119" s="4">
        <v>24119</v>
      </c>
      <c r="C119" s="4">
        <v>210718</v>
      </c>
      <c r="D119" s="4">
        <v>1285</v>
      </c>
      <c r="E119" s="4"/>
      <c r="F119" s="4">
        <v>3665</v>
      </c>
      <c r="G119" t="s">
        <v>33</v>
      </c>
      <c r="H119" s="1">
        <v>43938.681250000001</v>
      </c>
      <c r="I119" s="1">
        <v>43938.681250000001</v>
      </c>
      <c r="J119" s="1">
        <v>43938.51458333333</v>
      </c>
      <c r="K119">
        <v>699</v>
      </c>
      <c r="L119">
        <v>3665</v>
      </c>
      <c r="M119" s="6">
        <v>43938.681250000001</v>
      </c>
      <c r="N119" s="4"/>
      <c r="O119" s="4"/>
      <c r="P119" s="4"/>
      <c r="Q119" s="4"/>
      <c r="R119" s="4"/>
      <c r="S119" s="4">
        <v>1222</v>
      </c>
      <c r="T119" s="4">
        <v>14367</v>
      </c>
      <c r="U119" s="4">
        <v>236122</v>
      </c>
      <c r="V119" s="4">
        <v>234837</v>
      </c>
      <c r="W119" s="4">
        <v>15589</v>
      </c>
      <c r="X119" s="5">
        <v>7.8399999999999997E-2</v>
      </c>
      <c r="Y119" s="5">
        <v>0.1021</v>
      </c>
      <c r="Z119">
        <v>234837</v>
      </c>
      <c r="AA119">
        <v>53</v>
      </c>
      <c r="AB119">
        <v>205</v>
      </c>
      <c r="AC119" t="s">
        <v>153</v>
      </c>
      <c r="AD119">
        <v>0</v>
      </c>
      <c r="AE119">
        <v>0</v>
      </c>
      <c r="AF119">
        <v>0</v>
      </c>
      <c r="AG119">
        <v>0</v>
      </c>
      <c r="AH119">
        <v>0</v>
      </c>
    </row>
    <row r="120" spans="1:34">
      <c r="A120" s="3">
        <v>43937</v>
      </c>
      <c r="B120" s="4">
        <v>22897</v>
      </c>
      <c r="C120" s="4">
        <v>196351</v>
      </c>
      <c r="D120" s="4">
        <v>1325</v>
      </c>
      <c r="E120" s="4"/>
      <c r="F120" s="4">
        <v>3460</v>
      </c>
      <c r="G120" t="s">
        <v>33</v>
      </c>
      <c r="H120" s="1">
        <v>43937.693749999999</v>
      </c>
      <c r="I120" s="1">
        <v>43937.693749999999</v>
      </c>
      <c r="J120" s="1">
        <v>43937.527083333334</v>
      </c>
      <c r="K120">
        <v>646</v>
      </c>
      <c r="L120">
        <v>3460</v>
      </c>
      <c r="M120" s="6">
        <v>43937.693749999999</v>
      </c>
      <c r="N120" s="4"/>
      <c r="O120" s="4"/>
      <c r="P120" s="4"/>
      <c r="Q120" s="4"/>
      <c r="R120" s="4"/>
      <c r="S120" s="4">
        <v>386</v>
      </c>
      <c r="T120" s="4">
        <v>5353</v>
      </c>
      <c r="U120" s="4">
        <v>220573</v>
      </c>
      <c r="V120" s="4">
        <v>219248</v>
      </c>
      <c r="W120" s="4">
        <v>5739</v>
      </c>
      <c r="X120" s="5">
        <v>6.7299999999999999E-2</v>
      </c>
      <c r="Y120" s="5">
        <v>0.1038</v>
      </c>
      <c r="Z120">
        <v>219248</v>
      </c>
      <c r="AA120">
        <v>37</v>
      </c>
      <c r="AB120">
        <v>116</v>
      </c>
      <c r="AC120" t="s">
        <v>154</v>
      </c>
      <c r="AD120">
        <v>0</v>
      </c>
      <c r="AE120">
        <v>0</v>
      </c>
      <c r="AF120">
        <v>0</v>
      </c>
      <c r="AG120">
        <v>0</v>
      </c>
      <c r="AH120">
        <v>0</v>
      </c>
    </row>
    <row r="121" spans="1:34">
      <c r="A121" s="3">
        <v>43936</v>
      </c>
      <c r="B121" s="4">
        <v>22511</v>
      </c>
      <c r="C121" s="4">
        <v>190998</v>
      </c>
      <c r="D121" s="4">
        <v>1335</v>
      </c>
      <c r="E121" s="4"/>
      <c r="F121" s="4">
        <v>3344</v>
      </c>
      <c r="G121" t="s">
        <v>33</v>
      </c>
      <c r="H121" s="1">
        <v>43936.576388888891</v>
      </c>
      <c r="I121" s="1">
        <v>43936.576388888891</v>
      </c>
      <c r="J121" s="1">
        <v>43936.409722222219</v>
      </c>
      <c r="K121">
        <v>609</v>
      </c>
      <c r="L121">
        <v>3344</v>
      </c>
      <c r="M121" s="6">
        <v>43936.576388888891</v>
      </c>
      <c r="N121" s="4"/>
      <c r="O121" s="4"/>
      <c r="P121" s="4"/>
      <c r="Q121" s="4"/>
      <c r="R121" s="4"/>
      <c r="S121" s="4">
        <v>1144</v>
      </c>
      <c r="T121" s="4">
        <v>9185</v>
      </c>
      <c r="U121" s="4">
        <v>214844</v>
      </c>
      <c r="V121" s="4">
        <v>213509</v>
      </c>
      <c r="W121" s="4">
        <v>10329</v>
      </c>
      <c r="X121" s="5">
        <v>0.1108</v>
      </c>
      <c r="Y121" s="5">
        <v>0.1048</v>
      </c>
      <c r="Z121">
        <v>213509</v>
      </c>
      <c r="AA121">
        <v>72</v>
      </c>
      <c r="AB121">
        <v>284</v>
      </c>
      <c r="AC121" t="s">
        <v>155</v>
      </c>
      <c r="AD121">
        <v>0</v>
      </c>
      <c r="AE121">
        <v>0</v>
      </c>
      <c r="AF121">
        <v>0</v>
      </c>
      <c r="AG121">
        <v>0</v>
      </c>
      <c r="AH121">
        <v>0</v>
      </c>
    </row>
    <row r="122" spans="1:34">
      <c r="A122" s="3">
        <v>43935</v>
      </c>
      <c r="B122" s="4">
        <v>21367</v>
      </c>
      <c r="C122" s="4">
        <v>181813</v>
      </c>
      <c r="D122" s="4">
        <v>1275</v>
      </c>
      <c r="E122" s="4"/>
      <c r="F122" s="4">
        <v>3060</v>
      </c>
      <c r="G122" t="s">
        <v>33</v>
      </c>
      <c r="H122" s="1">
        <v>43935.707638888889</v>
      </c>
      <c r="I122" s="1">
        <v>43935.707638888889</v>
      </c>
      <c r="J122" s="1">
        <v>43935.540972222225</v>
      </c>
      <c r="K122">
        <v>537</v>
      </c>
      <c r="L122">
        <v>3060</v>
      </c>
      <c r="M122" s="6">
        <v>43935.707638888889</v>
      </c>
      <c r="N122" s="4"/>
      <c r="O122" s="4"/>
      <c r="P122" s="4"/>
      <c r="Q122" s="4"/>
      <c r="R122" s="4"/>
      <c r="S122" s="4">
        <v>766</v>
      </c>
      <c r="T122" s="4">
        <v>6207</v>
      </c>
      <c r="U122" s="4">
        <v>204455</v>
      </c>
      <c r="V122" s="4">
        <v>203180</v>
      </c>
      <c r="W122" s="4">
        <v>6973</v>
      </c>
      <c r="X122" s="5">
        <v>0.1099</v>
      </c>
      <c r="Y122" s="5">
        <v>0.1045</v>
      </c>
      <c r="Z122">
        <v>203180</v>
      </c>
      <c r="AA122">
        <v>54</v>
      </c>
      <c r="AB122">
        <v>227</v>
      </c>
      <c r="AC122" t="s">
        <v>156</v>
      </c>
      <c r="AD122">
        <v>0</v>
      </c>
      <c r="AE122">
        <v>0</v>
      </c>
      <c r="AF122">
        <v>0</v>
      </c>
      <c r="AG122">
        <v>0</v>
      </c>
      <c r="AH122">
        <v>0</v>
      </c>
    </row>
    <row r="123" spans="1:34">
      <c r="A123" s="3">
        <v>43934</v>
      </c>
      <c r="B123" s="4">
        <v>20601</v>
      </c>
      <c r="C123" s="4">
        <v>175606</v>
      </c>
      <c r="D123" s="4">
        <v>1789</v>
      </c>
      <c r="E123" s="4"/>
      <c r="F123" s="4">
        <v>2833</v>
      </c>
      <c r="G123" t="s">
        <v>33</v>
      </c>
      <c r="H123" s="1">
        <v>43934.727083333331</v>
      </c>
      <c r="I123" s="1">
        <v>43934.727083333331</v>
      </c>
      <c r="J123" s="1">
        <v>43934.560416666667</v>
      </c>
      <c r="K123">
        <v>483</v>
      </c>
      <c r="L123">
        <v>2833</v>
      </c>
      <c r="M123" s="6">
        <v>43934.727083333331</v>
      </c>
      <c r="N123" s="4"/>
      <c r="O123" s="4"/>
      <c r="P123" s="4"/>
      <c r="Q123" s="4"/>
      <c r="R123" s="4"/>
      <c r="S123" s="4">
        <v>1246</v>
      </c>
      <c r="T123" s="4">
        <v>12208</v>
      </c>
      <c r="U123" s="4">
        <v>197996</v>
      </c>
      <c r="V123" s="4">
        <v>196207</v>
      </c>
      <c r="W123" s="4">
        <v>13454</v>
      </c>
      <c r="X123" s="5">
        <v>9.2600000000000002E-2</v>
      </c>
      <c r="Y123" s="5">
        <v>0.104</v>
      </c>
      <c r="Z123">
        <v>196207</v>
      </c>
      <c r="AA123">
        <v>18</v>
      </c>
      <c r="AB123">
        <v>61</v>
      </c>
      <c r="AC123" t="s">
        <v>157</v>
      </c>
      <c r="AD123">
        <v>0</v>
      </c>
      <c r="AE123">
        <v>0</v>
      </c>
      <c r="AF123">
        <v>0</v>
      </c>
      <c r="AG123">
        <v>0</v>
      </c>
      <c r="AH123">
        <v>0</v>
      </c>
    </row>
    <row r="124" spans="1:34">
      <c r="A124" s="3">
        <v>43933</v>
      </c>
      <c r="B124" s="4">
        <v>19355</v>
      </c>
      <c r="C124" s="4">
        <v>163398</v>
      </c>
      <c r="D124" s="4">
        <v>1297</v>
      </c>
      <c r="E124" s="4"/>
      <c r="F124" s="4">
        <v>2772</v>
      </c>
      <c r="G124" t="s">
        <v>33</v>
      </c>
      <c r="H124" s="1">
        <v>43933.474305555559</v>
      </c>
      <c r="I124" s="1">
        <v>43933.474305555559</v>
      </c>
      <c r="J124" s="1">
        <v>43933.307638888888</v>
      </c>
      <c r="K124">
        <v>465</v>
      </c>
      <c r="L124">
        <v>2772</v>
      </c>
      <c r="M124" s="6">
        <v>43933.474305555559</v>
      </c>
      <c r="N124" s="4"/>
      <c r="O124" s="4"/>
      <c r="P124" s="4"/>
      <c r="Q124" s="4"/>
      <c r="R124" s="4"/>
      <c r="S124" s="4">
        <v>861</v>
      </c>
      <c r="T124" s="4">
        <v>8959</v>
      </c>
      <c r="U124" s="4">
        <v>184050</v>
      </c>
      <c r="V124" s="4">
        <v>182753</v>
      </c>
      <c r="W124" s="4">
        <v>9820</v>
      </c>
      <c r="X124" s="5">
        <v>8.77E-2</v>
      </c>
      <c r="Y124" s="5">
        <v>0.1052</v>
      </c>
      <c r="Z124">
        <v>182753</v>
      </c>
      <c r="AA124">
        <v>27</v>
      </c>
      <c r="AB124">
        <v>111</v>
      </c>
      <c r="AC124" t="s">
        <v>158</v>
      </c>
      <c r="AD124">
        <v>0</v>
      </c>
      <c r="AE124">
        <v>0</v>
      </c>
      <c r="AF124">
        <v>0</v>
      </c>
      <c r="AG124">
        <v>0</v>
      </c>
      <c r="AH124">
        <v>0</v>
      </c>
    </row>
    <row r="125" spans="1:34">
      <c r="A125" s="3">
        <v>43932</v>
      </c>
      <c r="B125" s="4">
        <v>18494</v>
      </c>
      <c r="C125" s="4">
        <v>154439</v>
      </c>
      <c r="D125" s="4">
        <v>1418</v>
      </c>
      <c r="E125" s="4"/>
      <c r="F125" s="4">
        <v>2661</v>
      </c>
      <c r="G125" t="s">
        <v>33</v>
      </c>
      <c r="H125" s="1">
        <v>43932.479166666664</v>
      </c>
      <c r="I125" s="1">
        <v>43932.479166666664</v>
      </c>
      <c r="J125" s="1">
        <v>43932.3125</v>
      </c>
      <c r="K125">
        <v>438</v>
      </c>
      <c r="L125">
        <v>2661</v>
      </c>
      <c r="M125" s="6">
        <v>43932.479166666664</v>
      </c>
      <c r="N125" s="4"/>
      <c r="O125" s="4"/>
      <c r="P125" s="4"/>
      <c r="Q125" s="4"/>
      <c r="R125" s="4"/>
      <c r="S125" s="4">
        <v>963</v>
      </c>
      <c r="T125" s="4">
        <v>9140</v>
      </c>
      <c r="U125" s="4">
        <v>174351</v>
      </c>
      <c r="V125" s="4">
        <v>172933</v>
      </c>
      <c r="W125" s="4">
        <v>10103</v>
      </c>
      <c r="X125" s="5">
        <v>9.5299999999999996E-2</v>
      </c>
      <c r="Y125" s="5">
        <v>0.1061</v>
      </c>
      <c r="Z125">
        <v>172933</v>
      </c>
      <c r="AA125">
        <v>48</v>
      </c>
      <c r="AB125">
        <v>174</v>
      </c>
      <c r="AC125" t="s">
        <v>159</v>
      </c>
      <c r="AD125">
        <v>0</v>
      </c>
      <c r="AE125">
        <v>0</v>
      </c>
      <c r="AF125">
        <v>0</v>
      </c>
      <c r="AG125">
        <v>0</v>
      </c>
      <c r="AH125">
        <v>0</v>
      </c>
    </row>
    <row r="126" spans="1:34">
      <c r="A126" s="3">
        <v>43931</v>
      </c>
      <c r="B126" s="4">
        <v>17531</v>
      </c>
      <c r="C126" s="4">
        <v>145299</v>
      </c>
      <c r="D126" s="4">
        <v>1411</v>
      </c>
      <c r="E126" s="4"/>
      <c r="F126" s="4">
        <v>2487</v>
      </c>
      <c r="G126" t="s">
        <v>33</v>
      </c>
      <c r="H126" s="1">
        <v>43931.479166666664</v>
      </c>
      <c r="I126" s="1">
        <v>43931.479166666664</v>
      </c>
      <c r="J126" s="1">
        <v>43931.3125</v>
      </c>
      <c r="K126">
        <v>390</v>
      </c>
      <c r="L126">
        <v>2487</v>
      </c>
      <c r="M126" s="6">
        <v>43931.479166666664</v>
      </c>
      <c r="N126" s="4"/>
      <c r="O126" s="4"/>
      <c r="P126" s="4"/>
      <c r="Q126" s="4"/>
      <c r="R126" s="4"/>
      <c r="S126" s="4">
        <v>1167</v>
      </c>
      <c r="T126" s="4">
        <v>9114</v>
      </c>
      <c r="U126" s="4">
        <v>164241</v>
      </c>
      <c r="V126" s="4">
        <v>162830</v>
      </c>
      <c r="W126" s="4">
        <v>10281</v>
      </c>
      <c r="X126" s="5">
        <v>0.1135</v>
      </c>
      <c r="Y126" s="5">
        <v>0.1067</v>
      </c>
      <c r="Z126">
        <v>162830</v>
      </c>
      <c r="AA126">
        <v>36</v>
      </c>
      <c r="AB126">
        <v>219</v>
      </c>
      <c r="AC126" t="s">
        <v>160</v>
      </c>
      <c r="AD126">
        <v>0</v>
      </c>
      <c r="AE126">
        <v>0</v>
      </c>
      <c r="AF126">
        <v>0</v>
      </c>
      <c r="AG126">
        <v>0</v>
      </c>
      <c r="AH126">
        <v>0</v>
      </c>
    </row>
    <row r="127" spans="1:34">
      <c r="A127" s="3">
        <v>43930</v>
      </c>
      <c r="B127" s="4">
        <v>16364</v>
      </c>
      <c r="C127" s="4">
        <v>136185</v>
      </c>
      <c r="D127" s="4">
        <v>1395</v>
      </c>
      <c r="E127" s="4"/>
      <c r="F127" s="4">
        <v>2268</v>
      </c>
      <c r="G127" t="s">
        <v>33</v>
      </c>
      <c r="H127" s="1">
        <v>43930.416666666664</v>
      </c>
      <c r="I127" s="1">
        <v>43930.416666666664</v>
      </c>
      <c r="J127" s="1">
        <v>43930.25</v>
      </c>
      <c r="K127">
        <v>354</v>
      </c>
      <c r="L127">
        <v>2268</v>
      </c>
      <c r="M127" s="6">
        <v>43930.416666666664</v>
      </c>
      <c r="N127" s="4"/>
      <c r="O127" s="4"/>
      <c r="P127" s="4"/>
      <c r="Q127" s="4"/>
      <c r="R127" s="4"/>
      <c r="S127" s="4">
        <v>909</v>
      </c>
      <c r="T127" s="4">
        <v>8506</v>
      </c>
      <c r="U127" s="4">
        <v>153944</v>
      </c>
      <c r="V127" s="4">
        <v>152549</v>
      </c>
      <c r="W127" s="4">
        <v>9415</v>
      </c>
      <c r="X127" s="5">
        <v>9.6500000000000002E-2</v>
      </c>
      <c r="Y127" s="5">
        <v>0.10630000000000001</v>
      </c>
      <c r="Z127">
        <v>152549</v>
      </c>
      <c r="AA127">
        <v>45</v>
      </c>
      <c r="AB127">
        <v>206</v>
      </c>
      <c r="AC127" t="s">
        <v>161</v>
      </c>
      <c r="AD127">
        <v>0</v>
      </c>
      <c r="AE127">
        <v>0</v>
      </c>
      <c r="AF127">
        <v>0</v>
      </c>
      <c r="AG127">
        <v>0</v>
      </c>
      <c r="AH127">
        <v>0</v>
      </c>
    </row>
    <row r="128" spans="1:34">
      <c r="A128" s="3">
        <v>43929</v>
      </c>
      <c r="B128" s="4">
        <v>15455</v>
      </c>
      <c r="C128" s="4">
        <v>127679</v>
      </c>
      <c r="D128" s="4">
        <v>1324</v>
      </c>
      <c r="E128" s="4"/>
      <c r="F128" s="4">
        <v>2062</v>
      </c>
      <c r="G128" t="s">
        <v>33</v>
      </c>
      <c r="H128" s="1">
        <v>43929.583333333336</v>
      </c>
      <c r="I128" s="1">
        <v>43929.583333333336</v>
      </c>
      <c r="J128" s="1">
        <v>43929.416666666664</v>
      </c>
      <c r="K128">
        <v>309</v>
      </c>
      <c r="L128">
        <v>2062</v>
      </c>
      <c r="M128" s="6">
        <v>43929.583333333336</v>
      </c>
      <c r="N128" s="4"/>
      <c r="O128" s="4"/>
      <c r="P128" s="4"/>
      <c r="Q128" s="4"/>
      <c r="R128" s="4"/>
      <c r="S128" s="4">
        <v>708</v>
      </c>
      <c r="T128" s="4">
        <v>4264</v>
      </c>
      <c r="U128" s="4">
        <v>144458</v>
      </c>
      <c r="V128" s="4">
        <v>143134</v>
      </c>
      <c r="W128" s="4">
        <v>4972</v>
      </c>
      <c r="X128" s="5">
        <v>0.1424</v>
      </c>
      <c r="Y128" s="5">
        <v>0.107</v>
      </c>
      <c r="Z128">
        <v>143134</v>
      </c>
      <c r="AA128">
        <v>13</v>
      </c>
      <c r="AB128">
        <v>63</v>
      </c>
      <c r="AC128" t="s">
        <v>162</v>
      </c>
      <c r="AD128">
        <v>0</v>
      </c>
      <c r="AE128">
        <v>0</v>
      </c>
      <c r="AF128">
        <v>0</v>
      </c>
      <c r="AG128">
        <v>0</v>
      </c>
      <c r="AH128">
        <v>0</v>
      </c>
    </row>
    <row r="129" spans="1:34">
      <c r="A129" s="3">
        <v>43928</v>
      </c>
      <c r="B129" s="4">
        <v>14747</v>
      </c>
      <c r="C129" s="4">
        <v>123415</v>
      </c>
      <c r="D129" s="4">
        <v>1407</v>
      </c>
      <c r="E129" s="4"/>
      <c r="F129" s="4">
        <v>1999</v>
      </c>
      <c r="G129" t="s">
        <v>33</v>
      </c>
      <c r="H129" s="1">
        <v>43928.691666666666</v>
      </c>
      <c r="I129" s="1">
        <v>43928.691666666666</v>
      </c>
      <c r="J129" s="1">
        <v>43928.525000000001</v>
      </c>
      <c r="K129">
        <v>296</v>
      </c>
      <c r="L129">
        <v>1999</v>
      </c>
      <c r="M129" s="6">
        <v>43928.691666666666</v>
      </c>
      <c r="N129" s="4"/>
      <c r="O129" s="4"/>
      <c r="P129" s="4"/>
      <c r="Q129" s="4"/>
      <c r="R129" s="4"/>
      <c r="S129" s="4">
        <v>1423</v>
      </c>
      <c r="T129" s="4">
        <v>13465</v>
      </c>
      <c r="U129" s="4">
        <v>139569</v>
      </c>
      <c r="V129" s="4">
        <v>138162</v>
      </c>
      <c r="W129" s="4">
        <v>14888</v>
      </c>
      <c r="X129" s="5">
        <v>9.5600000000000004E-2</v>
      </c>
      <c r="Y129" s="5">
        <v>0.1057</v>
      </c>
      <c r="Z129">
        <v>138162</v>
      </c>
      <c r="AA129">
        <v>60</v>
      </c>
      <c r="AB129">
        <v>317</v>
      </c>
      <c r="AC129" t="s">
        <v>163</v>
      </c>
      <c r="AD129">
        <v>0</v>
      </c>
      <c r="AE129">
        <v>0</v>
      </c>
      <c r="AF129">
        <v>0</v>
      </c>
      <c r="AG129">
        <v>0</v>
      </c>
      <c r="AH129">
        <v>0</v>
      </c>
    </row>
    <row r="130" spans="1:34">
      <c r="A130" s="3">
        <v>43927</v>
      </c>
      <c r="B130" s="4">
        <v>13324</v>
      </c>
      <c r="C130" s="4">
        <v>109950</v>
      </c>
      <c r="D130" s="4">
        <v>1142</v>
      </c>
      <c r="E130" s="4"/>
      <c r="F130" s="4">
        <v>1682</v>
      </c>
      <c r="G130" t="s">
        <v>33</v>
      </c>
      <c r="H130" s="1">
        <v>43927.511805555558</v>
      </c>
      <c r="I130" s="1">
        <v>43927.511805555558</v>
      </c>
      <c r="J130" s="1">
        <v>43927.345138888886</v>
      </c>
      <c r="K130">
        <v>236</v>
      </c>
      <c r="L130">
        <v>1682</v>
      </c>
      <c r="M130" s="6">
        <v>43927.511805555558</v>
      </c>
      <c r="N130" s="4"/>
      <c r="O130" s="4"/>
      <c r="P130" s="4"/>
      <c r="Q130" s="4"/>
      <c r="R130" s="4"/>
      <c r="S130" s="4">
        <v>1173</v>
      </c>
      <c r="T130" s="4">
        <v>8697</v>
      </c>
      <c r="U130" s="4">
        <v>124416</v>
      </c>
      <c r="V130" s="4">
        <v>123274</v>
      </c>
      <c r="W130" s="4">
        <v>9870</v>
      </c>
      <c r="X130" s="5">
        <v>0.1188</v>
      </c>
      <c r="Y130" s="5">
        <v>0.1071</v>
      </c>
      <c r="Z130">
        <v>123274</v>
      </c>
      <c r="AA130">
        <v>18</v>
      </c>
      <c r="AB130">
        <v>110</v>
      </c>
      <c r="AC130" t="s">
        <v>164</v>
      </c>
      <c r="AD130">
        <v>0</v>
      </c>
      <c r="AE130">
        <v>0</v>
      </c>
      <c r="AF130">
        <v>0</v>
      </c>
      <c r="AG130">
        <v>0</v>
      </c>
      <c r="AH130">
        <v>0</v>
      </c>
    </row>
    <row r="131" spans="1:34">
      <c r="A131" s="3">
        <v>43926</v>
      </c>
      <c r="B131" s="4">
        <v>12151</v>
      </c>
      <c r="C131" s="4">
        <v>101253</v>
      </c>
      <c r="D131" s="4">
        <v>1129</v>
      </c>
      <c r="E131" s="4"/>
      <c r="F131" s="4">
        <v>1572</v>
      </c>
      <c r="G131" t="s">
        <v>33</v>
      </c>
      <c r="H131" s="1">
        <v>43926.5625</v>
      </c>
      <c r="I131" s="1">
        <v>43926.5625</v>
      </c>
      <c r="J131" s="1">
        <v>43926.395833333336</v>
      </c>
      <c r="K131">
        <v>218</v>
      </c>
      <c r="L131">
        <v>1572</v>
      </c>
      <c r="M131" s="6">
        <v>43926.5625</v>
      </c>
      <c r="N131" s="4"/>
      <c r="O131" s="4"/>
      <c r="P131" s="4"/>
      <c r="Q131" s="4"/>
      <c r="R131" s="4"/>
      <c r="S131" s="4">
        <v>1040</v>
      </c>
      <c r="T131" s="4">
        <v>10297</v>
      </c>
      <c r="U131" s="4">
        <v>114533</v>
      </c>
      <c r="V131" s="4">
        <v>113404</v>
      </c>
      <c r="W131" s="4">
        <v>11337</v>
      </c>
      <c r="X131" s="5">
        <v>9.1700000000000004E-2</v>
      </c>
      <c r="Y131" s="5">
        <v>0.1061</v>
      </c>
      <c r="Z131">
        <v>113404</v>
      </c>
      <c r="AA131">
        <v>27</v>
      </c>
      <c r="AB131">
        <v>110</v>
      </c>
      <c r="AC131" t="s">
        <v>165</v>
      </c>
      <c r="AD131">
        <v>0</v>
      </c>
      <c r="AE131">
        <v>0</v>
      </c>
      <c r="AF131">
        <v>0</v>
      </c>
      <c r="AG131">
        <v>0</v>
      </c>
      <c r="AH131">
        <v>0</v>
      </c>
    </row>
    <row r="132" spans="1:34">
      <c r="A132" s="3">
        <v>43925</v>
      </c>
      <c r="B132" s="4">
        <v>11111</v>
      </c>
      <c r="C132" s="4">
        <v>90956</v>
      </c>
      <c r="D132" s="4">
        <v>1281</v>
      </c>
      <c r="E132" s="4"/>
      <c r="F132" s="4">
        <v>1462</v>
      </c>
      <c r="G132" t="s">
        <v>33</v>
      </c>
      <c r="H132" s="1">
        <v>43925.410416666666</v>
      </c>
      <c r="I132" s="1">
        <v>43925.410416666666</v>
      </c>
      <c r="J132" s="1">
        <v>43925.243750000001</v>
      </c>
      <c r="K132">
        <v>191</v>
      </c>
      <c r="L132">
        <v>1462</v>
      </c>
      <c r="M132" s="6">
        <v>43925.410416666666</v>
      </c>
      <c r="N132" s="4"/>
      <c r="O132" s="4"/>
      <c r="P132" s="4"/>
      <c r="Q132" s="4"/>
      <c r="R132" s="4"/>
      <c r="S132" s="4">
        <v>1526</v>
      </c>
      <c r="T132" s="4">
        <v>8819</v>
      </c>
      <c r="U132" s="4">
        <v>103348</v>
      </c>
      <c r="V132" s="4">
        <v>102067</v>
      </c>
      <c r="W132" s="4">
        <v>10345</v>
      </c>
      <c r="X132" s="5">
        <v>0.14749999999999999</v>
      </c>
      <c r="Y132" s="5">
        <v>0.1075</v>
      </c>
      <c r="Z132">
        <v>102067</v>
      </c>
      <c r="AA132">
        <v>28</v>
      </c>
      <c r="AB132">
        <v>175</v>
      </c>
      <c r="AC132" t="s">
        <v>166</v>
      </c>
      <c r="AD132">
        <v>0</v>
      </c>
      <c r="AE132">
        <v>0</v>
      </c>
      <c r="AF132">
        <v>0</v>
      </c>
      <c r="AG132">
        <v>0</v>
      </c>
      <c r="AH132">
        <v>0</v>
      </c>
    </row>
    <row r="133" spans="1:34">
      <c r="A133" s="3">
        <v>43924</v>
      </c>
      <c r="B133" s="4">
        <v>9585</v>
      </c>
      <c r="C133" s="4">
        <v>82137</v>
      </c>
      <c r="D133" s="4">
        <v>1225</v>
      </c>
      <c r="E133" s="4"/>
      <c r="F133" s="4">
        <v>1287</v>
      </c>
      <c r="G133" t="s">
        <v>33</v>
      </c>
      <c r="H133" s="1">
        <v>43924.479166666664</v>
      </c>
      <c r="I133" s="1">
        <v>43924.479166666664</v>
      </c>
      <c r="J133" s="1">
        <v>43924.3125</v>
      </c>
      <c r="K133">
        <v>163</v>
      </c>
      <c r="L133">
        <v>1287</v>
      </c>
      <c r="M133" s="6">
        <v>43924.479166666664</v>
      </c>
      <c r="N133" s="4"/>
      <c r="O133" s="4"/>
      <c r="P133" s="4"/>
      <c r="Q133" s="4"/>
      <c r="R133" s="4"/>
      <c r="S133" s="4">
        <v>1575</v>
      </c>
      <c r="T133" s="4">
        <v>12851</v>
      </c>
      <c r="U133" s="4">
        <v>92947</v>
      </c>
      <c r="V133" s="4">
        <v>91722</v>
      </c>
      <c r="W133" s="4">
        <v>14426</v>
      </c>
      <c r="X133" s="5">
        <v>0.10920000000000001</v>
      </c>
      <c r="Y133" s="5">
        <v>0.1031</v>
      </c>
      <c r="Z133">
        <v>91722</v>
      </c>
      <c r="AA133">
        <v>35</v>
      </c>
      <c r="AB133">
        <v>164</v>
      </c>
      <c r="AC133" t="s">
        <v>167</v>
      </c>
      <c r="AD133">
        <v>0</v>
      </c>
      <c r="AE133">
        <v>0</v>
      </c>
      <c r="AF133">
        <v>0</v>
      </c>
      <c r="AG133">
        <v>0</v>
      </c>
      <c r="AH133">
        <v>0</v>
      </c>
    </row>
    <row r="134" spans="1:34">
      <c r="A134" s="3">
        <v>43923</v>
      </c>
      <c r="B134" s="4">
        <v>8010</v>
      </c>
      <c r="C134" s="4">
        <v>69286</v>
      </c>
      <c r="D134" s="4">
        <v>1285</v>
      </c>
      <c r="E134" s="4"/>
      <c r="F134" s="4">
        <v>1123</v>
      </c>
      <c r="G134" t="s">
        <v>33</v>
      </c>
      <c r="H134" s="1">
        <v>43923.459027777775</v>
      </c>
      <c r="I134" s="1">
        <v>43923.459027777775</v>
      </c>
      <c r="J134" s="1">
        <v>43923.292361111111</v>
      </c>
      <c r="K134">
        <v>128</v>
      </c>
      <c r="L134">
        <v>1123</v>
      </c>
      <c r="M134" s="6">
        <v>43923.459027777775</v>
      </c>
      <c r="N134" s="4"/>
      <c r="O134" s="4"/>
      <c r="P134" s="4"/>
      <c r="Q134" s="4"/>
      <c r="R134" s="4"/>
      <c r="S134" s="4">
        <v>1055</v>
      </c>
      <c r="T134" s="4">
        <v>9757</v>
      </c>
      <c r="U134" s="4">
        <v>78581</v>
      </c>
      <c r="V134" s="4">
        <v>77296</v>
      </c>
      <c r="W134" s="4">
        <v>10812</v>
      </c>
      <c r="X134" s="5">
        <v>9.7600000000000006E-2</v>
      </c>
      <c r="Y134" s="5">
        <v>0.1019</v>
      </c>
      <c r="Z134">
        <v>77296</v>
      </c>
      <c r="AA134">
        <v>41</v>
      </c>
      <c r="AB134">
        <v>174</v>
      </c>
      <c r="AC134" t="s">
        <v>168</v>
      </c>
      <c r="AD134">
        <v>0</v>
      </c>
      <c r="AE134">
        <v>0</v>
      </c>
      <c r="AF134">
        <v>0</v>
      </c>
      <c r="AG134">
        <v>0</v>
      </c>
      <c r="AH134">
        <v>0</v>
      </c>
    </row>
    <row r="135" spans="1:34">
      <c r="A135" s="3">
        <v>43922</v>
      </c>
      <c r="B135" s="4">
        <v>6955</v>
      </c>
      <c r="C135" s="4">
        <v>59529</v>
      </c>
      <c r="D135" s="4">
        <v>1235</v>
      </c>
      <c r="E135" s="4"/>
      <c r="F135" s="4">
        <v>949</v>
      </c>
      <c r="G135" t="s">
        <v>33</v>
      </c>
      <c r="H135" s="1">
        <v>43922.479166666664</v>
      </c>
      <c r="I135" s="1">
        <v>43922.479166666664</v>
      </c>
      <c r="J135" s="1">
        <v>43922.3125</v>
      </c>
      <c r="K135">
        <v>87</v>
      </c>
      <c r="L135">
        <v>949</v>
      </c>
      <c r="M135" s="6">
        <v>43922.479166666664</v>
      </c>
      <c r="N135" s="4"/>
      <c r="O135" s="4"/>
      <c r="P135" s="4"/>
      <c r="Q135" s="4"/>
      <c r="R135" s="4"/>
      <c r="S135" s="4">
        <v>617</v>
      </c>
      <c r="T135" s="4">
        <v>5244</v>
      </c>
      <c r="U135" s="4">
        <v>67719</v>
      </c>
      <c r="V135" s="4">
        <v>66484</v>
      </c>
      <c r="W135" s="4">
        <v>5861</v>
      </c>
      <c r="X135" s="5">
        <v>0.1053</v>
      </c>
      <c r="Y135" s="5">
        <v>0.1027</v>
      </c>
      <c r="Z135">
        <v>66484</v>
      </c>
      <c r="AA135">
        <v>10</v>
      </c>
      <c r="AB135">
        <v>126</v>
      </c>
      <c r="AC135" t="s">
        <v>169</v>
      </c>
      <c r="AD135">
        <v>0</v>
      </c>
      <c r="AE135">
        <v>0</v>
      </c>
      <c r="AF135">
        <v>0</v>
      </c>
      <c r="AG135">
        <v>0</v>
      </c>
      <c r="AH135">
        <v>0</v>
      </c>
    </row>
    <row r="136" spans="1:34">
      <c r="A136" s="3">
        <v>43921</v>
      </c>
      <c r="B136" s="4">
        <v>6338</v>
      </c>
      <c r="C136" s="4">
        <v>54285</v>
      </c>
      <c r="D136" s="4">
        <v>1163</v>
      </c>
      <c r="E136" s="4"/>
      <c r="F136" s="4">
        <v>823</v>
      </c>
      <c r="G136" t="s">
        <v>33</v>
      </c>
      <c r="H136" s="1">
        <v>43921.479166666664</v>
      </c>
      <c r="I136" s="1">
        <v>43921.479166666664</v>
      </c>
      <c r="J136" s="1">
        <v>43921.3125</v>
      </c>
      <c r="K136">
        <v>77</v>
      </c>
      <c r="L136">
        <v>823</v>
      </c>
      <c r="M136" s="6">
        <v>43921.479166666664</v>
      </c>
      <c r="N136" s="4"/>
      <c r="O136" s="4"/>
      <c r="P136" s="4"/>
      <c r="Q136" s="4"/>
      <c r="R136" s="4"/>
      <c r="S136" s="4">
        <v>865</v>
      </c>
      <c r="T136" s="4">
        <v>6060</v>
      </c>
      <c r="U136" s="4">
        <v>61786</v>
      </c>
      <c r="V136" s="4">
        <v>60623</v>
      </c>
      <c r="W136" s="4">
        <v>6925</v>
      </c>
      <c r="X136" s="5">
        <v>0.1249</v>
      </c>
      <c r="Y136" s="5">
        <v>0.1026</v>
      </c>
      <c r="Z136">
        <v>60623</v>
      </c>
      <c r="AA136">
        <v>14</v>
      </c>
      <c r="AB136">
        <v>171</v>
      </c>
      <c r="AC136" t="s">
        <v>170</v>
      </c>
      <c r="AD136">
        <v>0</v>
      </c>
      <c r="AE136">
        <v>0</v>
      </c>
      <c r="AF136">
        <v>0</v>
      </c>
      <c r="AG136">
        <v>0</v>
      </c>
      <c r="AH136">
        <v>0</v>
      </c>
    </row>
    <row r="137" spans="1:34">
      <c r="A137" s="3">
        <v>43920</v>
      </c>
      <c r="B137" s="4">
        <v>5473</v>
      </c>
      <c r="C137" s="4">
        <v>48225</v>
      </c>
      <c r="D137" s="4"/>
      <c r="E137" s="4"/>
      <c r="F137" s="4">
        <v>652</v>
      </c>
      <c r="G137" t="s">
        <v>33</v>
      </c>
      <c r="H137" s="1">
        <v>43920.479166666664</v>
      </c>
      <c r="I137" s="1">
        <v>43920.479166666664</v>
      </c>
      <c r="J137" s="1">
        <v>43920.3125</v>
      </c>
      <c r="K137">
        <v>63</v>
      </c>
      <c r="L137">
        <v>652</v>
      </c>
      <c r="M137" s="6">
        <v>43920.479166666664</v>
      </c>
      <c r="N137" s="4"/>
      <c r="O137" s="4"/>
      <c r="P137" s="4"/>
      <c r="Q137" s="4"/>
      <c r="R137" s="4"/>
      <c r="S137" s="4">
        <v>1227</v>
      </c>
      <c r="T137" s="4">
        <v>9155</v>
      </c>
      <c r="U137" s="4">
        <v>53698</v>
      </c>
      <c r="V137" s="4">
        <v>53698</v>
      </c>
      <c r="W137" s="4">
        <v>10382</v>
      </c>
      <c r="X137" s="5">
        <v>0.1182</v>
      </c>
      <c r="Y137" s="5">
        <v>0.1019</v>
      </c>
      <c r="Z137">
        <v>53698</v>
      </c>
      <c r="AA137">
        <v>7</v>
      </c>
      <c r="AB137">
        <v>58</v>
      </c>
      <c r="AC137" t="s">
        <v>171</v>
      </c>
      <c r="AD137">
        <v>0</v>
      </c>
      <c r="AE137">
        <v>0</v>
      </c>
      <c r="AF137">
        <v>0</v>
      </c>
      <c r="AG137">
        <v>0</v>
      </c>
      <c r="AH137">
        <v>0</v>
      </c>
    </row>
    <row r="138" spans="1:34">
      <c r="A138" s="3">
        <v>43919</v>
      </c>
      <c r="B138" s="4">
        <v>4246</v>
      </c>
      <c r="C138" s="4">
        <v>39070</v>
      </c>
      <c r="D138" s="4"/>
      <c r="E138" s="4"/>
      <c r="F138" s="4">
        <v>594</v>
      </c>
      <c r="G138" t="s">
        <v>33</v>
      </c>
      <c r="H138" s="1">
        <v>43919.479166666664</v>
      </c>
      <c r="I138" s="1">
        <v>43919.479166666664</v>
      </c>
      <c r="J138" s="1">
        <v>43919.3125</v>
      </c>
      <c r="K138">
        <v>56</v>
      </c>
      <c r="L138">
        <v>594</v>
      </c>
      <c r="M138" s="6">
        <v>43919.479166666664</v>
      </c>
      <c r="N138" s="4"/>
      <c r="O138" s="4"/>
      <c r="P138" s="4"/>
      <c r="Q138" s="4"/>
      <c r="R138" s="4"/>
      <c r="S138" s="4">
        <v>483</v>
      </c>
      <c r="T138" s="4">
        <v>3704</v>
      </c>
      <c r="U138" s="4">
        <v>43316</v>
      </c>
      <c r="V138" s="4">
        <v>43316</v>
      </c>
      <c r="W138" s="4">
        <v>4187</v>
      </c>
      <c r="X138" s="5">
        <v>0.1154</v>
      </c>
      <c r="Y138" s="5">
        <v>9.8000000000000004E-2</v>
      </c>
      <c r="Z138">
        <v>43316</v>
      </c>
      <c r="AA138">
        <v>2</v>
      </c>
      <c r="AB138">
        <v>68</v>
      </c>
      <c r="AC138" t="s">
        <v>172</v>
      </c>
      <c r="AD138">
        <v>0</v>
      </c>
      <c r="AE138">
        <v>0</v>
      </c>
      <c r="AF138">
        <v>0</v>
      </c>
      <c r="AG138">
        <v>0</v>
      </c>
      <c r="AH138">
        <v>0</v>
      </c>
    </row>
    <row r="139" spans="1:34">
      <c r="A139" s="3">
        <v>43918</v>
      </c>
      <c r="B139" s="4">
        <v>3763</v>
      </c>
      <c r="C139" s="4">
        <v>35366</v>
      </c>
      <c r="D139" s="4"/>
      <c r="E139" s="4"/>
      <c r="F139" s="4">
        <v>526</v>
      </c>
      <c r="G139" t="s">
        <v>33</v>
      </c>
      <c r="H139" s="1">
        <v>43918.5</v>
      </c>
      <c r="I139" s="1">
        <v>43918.5</v>
      </c>
      <c r="J139" s="1">
        <v>43918.333333333336</v>
      </c>
      <c r="K139">
        <v>54</v>
      </c>
      <c r="L139">
        <v>526</v>
      </c>
      <c r="M139" s="6">
        <v>43918.5</v>
      </c>
      <c r="N139" s="4"/>
      <c r="O139" s="4"/>
      <c r="P139" s="4"/>
      <c r="Q139" s="4"/>
      <c r="R139" s="4"/>
      <c r="S139" s="4">
        <v>998</v>
      </c>
      <c r="T139" s="4">
        <v>7180</v>
      </c>
      <c r="U139" s="4">
        <v>39129</v>
      </c>
      <c r="V139" s="4">
        <v>39129</v>
      </c>
      <c r="W139" s="4">
        <v>8178</v>
      </c>
      <c r="X139" s="5">
        <v>0.122</v>
      </c>
      <c r="Y139" s="5">
        <v>9.6199999999999994E-2</v>
      </c>
      <c r="Z139">
        <v>39129</v>
      </c>
      <c r="AA139">
        <v>20</v>
      </c>
      <c r="AB139">
        <v>70</v>
      </c>
      <c r="AC139" t="s">
        <v>173</v>
      </c>
      <c r="AD139">
        <v>0</v>
      </c>
      <c r="AE139">
        <v>0</v>
      </c>
      <c r="AF139">
        <v>0</v>
      </c>
      <c r="AG139">
        <v>0</v>
      </c>
      <c r="AH139">
        <v>0</v>
      </c>
    </row>
    <row r="140" spans="1:34">
      <c r="A140" s="3">
        <v>43917</v>
      </c>
      <c r="B140" s="4">
        <v>2765</v>
      </c>
      <c r="C140" s="4">
        <v>28186</v>
      </c>
      <c r="D140" s="4">
        <v>1517</v>
      </c>
      <c r="E140" s="4"/>
      <c r="F140" s="4">
        <v>456</v>
      </c>
      <c r="G140" t="s">
        <v>33</v>
      </c>
      <c r="H140" s="1">
        <v>43917.5</v>
      </c>
      <c r="I140" s="1">
        <v>43917.5</v>
      </c>
      <c r="J140" s="1">
        <v>43917.333333333336</v>
      </c>
      <c r="K140">
        <v>34</v>
      </c>
      <c r="L140">
        <v>456</v>
      </c>
      <c r="M140" s="6">
        <v>43917.5</v>
      </c>
      <c r="N140" s="4"/>
      <c r="O140" s="4"/>
      <c r="P140" s="4"/>
      <c r="Q140" s="4"/>
      <c r="R140" s="4"/>
      <c r="S140" s="4">
        <v>410</v>
      </c>
      <c r="T140" s="4">
        <v>4445</v>
      </c>
      <c r="U140" s="4">
        <v>32468</v>
      </c>
      <c r="V140" s="4">
        <v>30951</v>
      </c>
      <c r="W140" s="4">
        <v>4855</v>
      </c>
      <c r="X140" s="5">
        <v>8.4400000000000003E-2</v>
      </c>
      <c r="Y140" s="5">
        <v>8.5199999999999998E-2</v>
      </c>
      <c r="Z140">
        <v>30951</v>
      </c>
      <c r="AA140">
        <v>6</v>
      </c>
      <c r="AB140">
        <v>50</v>
      </c>
      <c r="AC140" t="s">
        <v>174</v>
      </c>
      <c r="AD140">
        <v>0</v>
      </c>
      <c r="AE140">
        <v>0</v>
      </c>
      <c r="AF140">
        <v>0</v>
      </c>
      <c r="AG140">
        <v>0</v>
      </c>
      <c r="AH140">
        <v>0</v>
      </c>
    </row>
    <row r="141" spans="1:34">
      <c r="A141" s="3">
        <v>43916</v>
      </c>
      <c r="B141" s="4">
        <v>2355</v>
      </c>
      <c r="C141" s="4">
        <v>23741</v>
      </c>
      <c r="D141" s="4">
        <v>1443</v>
      </c>
      <c r="E141" s="4"/>
      <c r="F141" s="4">
        <v>406</v>
      </c>
      <c r="G141" t="s">
        <v>33</v>
      </c>
      <c r="H141" s="1">
        <v>43916.458333333336</v>
      </c>
      <c r="I141" s="1">
        <v>43916.458333333336</v>
      </c>
      <c r="J141" s="1">
        <v>43916.291666666664</v>
      </c>
      <c r="K141">
        <v>28</v>
      </c>
      <c r="L141">
        <v>406</v>
      </c>
      <c r="M141" s="6">
        <v>43916.458333333336</v>
      </c>
      <c r="N141" s="4"/>
      <c r="O141" s="4"/>
      <c r="P141" s="4"/>
      <c r="Q141" s="4"/>
      <c r="R141" s="4"/>
      <c r="S141" s="4">
        <v>673</v>
      </c>
      <c r="T141" s="4">
        <v>8367</v>
      </c>
      <c r="U141" s="4">
        <v>27539</v>
      </c>
      <c r="V141" s="4">
        <v>26096</v>
      </c>
      <c r="W141" s="4">
        <v>9040</v>
      </c>
      <c r="X141" s="5">
        <v>7.4399999999999994E-2</v>
      </c>
      <c r="Y141" s="5">
        <v>8.5500000000000007E-2</v>
      </c>
      <c r="Z141">
        <v>26096</v>
      </c>
      <c r="AA141">
        <v>6</v>
      </c>
      <c r="AB141">
        <v>90</v>
      </c>
      <c r="AC141" t="s">
        <v>175</v>
      </c>
      <c r="AD141">
        <v>0</v>
      </c>
      <c r="AE141">
        <v>0</v>
      </c>
      <c r="AF141">
        <v>0</v>
      </c>
      <c r="AG141">
        <v>0</v>
      </c>
      <c r="AH141">
        <v>0</v>
      </c>
    </row>
    <row r="142" spans="1:34">
      <c r="A142" s="3">
        <v>43915</v>
      </c>
      <c r="B142" s="4">
        <v>1682</v>
      </c>
      <c r="C142" s="4">
        <v>15374</v>
      </c>
      <c r="D142" s="4">
        <v>1233</v>
      </c>
      <c r="E142" s="4"/>
      <c r="F142" s="4">
        <v>316</v>
      </c>
      <c r="G142" t="s">
        <v>33</v>
      </c>
      <c r="H142" s="1">
        <v>43915.458333333336</v>
      </c>
      <c r="I142" s="1">
        <v>43915.458333333336</v>
      </c>
      <c r="J142" s="1">
        <v>43915.291666666664</v>
      </c>
      <c r="K142">
        <v>22</v>
      </c>
      <c r="L142">
        <v>316</v>
      </c>
      <c r="M142" s="6">
        <v>43915.458333333336</v>
      </c>
      <c r="N142" s="4"/>
      <c r="O142" s="4"/>
      <c r="P142" s="4"/>
      <c r="Q142" s="4"/>
      <c r="R142" s="4"/>
      <c r="S142" s="4">
        <v>270</v>
      </c>
      <c r="T142" s="4">
        <v>2247</v>
      </c>
      <c r="U142" s="4">
        <v>18289</v>
      </c>
      <c r="V142" s="4">
        <v>17056</v>
      </c>
      <c r="W142" s="4">
        <v>2517</v>
      </c>
      <c r="X142" s="5">
        <v>0.10730000000000001</v>
      </c>
      <c r="Y142" s="5">
        <v>9.1999999999999998E-2</v>
      </c>
      <c r="Z142">
        <v>17056</v>
      </c>
      <c r="AA142">
        <v>4</v>
      </c>
      <c r="AB142">
        <v>57</v>
      </c>
      <c r="AC142" t="s">
        <v>176</v>
      </c>
      <c r="AD142">
        <v>0</v>
      </c>
      <c r="AE142">
        <v>0</v>
      </c>
      <c r="AF142">
        <v>0</v>
      </c>
      <c r="AG142">
        <v>0</v>
      </c>
      <c r="AH142">
        <v>0</v>
      </c>
    </row>
    <row r="143" spans="1:34">
      <c r="A143" s="3">
        <v>43914</v>
      </c>
      <c r="B143" s="4">
        <v>1412</v>
      </c>
      <c r="C143" s="4">
        <v>13127</v>
      </c>
      <c r="D143" s="4">
        <v>1008</v>
      </c>
      <c r="E143" s="4"/>
      <c r="F143" s="4">
        <v>259</v>
      </c>
      <c r="G143" t="s">
        <v>33</v>
      </c>
      <c r="H143" s="1">
        <v>43914.458333333336</v>
      </c>
      <c r="I143" s="1">
        <v>43914.458333333336</v>
      </c>
      <c r="J143" s="1">
        <v>43914.291666666664</v>
      </c>
      <c r="K143">
        <v>18</v>
      </c>
      <c r="L143">
        <v>259</v>
      </c>
      <c r="M143" s="6">
        <v>43914.458333333336</v>
      </c>
      <c r="N143" s="4"/>
      <c r="O143" s="4"/>
      <c r="P143" s="4"/>
      <c r="Q143" s="4"/>
      <c r="R143" s="4"/>
      <c r="S143" s="4">
        <v>241</v>
      </c>
      <c r="T143" s="4">
        <v>2064</v>
      </c>
      <c r="U143" s="4">
        <v>15547</v>
      </c>
      <c r="V143" s="4">
        <v>14539</v>
      </c>
      <c r="W143" s="4">
        <v>2305</v>
      </c>
      <c r="X143" s="5">
        <v>0.1046</v>
      </c>
      <c r="Y143" s="5">
        <v>9.0800000000000006E-2</v>
      </c>
      <c r="Z143">
        <v>14539</v>
      </c>
      <c r="AA143">
        <v>4</v>
      </c>
      <c r="AB143">
        <v>42</v>
      </c>
      <c r="AC143" t="s">
        <v>177</v>
      </c>
      <c r="AD143">
        <v>0</v>
      </c>
      <c r="AE143">
        <v>0</v>
      </c>
      <c r="AF143">
        <v>0</v>
      </c>
      <c r="AG143">
        <v>0</v>
      </c>
      <c r="AH143">
        <v>0</v>
      </c>
    </row>
    <row r="144" spans="1:34">
      <c r="A144" s="3">
        <v>43913</v>
      </c>
      <c r="B144" s="4">
        <v>1171</v>
      </c>
      <c r="C144" s="4">
        <v>11063</v>
      </c>
      <c r="D144" s="4">
        <v>860</v>
      </c>
      <c r="E144" s="4"/>
      <c r="F144" s="4">
        <v>217</v>
      </c>
      <c r="G144" t="s">
        <v>33</v>
      </c>
      <c r="H144" s="1">
        <v>43913.458333333336</v>
      </c>
      <c r="I144" s="1">
        <v>43913.458333333336</v>
      </c>
      <c r="J144" s="1">
        <v>43913.291666666664</v>
      </c>
      <c r="K144">
        <v>14</v>
      </c>
      <c r="L144">
        <v>217</v>
      </c>
      <c r="M144" s="6">
        <v>43913.458333333336</v>
      </c>
      <c r="N144" s="4"/>
      <c r="O144" s="4"/>
      <c r="P144" s="4"/>
      <c r="Q144" s="4"/>
      <c r="R144" s="4"/>
      <c r="S144" s="4">
        <v>341</v>
      </c>
      <c r="T144" s="4">
        <v>3073</v>
      </c>
      <c r="U144" s="4">
        <v>13094</v>
      </c>
      <c r="V144" s="4">
        <v>12234</v>
      </c>
      <c r="W144" s="4">
        <v>3414</v>
      </c>
      <c r="X144" s="5">
        <v>9.9900000000000003E-2</v>
      </c>
      <c r="Y144" s="5">
        <v>8.9399999999999993E-2</v>
      </c>
      <c r="Z144">
        <v>12234</v>
      </c>
      <c r="AA144">
        <v>1</v>
      </c>
      <c r="AB144">
        <v>32</v>
      </c>
      <c r="AC144" t="s">
        <v>178</v>
      </c>
      <c r="AD144">
        <v>0</v>
      </c>
      <c r="AE144">
        <v>0</v>
      </c>
      <c r="AF144">
        <v>0</v>
      </c>
      <c r="AG144">
        <v>0</v>
      </c>
      <c r="AH144">
        <v>0</v>
      </c>
    </row>
    <row r="145" spans="1:34">
      <c r="A145" s="3">
        <v>43912</v>
      </c>
      <c r="B145" s="4">
        <v>830</v>
      </c>
      <c r="C145" s="4">
        <v>7990</v>
      </c>
      <c r="D145" s="4">
        <v>963</v>
      </c>
      <c r="E145" s="4"/>
      <c r="F145" s="4">
        <v>185</v>
      </c>
      <c r="H145" s="1">
        <v>43912.458333333336</v>
      </c>
      <c r="I145" s="1">
        <v>43912.458333333336</v>
      </c>
      <c r="J145" s="1">
        <v>43912.291666666664</v>
      </c>
      <c r="K145">
        <v>13</v>
      </c>
      <c r="L145">
        <v>185</v>
      </c>
      <c r="M145" s="6">
        <v>43912.458333333336</v>
      </c>
      <c r="N145" s="4"/>
      <c r="O145" s="4"/>
      <c r="P145" s="4"/>
      <c r="Q145" s="4"/>
      <c r="R145" s="4"/>
      <c r="S145" s="4">
        <v>172</v>
      </c>
      <c r="T145" s="4">
        <v>1411</v>
      </c>
      <c r="U145" s="4">
        <v>9783</v>
      </c>
      <c r="V145" s="4">
        <v>8820</v>
      </c>
      <c r="W145" s="4">
        <v>1583</v>
      </c>
      <c r="X145" s="5">
        <v>0.1087</v>
      </c>
      <c r="Y145" s="5">
        <v>8.48E-2</v>
      </c>
      <c r="Z145">
        <v>8820</v>
      </c>
      <c r="AA145">
        <v>1</v>
      </c>
      <c r="AB145">
        <v>27</v>
      </c>
      <c r="AC145" t="s">
        <v>179</v>
      </c>
      <c r="AD145">
        <v>0</v>
      </c>
      <c r="AE145">
        <v>0</v>
      </c>
      <c r="AF145">
        <v>0</v>
      </c>
      <c r="AG145">
        <v>0</v>
      </c>
      <c r="AH145">
        <v>0</v>
      </c>
    </row>
    <row r="146" spans="1:34">
      <c r="A146" s="3">
        <v>43911</v>
      </c>
      <c r="B146" s="4">
        <v>658</v>
      </c>
      <c r="C146" s="4">
        <v>6579</v>
      </c>
      <c r="D146" s="4">
        <v>1002</v>
      </c>
      <c r="E146" s="4"/>
      <c r="F146" s="4">
        <v>158</v>
      </c>
      <c r="H146" s="1">
        <v>43911.458333333336</v>
      </c>
      <c r="I146" s="1">
        <v>43911.458333333336</v>
      </c>
      <c r="J146" s="1">
        <v>43911.291666666664</v>
      </c>
      <c r="K146">
        <v>12</v>
      </c>
      <c r="L146">
        <v>158</v>
      </c>
      <c r="M146" s="6">
        <v>43911.458333333336</v>
      </c>
      <c r="N146" s="4"/>
      <c r="O146" s="4"/>
      <c r="P146" s="4"/>
      <c r="Q146" s="4"/>
      <c r="R146" s="4"/>
      <c r="S146" s="4">
        <v>138</v>
      </c>
      <c r="T146" s="4">
        <v>4709</v>
      </c>
      <c r="U146" s="4">
        <v>8239</v>
      </c>
      <c r="V146" s="4">
        <v>7237</v>
      </c>
      <c r="W146" s="4">
        <v>4847</v>
      </c>
      <c r="X146" s="5">
        <v>2.8500000000000001E-2</v>
      </c>
      <c r="Y146" s="5">
        <v>7.9899999999999999E-2</v>
      </c>
      <c r="Z146">
        <v>7237</v>
      </c>
      <c r="AA146">
        <v>2</v>
      </c>
      <c r="AB146">
        <v>158</v>
      </c>
      <c r="AC146" t="s">
        <v>180</v>
      </c>
      <c r="AD146">
        <v>0</v>
      </c>
      <c r="AE146">
        <v>0</v>
      </c>
      <c r="AF146">
        <v>0</v>
      </c>
      <c r="AG146">
        <v>0</v>
      </c>
      <c r="AH146">
        <v>0</v>
      </c>
    </row>
    <row r="147" spans="1:34">
      <c r="A147" s="3">
        <v>43910</v>
      </c>
      <c r="B147" s="4">
        <v>520</v>
      </c>
      <c r="C147" s="4">
        <v>1870</v>
      </c>
      <c r="D147" s="4">
        <v>1026</v>
      </c>
      <c r="E147" s="4"/>
      <c r="F147" s="4"/>
      <c r="H147" s="1">
        <v>43910.458333333336</v>
      </c>
      <c r="I147" s="1">
        <v>43910.458333333336</v>
      </c>
      <c r="J147" s="1">
        <v>43910.291666666664</v>
      </c>
      <c r="K147">
        <v>10</v>
      </c>
      <c r="M147" s="6">
        <v>43910.458333333336</v>
      </c>
      <c r="N147" s="4"/>
      <c r="O147" s="4"/>
      <c r="P147" s="4"/>
      <c r="Q147" s="4"/>
      <c r="R147" s="4"/>
      <c r="S147" s="4">
        <v>130</v>
      </c>
      <c r="T147" s="4">
        <v>337</v>
      </c>
      <c r="U147" s="4">
        <v>3416</v>
      </c>
      <c r="V147" s="4">
        <v>2390</v>
      </c>
      <c r="W147" s="4">
        <v>467</v>
      </c>
      <c r="X147" s="5">
        <v>0.27839999999999998</v>
      </c>
      <c r="Y147" s="5">
        <v>0.1522</v>
      </c>
      <c r="Z147">
        <v>2390</v>
      </c>
      <c r="AA147">
        <v>2</v>
      </c>
      <c r="AB147">
        <v>0</v>
      </c>
      <c r="AC147" t="s">
        <v>181</v>
      </c>
      <c r="AD147">
        <v>0</v>
      </c>
      <c r="AE147">
        <v>0</v>
      </c>
      <c r="AF147">
        <v>0</v>
      </c>
      <c r="AG147">
        <v>0</v>
      </c>
      <c r="AH147">
        <v>0</v>
      </c>
    </row>
    <row r="148" spans="1:34">
      <c r="A148" s="3">
        <v>43909</v>
      </c>
      <c r="B148" s="4">
        <v>390</v>
      </c>
      <c r="C148" s="4">
        <v>1533</v>
      </c>
      <c r="D148" s="4">
        <v>1019</v>
      </c>
      <c r="E148" s="4"/>
      <c r="F148" s="4"/>
      <c r="H148" s="1">
        <v>43909.458333333336</v>
      </c>
      <c r="I148" s="1">
        <v>43909.458333333336</v>
      </c>
      <c r="J148" s="1">
        <v>43909.291666666664</v>
      </c>
      <c r="K148">
        <v>8</v>
      </c>
      <c r="M148" s="6">
        <v>43909.458333333336</v>
      </c>
      <c r="N148" s="4"/>
      <c r="O148" s="4"/>
      <c r="P148" s="4"/>
      <c r="Q148" s="4"/>
      <c r="R148" s="4"/>
      <c r="S148" s="4">
        <v>76</v>
      </c>
      <c r="T148" s="4">
        <v>308</v>
      </c>
      <c r="U148" s="4">
        <v>2942</v>
      </c>
      <c r="V148" s="4">
        <v>1923</v>
      </c>
      <c r="W148" s="4">
        <v>384</v>
      </c>
      <c r="X148" s="5">
        <v>0.19789999999999999</v>
      </c>
      <c r="Y148" s="5">
        <v>0.1326</v>
      </c>
      <c r="Z148">
        <v>1923</v>
      </c>
      <c r="AA148">
        <v>1</v>
      </c>
      <c r="AB148">
        <v>0</v>
      </c>
      <c r="AC148" t="s">
        <v>182</v>
      </c>
      <c r="AD148">
        <v>0</v>
      </c>
      <c r="AE148">
        <v>0</v>
      </c>
      <c r="AF148">
        <v>0</v>
      </c>
      <c r="AG148">
        <v>0</v>
      </c>
      <c r="AH148">
        <v>0</v>
      </c>
    </row>
    <row r="149" spans="1:34">
      <c r="A149" s="3">
        <v>43908</v>
      </c>
      <c r="B149" s="4">
        <v>314</v>
      </c>
      <c r="C149" s="4">
        <v>1225</v>
      </c>
      <c r="D149" s="4">
        <v>954</v>
      </c>
      <c r="E149" s="4"/>
      <c r="F149" s="4"/>
      <c r="H149" s="1">
        <v>43908.458333333336</v>
      </c>
      <c r="I149" s="1">
        <v>43908.458333333336</v>
      </c>
      <c r="J149" s="1">
        <v>43908.291666666664</v>
      </c>
      <c r="K149">
        <v>7</v>
      </c>
      <c r="M149" s="6">
        <v>43908.458333333336</v>
      </c>
      <c r="N149" s="4"/>
      <c r="O149" s="4"/>
      <c r="P149" s="4"/>
      <c r="Q149" s="4"/>
      <c r="R149" s="4"/>
      <c r="S149" s="4">
        <v>128</v>
      </c>
      <c r="T149" s="4">
        <v>285</v>
      </c>
      <c r="U149" s="4">
        <v>2493</v>
      </c>
      <c r="V149" s="4">
        <v>1539</v>
      </c>
      <c r="W149" s="4">
        <v>413</v>
      </c>
      <c r="X149" s="5">
        <v>0.30990000000000001</v>
      </c>
      <c r="Y149" s="5">
        <v>0.126</v>
      </c>
      <c r="Z149">
        <v>1539</v>
      </c>
      <c r="AA149">
        <v>1</v>
      </c>
      <c r="AB149">
        <v>0</v>
      </c>
      <c r="AC149" t="s">
        <v>183</v>
      </c>
      <c r="AD149">
        <v>0</v>
      </c>
      <c r="AE149">
        <v>0</v>
      </c>
      <c r="AF149">
        <v>0</v>
      </c>
      <c r="AG149">
        <v>0</v>
      </c>
      <c r="AH149">
        <v>0</v>
      </c>
    </row>
    <row r="150" spans="1:34">
      <c r="A150" s="3">
        <v>43907</v>
      </c>
      <c r="B150" s="4">
        <v>186</v>
      </c>
      <c r="C150" s="4">
        <v>940</v>
      </c>
      <c r="D150" s="4">
        <v>872</v>
      </c>
      <c r="E150" s="4"/>
      <c r="F150" s="4"/>
      <c r="H150" s="1">
        <v>43907.458333333336</v>
      </c>
      <c r="I150" s="1">
        <v>43907.458333333336</v>
      </c>
      <c r="J150" s="1">
        <v>43907.291666666664</v>
      </c>
      <c r="K150">
        <v>6</v>
      </c>
      <c r="M150" s="6">
        <v>43907.458333333336</v>
      </c>
      <c r="N150" s="4"/>
      <c r="O150" s="4"/>
      <c r="P150" s="4"/>
      <c r="Q150" s="4"/>
      <c r="R150" s="4"/>
      <c r="S150" s="4">
        <v>45</v>
      </c>
      <c r="T150" s="4">
        <v>256</v>
      </c>
      <c r="U150" s="4">
        <v>1998</v>
      </c>
      <c r="V150" s="4">
        <v>1126</v>
      </c>
      <c r="W150" s="4">
        <v>301</v>
      </c>
      <c r="X150" s="5">
        <v>0.14949999999999999</v>
      </c>
      <c r="Y150" s="5">
        <v>9.3100000000000002E-2</v>
      </c>
      <c r="Z150">
        <v>1126</v>
      </c>
      <c r="AA150">
        <v>2</v>
      </c>
      <c r="AB150">
        <v>0</v>
      </c>
      <c r="AC150" t="s">
        <v>184</v>
      </c>
      <c r="AD150">
        <v>0</v>
      </c>
      <c r="AE150">
        <v>0</v>
      </c>
      <c r="AF150">
        <v>0</v>
      </c>
      <c r="AG150">
        <v>0</v>
      </c>
      <c r="AH150">
        <v>0</v>
      </c>
    </row>
    <row r="151" spans="1:34">
      <c r="A151" s="3">
        <v>43906</v>
      </c>
      <c r="B151" s="4">
        <v>141</v>
      </c>
      <c r="C151" s="4">
        <v>684</v>
      </c>
      <c r="D151" s="4">
        <v>514</v>
      </c>
      <c r="E151" s="4"/>
      <c r="F151" s="4"/>
      <c r="H151" s="1">
        <v>43906.675694444442</v>
      </c>
      <c r="I151" s="1">
        <v>43906.675694444442</v>
      </c>
      <c r="J151" s="1">
        <v>43906.509027777778</v>
      </c>
      <c r="K151">
        <v>4</v>
      </c>
      <c r="M151" s="6">
        <v>43906.675694444442</v>
      </c>
      <c r="N151" s="4"/>
      <c r="O151" s="4"/>
      <c r="P151" s="4"/>
      <c r="Q151" s="4"/>
      <c r="R151" s="4"/>
      <c r="S151" s="4">
        <v>25</v>
      </c>
      <c r="T151" s="4">
        <v>6</v>
      </c>
      <c r="U151" s="4">
        <v>1339</v>
      </c>
      <c r="V151" s="4">
        <v>825</v>
      </c>
      <c r="W151" s="4">
        <v>31</v>
      </c>
      <c r="X151" s="5">
        <v>0.80649999999999999</v>
      </c>
      <c r="Y151" s="5">
        <v>0.1053</v>
      </c>
      <c r="Z151">
        <v>825</v>
      </c>
      <c r="AA151">
        <v>0</v>
      </c>
      <c r="AB151">
        <v>0</v>
      </c>
      <c r="AC151" t="s">
        <v>185</v>
      </c>
      <c r="AD151">
        <v>0</v>
      </c>
      <c r="AE151">
        <v>0</v>
      </c>
      <c r="AF151">
        <v>0</v>
      </c>
      <c r="AG151">
        <v>0</v>
      </c>
      <c r="AH151">
        <v>0</v>
      </c>
    </row>
    <row r="152" spans="1:34">
      <c r="A152" s="3">
        <v>43905</v>
      </c>
      <c r="B152" s="4">
        <v>116</v>
      </c>
      <c r="C152" s="4">
        <v>678</v>
      </c>
      <c r="D152" s="4">
        <v>454</v>
      </c>
      <c r="E152" s="4"/>
      <c r="F152" s="4"/>
      <c r="H152" s="1">
        <v>43905.072916666664</v>
      </c>
      <c r="I152" s="1">
        <v>43905.072916666664</v>
      </c>
      <c r="J152" s="1">
        <v>43904.90625</v>
      </c>
      <c r="K152">
        <v>4</v>
      </c>
      <c r="M152" s="6">
        <v>43905.072916666664</v>
      </c>
      <c r="N152" s="4"/>
      <c r="O152" s="4"/>
      <c r="P152" s="4"/>
      <c r="Q152" s="4"/>
      <c r="R152" s="4"/>
      <c r="S152" s="4">
        <v>39</v>
      </c>
      <c r="T152" s="4">
        <v>200</v>
      </c>
      <c r="U152" s="4">
        <v>1248</v>
      </c>
      <c r="V152" s="4">
        <v>794</v>
      </c>
      <c r="W152" s="4">
        <v>239</v>
      </c>
      <c r="X152" s="5">
        <v>0.16320000000000001</v>
      </c>
      <c r="Y152" s="5">
        <v>9.2899999999999996E-2</v>
      </c>
      <c r="Z152">
        <v>794</v>
      </c>
      <c r="AA152">
        <v>1</v>
      </c>
      <c r="AB152">
        <v>0</v>
      </c>
      <c r="AC152" t="s">
        <v>186</v>
      </c>
      <c r="AD152">
        <v>0</v>
      </c>
      <c r="AE152">
        <v>0</v>
      </c>
      <c r="AF152">
        <v>0</v>
      </c>
      <c r="AG152">
        <v>0</v>
      </c>
      <c r="AH152">
        <v>0</v>
      </c>
    </row>
    <row r="153" spans="1:34">
      <c r="A153" s="3">
        <v>43904</v>
      </c>
      <c r="B153" s="4">
        <v>77</v>
      </c>
      <c r="C153" s="4">
        <v>478</v>
      </c>
      <c r="D153" s="4">
        <v>221</v>
      </c>
      <c r="E153" s="4"/>
      <c r="F153" s="4"/>
      <c r="H153" s="1">
        <v>43904.037499999999</v>
      </c>
      <c r="I153" s="1">
        <v>43904.037499999999</v>
      </c>
      <c r="J153" s="1">
        <v>43903.870833333334</v>
      </c>
      <c r="K153">
        <v>3</v>
      </c>
      <c r="M153" s="6">
        <v>43904.037499999999</v>
      </c>
      <c r="N153" s="4"/>
      <c r="O153" s="4"/>
      <c r="P153" s="4"/>
      <c r="Q153" s="4"/>
      <c r="R153" s="4"/>
      <c r="S153" s="4">
        <v>27</v>
      </c>
      <c r="T153" s="4">
        <v>0</v>
      </c>
      <c r="U153" s="4">
        <v>776</v>
      </c>
      <c r="V153" s="4">
        <v>555</v>
      </c>
      <c r="W153" s="4">
        <v>27</v>
      </c>
      <c r="X153" s="5">
        <v>1</v>
      </c>
      <c r="Y153" s="5">
        <v>9.9199999999999997E-2</v>
      </c>
      <c r="Z153">
        <v>555</v>
      </c>
      <c r="AA153">
        <v>1</v>
      </c>
      <c r="AB153">
        <v>0</v>
      </c>
      <c r="AC153" t="s">
        <v>187</v>
      </c>
      <c r="AD153">
        <v>0</v>
      </c>
      <c r="AE153">
        <v>0</v>
      </c>
      <c r="AF153">
        <v>0</v>
      </c>
      <c r="AG153">
        <v>0</v>
      </c>
      <c r="AH153">
        <v>0</v>
      </c>
    </row>
    <row r="154" spans="1:34">
      <c r="A154" s="3">
        <v>43903</v>
      </c>
      <c r="B154" s="4">
        <v>50</v>
      </c>
      <c r="C154" s="4">
        <v>478</v>
      </c>
      <c r="D154" s="4">
        <v>221</v>
      </c>
      <c r="E154" s="4"/>
      <c r="F154" s="4"/>
      <c r="H154" s="1">
        <v>43903.578472222223</v>
      </c>
      <c r="I154" s="1">
        <v>43903.578472222223</v>
      </c>
      <c r="J154" s="1">
        <v>43903.411805555559</v>
      </c>
      <c r="K154">
        <v>2</v>
      </c>
      <c r="M154" s="6">
        <v>43903.578472222223</v>
      </c>
      <c r="N154" s="4"/>
      <c r="O154" s="4"/>
      <c r="P154" s="4"/>
      <c r="Q154" s="4"/>
      <c r="R154" s="4"/>
      <c r="S154" s="4">
        <v>18</v>
      </c>
      <c r="T154" s="4">
        <v>177</v>
      </c>
      <c r="U154" s="4">
        <v>749</v>
      </c>
      <c r="V154" s="4">
        <v>528</v>
      </c>
      <c r="W154" s="4">
        <v>195</v>
      </c>
      <c r="X154" s="5">
        <v>9.2299999999999993E-2</v>
      </c>
      <c r="Y154" s="5">
        <v>6.6799999999999998E-2</v>
      </c>
      <c r="Z154">
        <v>528</v>
      </c>
      <c r="AA154">
        <v>0</v>
      </c>
      <c r="AB154">
        <v>0</v>
      </c>
      <c r="AC154" t="s">
        <v>188</v>
      </c>
      <c r="AD154">
        <v>0</v>
      </c>
      <c r="AE154">
        <v>0</v>
      </c>
      <c r="AF154">
        <v>0</v>
      </c>
      <c r="AG154">
        <v>0</v>
      </c>
      <c r="AH154">
        <v>0</v>
      </c>
    </row>
    <row r="155" spans="1:34">
      <c r="A155" s="3">
        <v>43902</v>
      </c>
      <c r="B155" s="4">
        <v>32</v>
      </c>
      <c r="C155" s="4">
        <v>301</v>
      </c>
      <c r="D155" s="4">
        <v>147</v>
      </c>
      <c r="E155" s="4"/>
      <c r="F155" s="4"/>
      <c r="H155" s="1">
        <v>43902.379861111112</v>
      </c>
      <c r="I155" s="1">
        <v>43902.379861111112</v>
      </c>
      <c r="J155" s="1">
        <v>43902.213194444441</v>
      </c>
      <c r="K155">
        <v>2</v>
      </c>
      <c r="M155" s="6">
        <v>43902.379861111112</v>
      </c>
      <c r="N155" s="4"/>
      <c r="O155" s="4"/>
      <c r="P155" s="4"/>
      <c r="Q155" s="4"/>
      <c r="R155" s="4"/>
      <c r="S155" s="4">
        <v>4</v>
      </c>
      <c r="T155" s="4">
        <v>0</v>
      </c>
      <c r="U155" s="4">
        <v>480</v>
      </c>
      <c r="V155" s="4">
        <v>333</v>
      </c>
      <c r="W155" s="4">
        <v>4</v>
      </c>
      <c r="X155" s="5">
        <v>1</v>
      </c>
      <c r="Y155" s="5">
        <v>6.6699999999999995E-2</v>
      </c>
      <c r="Z155">
        <v>333</v>
      </c>
      <c r="AA155">
        <v>0</v>
      </c>
      <c r="AB155">
        <v>0</v>
      </c>
      <c r="AC155" t="s">
        <v>189</v>
      </c>
      <c r="AD155">
        <v>0</v>
      </c>
      <c r="AE155">
        <v>0</v>
      </c>
      <c r="AF155">
        <v>0</v>
      </c>
      <c r="AG155">
        <v>0</v>
      </c>
      <c r="AH155">
        <v>0</v>
      </c>
    </row>
    <row r="156" spans="1:34">
      <c r="A156" s="3">
        <v>43901</v>
      </c>
      <c r="B156" s="4">
        <v>28</v>
      </c>
      <c r="C156" s="4">
        <v>301</v>
      </c>
      <c r="D156" s="4">
        <v>147</v>
      </c>
      <c r="E156" s="4"/>
      <c r="F156" s="4"/>
      <c r="K156">
        <v>2</v>
      </c>
      <c r="N156" s="4"/>
      <c r="O156" s="4"/>
      <c r="P156" s="4"/>
      <c r="Q156" s="4"/>
      <c r="R156" s="4"/>
      <c r="S156" s="4">
        <v>9</v>
      </c>
      <c r="T156" s="4">
        <v>79</v>
      </c>
      <c r="U156" s="4">
        <v>476</v>
      </c>
      <c r="V156" s="4">
        <v>329</v>
      </c>
      <c r="W156" s="4">
        <v>88</v>
      </c>
      <c r="X156" s="5">
        <v>0.1023</v>
      </c>
      <c r="Y156" s="5">
        <v>5.8799999999999998E-2</v>
      </c>
      <c r="Z156">
        <v>329</v>
      </c>
      <c r="AA156">
        <v>2</v>
      </c>
      <c r="AB156">
        <v>0</v>
      </c>
      <c r="AC156" t="s">
        <v>190</v>
      </c>
      <c r="AD156">
        <v>0</v>
      </c>
      <c r="AE156">
        <v>0</v>
      </c>
      <c r="AF156">
        <v>0</v>
      </c>
      <c r="AG156">
        <v>0</v>
      </c>
      <c r="AH156">
        <v>0</v>
      </c>
    </row>
    <row r="157" spans="1:34">
      <c r="A157" s="3">
        <v>43900</v>
      </c>
      <c r="B157" s="4">
        <v>19</v>
      </c>
      <c r="C157" s="4">
        <v>222</v>
      </c>
      <c r="D157" s="4">
        <v>155</v>
      </c>
      <c r="E157" s="4"/>
      <c r="F157" s="4"/>
      <c r="N157" s="4"/>
      <c r="O157" s="4"/>
      <c r="P157" s="4"/>
      <c r="Q157" s="4"/>
      <c r="R157" s="4"/>
      <c r="S157" s="4">
        <v>1</v>
      </c>
      <c r="T157" s="4">
        <v>82</v>
      </c>
      <c r="U157" s="4">
        <v>396</v>
      </c>
      <c r="V157" s="4">
        <v>241</v>
      </c>
      <c r="W157" s="4">
        <v>83</v>
      </c>
      <c r="X157" s="5">
        <v>1.2E-2</v>
      </c>
      <c r="Y157" s="5">
        <v>4.8000000000000001E-2</v>
      </c>
      <c r="Z157">
        <v>241</v>
      </c>
      <c r="AA157">
        <v>0</v>
      </c>
      <c r="AB157">
        <v>0</v>
      </c>
      <c r="AC157" t="s">
        <v>191</v>
      </c>
      <c r="AD157">
        <v>0</v>
      </c>
      <c r="AE157">
        <v>0</v>
      </c>
      <c r="AF157">
        <v>0</v>
      </c>
      <c r="AG157">
        <v>0</v>
      </c>
      <c r="AH157">
        <v>0</v>
      </c>
    </row>
    <row r="158" spans="1:34">
      <c r="A158" s="3">
        <v>43899</v>
      </c>
      <c r="B158" s="4">
        <v>18</v>
      </c>
      <c r="C158" s="4">
        <v>140</v>
      </c>
      <c r="D158" s="4">
        <v>115</v>
      </c>
      <c r="E158" s="4"/>
      <c r="F158" s="4"/>
      <c r="N158" s="4"/>
      <c r="O158" s="4"/>
      <c r="P158" s="4"/>
      <c r="Q158" s="4"/>
      <c r="R158" s="4"/>
      <c r="S158" s="4">
        <v>1</v>
      </c>
      <c r="T158" s="4">
        <v>22</v>
      </c>
      <c r="U158" s="4">
        <v>273</v>
      </c>
      <c r="V158" s="4">
        <v>158</v>
      </c>
      <c r="W158" s="4">
        <v>23</v>
      </c>
      <c r="X158" s="5">
        <v>4.3499999999999997E-2</v>
      </c>
      <c r="Y158" s="5">
        <v>6.59E-2</v>
      </c>
      <c r="Z158">
        <v>158</v>
      </c>
      <c r="AA158">
        <v>0</v>
      </c>
      <c r="AB158">
        <v>0</v>
      </c>
      <c r="AC158" t="s">
        <v>192</v>
      </c>
      <c r="AD158">
        <v>0</v>
      </c>
      <c r="AE158">
        <v>0</v>
      </c>
      <c r="AF158">
        <v>0</v>
      </c>
      <c r="AG158">
        <v>0</v>
      </c>
      <c r="AH158">
        <v>0</v>
      </c>
    </row>
    <row r="159" spans="1:34">
      <c r="A159" s="3">
        <v>43898</v>
      </c>
      <c r="B159" s="4">
        <v>17</v>
      </c>
      <c r="C159" s="4">
        <v>118</v>
      </c>
      <c r="D159" s="4">
        <v>108</v>
      </c>
      <c r="E159" s="4"/>
      <c r="F159" s="4"/>
      <c r="N159" s="4"/>
      <c r="O159" s="4"/>
      <c r="P159" s="4"/>
      <c r="Q159" s="4"/>
      <c r="R159" s="4"/>
      <c r="S159" s="4">
        <v>3</v>
      </c>
      <c r="T159" s="4">
        <v>18</v>
      </c>
      <c r="U159" s="4">
        <v>243</v>
      </c>
      <c r="V159" s="4">
        <v>135</v>
      </c>
      <c r="W159" s="4">
        <v>21</v>
      </c>
      <c r="X159" s="5">
        <v>0.1429</v>
      </c>
      <c r="Y159" s="5">
        <v>7.0000000000000007E-2</v>
      </c>
      <c r="Z159">
        <v>135</v>
      </c>
      <c r="AA159">
        <v>0</v>
      </c>
      <c r="AB159">
        <v>0</v>
      </c>
      <c r="AC159" t="s">
        <v>193</v>
      </c>
      <c r="AD159">
        <v>0</v>
      </c>
      <c r="AE159">
        <v>0</v>
      </c>
      <c r="AF159">
        <v>0</v>
      </c>
      <c r="AG159">
        <v>0</v>
      </c>
      <c r="AH159">
        <v>0</v>
      </c>
    </row>
    <row r="160" spans="1:34">
      <c r="A160" s="3">
        <v>43897</v>
      </c>
      <c r="B160" s="4">
        <v>14</v>
      </c>
      <c r="C160" s="4">
        <v>100</v>
      </c>
      <c r="D160" s="4">
        <v>88</v>
      </c>
      <c r="E160" s="4"/>
      <c r="F160" s="4"/>
      <c r="N160" s="4"/>
      <c r="O160" s="4"/>
      <c r="P160" s="4"/>
      <c r="Q160" s="4"/>
      <c r="R160" s="4"/>
      <c r="S160" s="4">
        <v>5</v>
      </c>
      <c r="T160" s="4">
        <v>45</v>
      </c>
      <c r="U160" s="4">
        <v>202</v>
      </c>
      <c r="V160" s="4">
        <v>114</v>
      </c>
      <c r="W160" s="4">
        <v>50</v>
      </c>
      <c r="X160" s="5">
        <v>0.1</v>
      </c>
      <c r="Y160" s="5">
        <v>6.93E-2</v>
      </c>
      <c r="Z160">
        <v>114</v>
      </c>
      <c r="AA160">
        <v>0</v>
      </c>
      <c r="AB160">
        <v>0</v>
      </c>
      <c r="AC160" t="s">
        <v>194</v>
      </c>
      <c r="AD160">
        <v>0</v>
      </c>
      <c r="AE160">
        <v>0</v>
      </c>
      <c r="AF160">
        <v>0</v>
      </c>
      <c r="AG160">
        <v>0</v>
      </c>
      <c r="AH160">
        <v>0</v>
      </c>
    </row>
    <row r="161" spans="1:34">
      <c r="A161" s="3">
        <v>43896</v>
      </c>
      <c r="B161" s="4">
        <v>9</v>
      </c>
      <c r="C161" s="4">
        <v>55</v>
      </c>
      <c r="D161" s="4">
        <v>51</v>
      </c>
      <c r="E161" s="4"/>
      <c r="F161" s="4"/>
      <c r="N161" s="4"/>
      <c r="O161" s="4"/>
      <c r="P161" s="4"/>
      <c r="Q161" s="4"/>
      <c r="R161" s="4"/>
      <c r="S161" s="4">
        <v>0</v>
      </c>
      <c r="T161" s="4">
        <v>24</v>
      </c>
      <c r="U161" s="4">
        <v>115</v>
      </c>
      <c r="V161" s="4">
        <v>64</v>
      </c>
      <c r="W161" s="4">
        <v>24</v>
      </c>
      <c r="X161" s="5">
        <v>0</v>
      </c>
      <c r="Y161" s="5">
        <v>7.8299999999999995E-2</v>
      </c>
      <c r="Z161">
        <v>64</v>
      </c>
      <c r="AA161">
        <v>0</v>
      </c>
      <c r="AB161">
        <v>0</v>
      </c>
      <c r="AC161" t="s">
        <v>195</v>
      </c>
      <c r="AD161">
        <v>0</v>
      </c>
      <c r="AE161">
        <v>0</v>
      </c>
      <c r="AF161">
        <v>0</v>
      </c>
      <c r="AG161">
        <v>0</v>
      </c>
      <c r="AH161">
        <v>0</v>
      </c>
    </row>
    <row r="162" spans="1:34">
      <c r="A162" s="3">
        <v>43895</v>
      </c>
      <c r="B162" s="4">
        <v>9</v>
      </c>
      <c r="C162" s="4">
        <v>31</v>
      </c>
      <c r="D162" s="4">
        <v>69</v>
      </c>
      <c r="E162" s="4"/>
      <c r="F162" s="4"/>
      <c r="N162" s="4"/>
      <c r="O162" s="4"/>
      <c r="P162" s="4"/>
      <c r="Q162" s="4"/>
      <c r="R162" s="4"/>
      <c r="S162" s="4">
        <v>7</v>
      </c>
      <c r="T162" s="4">
        <v>7</v>
      </c>
      <c r="U162" s="4">
        <v>109</v>
      </c>
      <c r="V162" s="4">
        <v>40</v>
      </c>
      <c r="W162" s="4">
        <v>14</v>
      </c>
      <c r="X162" s="5">
        <v>0.5</v>
      </c>
      <c r="Y162" s="5">
        <v>8.2600000000000007E-2</v>
      </c>
      <c r="Z162">
        <v>40</v>
      </c>
      <c r="AA162">
        <v>0</v>
      </c>
      <c r="AB162">
        <v>0</v>
      </c>
      <c r="AC162" t="s">
        <v>196</v>
      </c>
      <c r="AD162">
        <v>0</v>
      </c>
      <c r="AE162">
        <v>0</v>
      </c>
      <c r="AF162">
        <v>0</v>
      </c>
      <c r="AG162">
        <v>0</v>
      </c>
      <c r="AH162">
        <v>0</v>
      </c>
    </row>
    <row r="163" spans="1:34">
      <c r="A163" s="3">
        <v>43894</v>
      </c>
      <c r="B163" s="4">
        <v>2</v>
      </c>
      <c r="C163" s="4">
        <v>24</v>
      </c>
      <c r="D163" s="4">
        <v>16</v>
      </c>
      <c r="E163" s="4"/>
      <c r="F163" s="4"/>
      <c r="N163" s="4"/>
      <c r="O163" s="4"/>
      <c r="P163" s="4"/>
      <c r="Q163" s="4"/>
      <c r="R163" s="4"/>
      <c r="S163" s="4">
        <v>0</v>
      </c>
      <c r="T163" s="4">
        <v>0</v>
      </c>
      <c r="U163" s="4">
        <v>42</v>
      </c>
      <c r="V163" s="4">
        <v>26</v>
      </c>
      <c r="W163" s="4">
        <v>0</v>
      </c>
      <c r="X163" s="5"/>
      <c r="Y163" s="5">
        <v>4.7600000000000003E-2</v>
      </c>
      <c r="Z163">
        <v>26</v>
      </c>
      <c r="AA163">
        <v>0</v>
      </c>
      <c r="AB163">
        <v>0</v>
      </c>
      <c r="AC163" t="s">
        <v>197</v>
      </c>
      <c r="AD163">
        <v>0</v>
      </c>
      <c r="AE163">
        <v>0</v>
      </c>
      <c r="AF163">
        <v>0</v>
      </c>
      <c r="AG163">
        <v>0</v>
      </c>
      <c r="AH163">
        <v>0</v>
      </c>
    </row>
  </sheetData>
  <phoneticPr fontId="18" type="noConversion"/>
  <conditionalFormatting sqref="W2:W163">
    <cfRule type="colorScale" priority="3">
      <colorScale>
        <cfvo type="min"/>
        <cfvo type="max"/>
        <color rgb="FFFF7E79"/>
        <color rgb="FF75D279"/>
      </colorScale>
    </cfRule>
  </conditionalFormatting>
  <conditionalFormatting sqref="X2:X146">
    <cfRule type="colorScale" priority="2">
      <colorScale>
        <cfvo type="min"/>
        <cfvo type="max"/>
        <color rgb="FFFCFCFF"/>
        <color rgb="FFF8696B"/>
      </colorScale>
    </cfRule>
  </conditionalFormatting>
  <conditionalFormatting sqref="Y2:Y146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150" zoomScaleNormal="150" workbookViewId="0"/>
  </sheetViews>
  <sheetFormatPr baseColWidth="10" defaultRowHeight="16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63"/>
  <sheetViews>
    <sheetView topLeftCell="T1" zoomScale="150" zoomScaleNormal="150" workbookViewId="0">
      <selection activeCell="B2" sqref="B2"/>
    </sheetView>
  </sheetViews>
  <sheetFormatPr baseColWidth="10" defaultRowHeight="16"/>
  <cols>
    <col min="1" max="1" width="7.83203125" bestFit="1" customWidth="1"/>
    <col min="2" max="2" width="10.1640625" bestFit="1" customWidth="1"/>
    <col min="4" max="4" width="10.1640625" bestFit="1" customWidth="1"/>
    <col min="5" max="5" width="21.1640625" bestFit="1" customWidth="1"/>
    <col min="6" max="6" width="23" bestFit="1" customWidth="1"/>
    <col min="7" max="7" width="18.33203125" bestFit="1" customWidth="1"/>
    <col min="8" max="8" width="14.33203125" bestFit="1" customWidth="1"/>
    <col min="9" max="9" width="14.6640625" bestFit="1" customWidth="1"/>
    <col min="10" max="10" width="14.1640625" bestFit="1" customWidth="1"/>
    <col min="11" max="11" width="8.33203125" bestFit="1" customWidth="1"/>
    <col min="12" max="12" width="13.5" bestFit="1" customWidth="1"/>
    <col min="13" max="13" width="14.1640625" bestFit="1" customWidth="1"/>
    <col min="14" max="14" width="15.6640625" bestFit="1" customWidth="1"/>
    <col min="15" max="15" width="18.33203125" bestFit="1" customWidth="1"/>
    <col min="16" max="16" width="19.1640625" bestFit="1" customWidth="1"/>
    <col min="17" max="17" width="18.83203125" bestFit="1" customWidth="1"/>
    <col min="18" max="18" width="16.83203125" bestFit="1" customWidth="1"/>
    <col min="19" max="19" width="17.1640625" bestFit="1" customWidth="1"/>
    <col min="20" max="20" width="17.83203125" bestFit="1" customWidth="1"/>
    <col min="21" max="21" width="10.6640625" bestFit="1" customWidth="1"/>
    <col min="22" max="22" width="17.1640625" bestFit="1" customWidth="1"/>
    <col min="23" max="23" width="24.1640625" bestFit="1" customWidth="1"/>
    <col min="24" max="24" width="23.1640625" bestFit="1" customWidth="1"/>
    <col min="25" max="25" width="25" bestFit="1" customWidth="1"/>
    <col min="26" max="26" width="9.83203125" bestFit="1" customWidth="1"/>
    <col min="27" max="27" width="15.1640625" bestFit="1" customWidth="1"/>
    <col min="28" max="28" width="20.5" bestFit="1" customWidth="1"/>
    <col min="29" max="29" width="42.1640625" bestFit="1" customWidth="1"/>
    <col min="30" max="30" width="17.83203125" bestFit="1" customWidth="1"/>
    <col min="31" max="31" width="21.83203125" bestFit="1" customWidth="1"/>
    <col min="32" max="32" width="15.33203125" bestFit="1" customWidth="1"/>
    <col min="33" max="33" width="14.6640625" bestFit="1" customWidth="1"/>
    <col min="34" max="34" width="8" bestFit="1" customWidth="1"/>
    <col min="35" max="35" width="8.33203125" bestFit="1" customWidth="1"/>
  </cols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199</v>
      </c>
      <c r="Y1" t="s">
        <v>200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</row>
    <row r="2" spans="1:35">
      <c r="A2" s="3">
        <v>44055</v>
      </c>
      <c r="B2" s="4">
        <v>550901</v>
      </c>
      <c r="C2" s="4">
        <v>3536678</v>
      </c>
      <c r="D2" s="4">
        <v>3529</v>
      </c>
      <c r="E2" s="4">
        <v>6551</v>
      </c>
      <c r="F2" s="4">
        <v>32349</v>
      </c>
      <c r="H2" s="1">
        <v>44054.999305555553</v>
      </c>
      <c r="I2" s="1">
        <v>44054.999305555553</v>
      </c>
      <c r="J2" s="1">
        <v>44054.832638888889</v>
      </c>
      <c r="K2">
        <v>8898</v>
      </c>
      <c r="L2">
        <v>32349</v>
      </c>
      <c r="M2" s="6">
        <v>44054.999305555553</v>
      </c>
      <c r="N2" s="4">
        <v>5438795</v>
      </c>
      <c r="O2" s="4">
        <v>701395</v>
      </c>
      <c r="P2" s="4">
        <v>4709452</v>
      </c>
      <c r="Q2" s="4">
        <v>550901</v>
      </c>
      <c r="R2" s="4">
        <v>8898</v>
      </c>
      <c r="S2" s="4">
        <f>8109-4422</f>
        <v>3687</v>
      </c>
      <c r="T2" s="4">
        <v>30195</v>
      </c>
      <c r="U2" s="4">
        <v>4091108</v>
      </c>
      <c r="V2" s="4">
        <v>4087579</v>
      </c>
      <c r="W2" s="4">
        <f>38304-14181</f>
        <v>24123</v>
      </c>
      <c r="X2" s="5">
        <f>Table13[[#This Row],[positiveIncrease]]/Table13[[#This Row],[totalTestResultsIncrease]]</f>
        <v>0.15284168635741824</v>
      </c>
      <c r="Y2" s="5">
        <f>Table13[[#This Row],[positive]]/Table13[[#This Row],[total]]</f>
        <v>0.13465814151080832</v>
      </c>
      <c r="Z2">
        <v>4087579</v>
      </c>
      <c r="AA2">
        <v>213</v>
      </c>
      <c r="AB2">
        <v>599</v>
      </c>
      <c r="AC2" t="s">
        <v>198</v>
      </c>
    </row>
    <row r="3" spans="1:35">
      <c r="A3" s="3">
        <v>44054</v>
      </c>
      <c r="B3" s="4">
        <v>542792</v>
      </c>
      <c r="C3" s="4">
        <v>3506483</v>
      </c>
      <c r="D3" s="4">
        <v>3444</v>
      </c>
      <c r="E3" s="4">
        <v>6753</v>
      </c>
      <c r="F3" s="4">
        <v>31750</v>
      </c>
      <c r="G3" t="s">
        <v>33</v>
      </c>
      <c r="H3" s="1">
        <v>44053.999305555553</v>
      </c>
      <c r="I3" s="1">
        <v>44053.999305555553</v>
      </c>
      <c r="J3" s="1">
        <v>44053.832638888889</v>
      </c>
      <c r="K3">
        <v>8685</v>
      </c>
      <c r="L3">
        <v>31750</v>
      </c>
      <c r="M3" s="6">
        <v>44053.999305555553</v>
      </c>
      <c r="N3" s="4">
        <v>5375903</v>
      </c>
      <c r="O3" s="4">
        <v>690302</v>
      </c>
      <c r="P3" s="4">
        <v>4658471</v>
      </c>
      <c r="Q3" s="4">
        <v>542792</v>
      </c>
      <c r="R3" s="4">
        <v>8685</v>
      </c>
      <c r="S3" s="4">
        <v>5831</v>
      </c>
      <c r="T3" s="4">
        <v>29587</v>
      </c>
      <c r="U3" s="4">
        <v>4052719</v>
      </c>
      <c r="V3" s="4">
        <v>4049275</v>
      </c>
      <c r="W3" s="4">
        <v>35418</v>
      </c>
      <c r="X3" s="5">
        <f>Table13[[#This Row],[positiveIncrease]]/Table13[[#This Row],[totalTestResultsIncrease]]</f>
        <v>0.16463380202157096</v>
      </c>
      <c r="Y3" s="5">
        <f>Table13[[#This Row],[positive]]/Table13[[#This Row],[total]]</f>
        <v>0.13393279918987722</v>
      </c>
      <c r="Z3">
        <v>4049275</v>
      </c>
      <c r="AA3">
        <v>277</v>
      </c>
      <c r="AB3">
        <v>573</v>
      </c>
      <c r="AC3" t="s">
        <v>34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5">
      <c r="A4" s="3">
        <v>44053</v>
      </c>
      <c r="B4" s="4">
        <v>536961</v>
      </c>
      <c r="C4" s="4">
        <v>3476896</v>
      </c>
      <c r="D4" s="4">
        <v>3362</v>
      </c>
      <c r="E4" s="4">
        <v>6948</v>
      </c>
      <c r="F4" s="4">
        <v>31177</v>
      </c>
      <c r="G4" t="s">
        <v>33</v>
      </c>
      <c r="H4" s="1">
        <v>44052.999305555553</v>
      </c>
      <c r="I4" s="1">
        <v>44052.999305555553</v>
      </c>
      <c r="J4" s="1">
        <v>44052.832638888889</v>
      </c>
      <c r="K4">
        <v>8408</v>
      </c>
      <c r="L4">
        <v>31177</v>
      </c>
      <c r="M4" s="6">
        <v>44052.999305555553</v>
      </c>
      <c r="N4" s="4">
        <v>5320145</v>
      </c>
      <c r="O4" s="4">
        <v>682190</v>
      </c>
      <c r="P4" s="4">
        <v>4611442</v>
      </c>
      <c r="Q4" s="4">
        <v>536961</v>
      </c>
      <c r="R4" s="4">
        <v>8408</v>
      </c>
      <c r="S4" s="4">
        <v>4155</v>
      </c>
      <c r="T4" s="4">
        <v>24039</v>
      </c>
      <c r="U4" s="4">
        <v>4017219</v>
      </c>
      <c r="V4" s="4">
        <v>4013857</v>
      </c>
      <c r="W4" s="4">
        <v>28194</v>
      </c>
      <c r="X4" s="5">
        <f>Table13[[#This Row],[positiveIncrease]]/Table13[[#This Row],[totalTestResultsIncrease]]</f>
        <v>0.14737178123004896</v>
      </c>
      <c r="Y4" s="5">
        <f>Table13[[#This Row],[positive]]/Table13[[#This Row],[total]]</f>
        <v>0.13366485621022903</v>
      </c>
      <c r="Z4">
        <v>4013857</v>
      </c>
      <c r="AA4">
        <v>93</v>
      </c>
      <c r="AB4">
        <v>284</v>
      </c>
      <c r="AC4" t="s">
        <v>35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5">
      <c r="A5" s="3">
        <v>44052</v>
      </c>
      <c r="B5" s="4">
        <v>532806</v>
      </c>
      <c r="C5" s="4">
        <v>3452857</v>
      </c>
      <c r="D5" s="4">
        <v>3353</v>
      </c>
      <c r="E5" s="4">
        <v>6848</v>
      </c>
      <c r="F5" s="4">
        <v>30893</v>
      </c>
      <c r="G5" t="s">
        <v>33</v>
      </c>
      <c r="H5" s="1">
        <v>44051.999305555553</v>
      </c>
      <c r="I5" s="1">
        <v>44051.999305555553</v>
      </c>
      <c r="J5" s="1">
        <v>44051.832638888889</v>
      </c>
      <c r="K5">
        <v>8315</v>
      </c>
      <c r="L5">
        <v>30893</v>
      </c>
      <c r="M5" s="6">
        <v>44051.999305555553</v>
      </c>
      <c r="N5" s="4">
        <v>5274241</v>
      </c>
      <c r="O5" s="4">
        <v>676365</v>
      </c>
      <c r="P5" s="4">
        <v>4571866</v>
      </c>
      <c r="Q5" s="4">
        <v>532806</v>
      </c>
      <c r="R5" s="4">
        <v>8315</v>
      </c>
      <c r="S5" s="4">
        <v>6229</v>
      </c>
      <c r="T5" s="4">
        <v>33562</v>
      </c>
      <c r="U5" s="4">
        <v>3989016</v>
      </c>
      <c r="V5" s="4">
        <v>3985663</v>
      </c>
      <c r="W5" s="4">
        <v>39791</v>
      </c>
      <c r="X5" s="5">
        <f>Table13[[#This Row],[positiveIncrease]]/Table13[[#This Row],[totalTestResultsIncrease]]</f>
        <v>0.15654293684501522</v>
      </c>
      <c r="Y5" s="5">
        <f>Table13[[#This Row],[positive]]/Table13[[#This Row],[total]]</f>
        <v>0.13356827849274105</v>
      </c>
      <c r="Z5">
        <v>3985663</v>
      </c>
      <c r="AA5">
        <v>77</v>
      </c>
      <c r="AB5">
        <v>254</v>
      </c>
      <c r="AC5" t="s">
        <v>36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5">
      <c r="A6" s="3">
        <v>44051</v>
      </c>
      <c r="B6" s="4">
        <v>526577</v>
      </c>
      <c r="C6" s="4">
        <v>3419295</v>
      </c>
      <c r="D6" s="4">
        <v>3350</v>
      </c>
      <c r="E6" s="4">
        <v>6890</v>
      </c>
      <c r="F6" s="4">
        <v>30639</v>
      </c>
      <c r="G6" t="s">
        <v>33</v>
      </c>
      <c r="H6" s="1">
        <v>44050.999305555553</v>
      </c>
      <c r="I6" s="1">
        <v>44050.999305555553</v>
      </c>
      <c r="J6" s="1">
        <v>44050.832638888889</v>
      </c>
      <c r="K6">
        <v>8238</v>
      </c>
      <c r="L6">
        <v>30639</v>
      </c>
      <c r="M6" s="6">
        <v>44050.999305555553</v>
      </c>
      <c r="N6" s="4">
        <v>5212309</v>
      </c>
      <c r="O6" s="4">
        <v>667997</v>
      </c>
      <c r="P6" s="4">
        <v>4518861</v>
      </c>
      <c r="Q6" s="4">
        <v>526577</v>
      </c>
      <c r="R6" s="4">
        <v>8238</v>
      </c>
      <c r="S6" s="4">
        <v>8502</v>
      </c>
      <c r="T6" s="4">
        <v>40431</v>
      </c>
      <c r="U6" s="4">
        <v>3949222</v>
      </c>
      <c r="V6" s="4">
        <v>3945872</v>
      </c>
      <c r="W6" s="4">
        <v>48933</v>
      </c>
      <c r="X6" s="5">
        <f>Table13[[#This Row],[positiveIncrease]]/Table13[[#This Row],[totalTestResultsIncrease]]</f>
        <v>0.17374777757341672</v>
      </c>
      <c r="Y6" s="5">
        <f>Table13[[#This Row],[positive]]/Table13[[#This Row],[total]]</f>
        <v>0.13333689521632361</v>
      </c>
      <c r="Z6">
        <v>3945872</v>
      </c>
      <c r="AA6">
        <v>187</v>
      </c>
      <c r="AB6">
        <v>525</v>
      </c>
      <c r="AC6" t="s">
        <v>37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5">
      <c r="A7" s="3">
        <v>44050</v>
      </c>
      <c r="B7" s="4">
        <v>518075</v>
      </c>
      <c r="C7" s="4">
        <v>3378864</v>
      </c>
      <c r="D7" s="4">
        <v>3374</v>
      </c>
      <c r="E7" s="4">
        <v>7144</v>
      </c>
      <c r="F7" s="4">
        <v>30114</v>
      </c>
      <c r="G7" t="s">
        <v>33</v>
      </c>
      <c r="H7" s="1">
        <v>44049.999305555553</v>
      </c>
      <c r="I7" s="1">
        <v>44049.999305555553</v>
      </c>
      <c r="J7" s="1">
        <v>44049.832638888889</v>
      </c>
      <c r="K7">
        <v>8051</v>
      </c>
      <c r="L7">
        <v>30114</v>
      </c>
      <c r="M7" s="6">
        <v>44049.999305555553</v>
      </c>
      <c r="N7" s="4">
        <v>5135173</v>
      </c>
      <c r="O7" s="4">
        <v>656841</v>
      </c>
      <c r="P7" s="4">
        <v>4453694</v>
      </c>
      <c r="Q7" s="4">
        <v>518075</v>
      </c>
      <c r="R7" s="4">
        <v>8051</v>
      </c>
      <c r="S7" s="4">
        <v>7686</v>
      </c>
      <c r="T7" s="4">
        <v>31890</v>
      </c>
      <c r="U7" s="4">
        <v>3900313</v>
      </c>
      <c r="V7" s="4">
        <v>3896939</v>
      </c>
      <c r="W7" s="4">
        <v>39576</v>
      </c>
      <c r="X7" s="5">
        <f>Table13[[#This Row],[positiveIncrease]]/Table13[[#This Row],[totalTestResultsIncrease]]</f>
        <v>0.19420861127956338</v>
      </c>
      <c r="Y7" s="5">
        <f>Table13[[#This Row],[positive]]/Table13[[#This Row],[total]]</f>
        <v>0.13282908320434797</v>
      </c>
      <c r="Z7">
        <v>3896939</v>
      </c>
      <c r="AA7">
        <v>180</v>
      </c>
      <c r="AB7">
        <v>599</v>
      </c>
      <c r="AC7" t="s">
        <v>38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5">
      <c r="A8" s="3">
        <v>44049</v>
      </c>
      <c r="B8" s="4">
        <v>510389</v>
      </c>
      <c r="C8" s="4">
        <v>3346974</v>
      </c>
      <c r="D8" s="4">
        <v>3325</v>
      </c>
      <c r="E8" s="4">
        <v>7459</v>
      </c>
      <c r="F8" s="4">
        <v>29515</v>
      </c>
      <c r="G8" t="s">
        <v>33</v>
      </c>
      <c r="H8" s="1">
        <v>44048.999305555553</v>
      </c>
      <c r="I8" s="1">
        <v>44048.999305555553</v>
      </c>
      <c r="J8" s="1">
        <v>44048.832638888889</v>
      </c>
      <c r="K8">
        <v>7871</v>
      </c>
      <c r="L8">
        <v>29515</v>
      </c>
      <c r="M8" s="6">
        <v>44048.999305555553</v>
      </c>
      <c r="N8" s="4">
        <v>5073879</v>
      </c>
      <c r="O8" s="4">
        <v>646583</v>
      </c>
      <c r="P8" s="4">
        <v>4403366</v>
      </c>
      <c r="Q8" s="4">
        <v>510389</v>
      </c>
      <c r="R8" s="4">
        <v>7871</v>
      </c>
      <c r="S8" s="4">
        <v>7650</v>
      </c>
      <c r="T8" s="4">
        <v>34829</v>
      </c>
      <c r="U8" s="4">
        <v>3860688</v>
      </c>
      <c r="V8" s="4">
        <v>3857363</v>
      </c>
      <c r="W8" s="4">
        <v>42479</v>
      </c>
      <c r="X8" s="5">
        <f>Table13[[#This Row],[positiveIncrease]]/Table13[[#This Row],[totalTestResultsIncrease]]</f>
        <v>0.18008898514560134</v>
      </c>
      <c r="Y8" s="5">
        <f>Table13[[#This Row],[positive]]/Table13[[#This Row],[total]]</f>
        <v>0.13220156614572326</v>
      </c>
      <c r="Z8">
        <v>3857363</v>
      </c>
      <c r="AA8">
        <v>120</v>
      </c>
      <c r="AB8">
        <v>559</v>
      </c>
      <c r="AC8" t="s">
        <v>39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5">
      <c r="A9" s="3">
        <v>44048</v>
      </c>
      <c r="B9" s="4">
        <v>502739</v>
      </c>
      <c r="C9" s="4">
        <v>3312145</v>
      </c>
      <c r="D9" s="4">
        <v>3277</v>
      </c>
      <c r="E9" s="4">
        <v>7615</v>
      </c>
      <c r="F9" s="4">
        <v>28956</v>
      </c>
      <c r="G9" t="s">
        <v>33</v>
      </c>
      <c r="H9" s="1">
        <v>44047.999305555553</v>
      </c>
      <c r="I9" s="1">
        <v>44047.999305555553</v>
      </c>
      <c r="J9" s="1">
        <v>44047.832638888889</v>
      </c>
      <c r="K9">
        <v>7751</v>
      </c>
      <c r="L9">
        <v>28956</v>
      </c>
      <c r="M9" s="6">
        <v>44047.999305555553</v>
      </c>
      <c r="N9" s="4">
        <v>5004570</v>
      </c>
      <c r="O9" s="4">
        <v>637404</v>
      </c>
      <c r="P9" s="4">
        <v>4344367</v>
      </c>
      <c r="Q9" s="4">
        <v>502739</v>
      </c>
      <c r="R9" s="4">
        <v>7751</v>
      </c>
      <c r="S9" s="4">
        <v>5409</v>
      </c>
      <c r="T9" s="4">
        <v>25017</v>
      </c>
      <c r="U9" s="4">
        <v>3818161</v>
      </c>
      <c r="V9" s="4">
        <v>3814884</v>
      </c>
      <c r="W9" s="4">
        <v>30426</v>
      </c>
      <c r="X9" s="5">
        <f>Table13[[#This Row],[positiveIncrease]]/Table13[[#This Row],[totalTestResultsIncrease]]</f>
        <v>0.17777558666929599</v>
      </c>
      <c r="Y9" s="5">
        <f>Table13[[#This Row],[positive]]/Table13[[#This Row],[total]]</f>
        <v>0.13167045601272445</v>
      </c>
      <c r="Z9">
        <v>3814884</v>
      </c>
      <c r="AA9">
        <v>225</v>
      </c>
      <c r="AB9">
        <v>623</v>
      </c>
      <c r="AC9" t="s">
        <v>40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5">
      <c r="A10" s="3">
        <v>44047</v>
      </c>
      <c r="B10" s="4">
        <v>497330</v>
      </c>
      <c r="C10" s="4">
        <v>3287128</v>
      </c>
      <c r="D10" s="4">
        <v>3280</v>
      </c>
      <c r="E10" s="4">
        <v>7857</v>
      </c>
      <c r="F10" s="4">
        <v>28333</v>
      </c>
      <c r="G10" t="s">
        <v>33</v>
      </c>
      <c r="H10" s="1">
        <v>44046.999305555553</v>
      </c>
      <c r="I10" s="1">
        <v>44046.999305555553</v>
      </c>
      <c r="J10" s="1">
        <v>44046.832638888889</v>
      </c>
      <c r="K10">
        <v>7526</v>
      </c>
      <c r="L10">
        <v>28333</v>
      </c>
      <c r="M10" s="6">
        <v>44046.999305555553</v>
      </c>
      <c r="N10" s="4">
        <v>4957810</v>
      </c>
      <c r="O10" s="4">
        <v>630093</v>
      </c>
      <c r="P10" s="4">
        <v>4305309</v>
      </c>
      <c r="Q10" s="4">
        <v>497330</v>
      </c>
      <c r="R10" s="4">
        <v>7526</v>
      </c>
      <c r="S10" s="4">
        <v>5446</v>
      </c>
      <c r="T10" s="4">
        <v>26214</v>
      </c>
      <c r="U10" s="4">
        <v>3787738</v>
      </c>
      <c r="V10" s="4">
        <v>3784458</v>
      </c>
      <c r="W10" s="4">
        <v>31660</v>
      </c>
      <c r="X10" s="5">
        <f>Table13[[#This Row],[positiveIncrease]]/Table13[[#This Row],[totalTestResultsIncrease]]</f>
        <v>0.17201516108654455</v>
      </c>
      <c r="Y10" s="5">
        <f>Table13[[#This Row],[positive]]/Table13[[#This Row],[total]]</f>
        <v>0.1313000001584059</v>
      </c>
      <c r="Z10">
        <v>3784458</v>
      </c>
      <c r="AA10">
        <v>247</v>
      </c>
      <c r="AB10">
        <v>589</v>
      </c>
      <c r="AC10" t="s">
        <v>41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5">
      <c r="A11" s="3">
        <v>44046</v>
      </c>
      <c r="B11" s="4">
        <v>491884</v>
      </c>
      <c r="C11" s="4">
        <v>3260914</v>
      </c>
      <c r="D11" s="4">
        <v>3228</v>
      </c>
      <c r="E11" s="4">
        <v>7938</v>
      </c>
      <c r="F11" s="4">
        <v>27744</v>
      </c>
      <c r="G11" t="s">
        <v>33</v>
      </c>
      <c r="H11" s="1">
        <v>44045.999305555553</v>
      </c>
      <c r="I11" s="1">
        <v>44045.999305555553</v>
      </c>
      <c r="J11" s="1">
        <v>44045.832638888889</v>
      </c>
      <c r="K11">
        <v>7279</v>
      </c>
      <c r="L11">
        <v>27744</v>
      </c>
      <c r="M11" s="6">
        <v>44045.999305555553</v>
      </c>
      <c r="N11" s="4">
        <v>4908466</v>
      </c>
      <c r="O11" s="4">
        <v>622594</v>
      </c>
      <c r="P11" s="4">
        <v>4263794</v>
      </c>
      <c r="Q11" s="4">
        <v>491884</v>
      </c>
      <c r="R11" s="4">
        <v>7279</v>
      </c>
      <c r="S11" s="4">
        <v>4752</v>
      </c>
      <c r="T11" s="4">
        <v>27049</v>
      </c>
      <c r="U11" s="4">
        <v>3756026</v>
      </c>
      <c r="V11" s="4">
        <v>3752798</v>
      </c>
      <c r="W11" s="4">
        <v>31801</v>
      </c>
      <c r="X11" s="5">
        <f>Table13[[#This Row],[positiveIncrease]]/Table13[[#This Row],[totalTestResultsIncrease]]</f>
        <v>0.14942926323071601</v>
      </c>
      <c r="Y11" s="5">
        <f>Table13[[#This Row],[positive]]/Table13[[#This Row],[total]]</f>
        <v>0.13095862488704818</v>
      </c>
      <c r="Z11">
        <v>3752798</v>
      </c>
      <c r="AA11">
        <v>73</v>
      </c>
      <c r="AB11">
        <v>220</v>
      </c>
      <c r="AC11" t="s">
        <v>42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5">
      <c r="A12" s="3">
        <v>44045</v>
      </c>
      <c r="B12" s="4">
        <v>487132</v>
      </c>
      <c r="C12" s="4">
        <v>3233865</v>
      </c>
      <c r="D12" s="4">
        <v>3394</v>
      </c>
      <c r="E12" s="4">
        <v>7952</v>
      </c>
      <c r="F12" s="4">
        <v>27524</v>
      </c>
      <c r="G12" t="s">
        <v>33</v>
      </c>
      <c r="H12" s="1">
        <v>44045.447916666664</v>
      </c>
      <c r="I12" s="1">
        <v>44045.447916666664</v>
      </c>
      <c r="J12" s="1">
        <v>44045.28125</v>
      </c>
      <c r="K12">
        <v>7206</v>
      </c>
      <c r="L12">
        <v>27524</v>
      </c>
      <c r="M12" s="6">
        <v>44045.447916666664</v>
      </c>
      <c r="N12" s="4">
        <v>4859321</v>
      </c>
      <c r="O12" s="4">
        <v>615892</v>
      </c>
      <c r="P12" s="4">
        <v>4221931</v>
      </c>
      <c r="Q12" s="4">
        <v>487132</v>
      </c>
      <c r="R12" s="4">
        <v>7206</v>
      </c>
      <c r="S12" s="4">
        <v>7104</v>
      </c>
      <c r="T12" s="4">
        <v>34450</v>
      </c>
      <c r="U12" s="4">
        <v>3724391</v>
      </c>
      <c r="V12" s="4">
        <v>3720997</v>
      </c>
      <c r="W12" s="4">
        <v>41554</v>
      </c>
      <c r="X12" s="5">
        <f>Table13[[#This Row],[positiveIncrease]]/Table13[[#This Row],[totalTestResultsIncrease]]</f>
        <v>0.1709582711652308</v>
      </c>
      <c r="Y12" s="5">
        <f>Table13[[#This Row],[positive]]/Table13[[#This Row],[total]]</f>
        <v>0.1307950749531937</v>
      </c>
      <c r="Z12">
        <v>3720997</v>
      </c>
      <c r="AA12">
        <v>62</v>
      </c>
      <c r="AB12">
        <v>180</v>
      </c>
      <c r="AC12" t="s">
        <v>43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5">
      <c r="A13" s="3">
        <v>44044</v>
      </c>
      <c r="B13" s="4">
        <v>480028</v>
      </c>
      <c r="C13" s="4">
        <v>3199415</v>
      </c>
      <c r="D13" s="4">
        <v>3409</v>
      </c>
      <c r="E13" s="4">
        <v>8072</v>
      </c>
      <c r="F13" s="4">
        <v>27344</v>
      </c>
      <c r="G13" t="s">
        <v>33</v>
      </c>
      <c r="H13" s="1">
        <v>44043.999305555553</v>
      </c>
      <c r="I13" s="1">
        <v>44043.999305555553</v>
      </c>
      <c r="J13" s="1">
        <v>44043.832638888889</v>
      </c>
      <c r="K13">
        <v>7144</v>
      </c>
      <c r="L13">
        <v>27344</v>
      </c>
      <c r="M13" s="6">
        <v>44043.999305555553</v>
      </c>
      <c r="N13" s="4">
        <v>4793361</v>
      </c>
      <c r="O13" s="4">
        <v>605946</v>
      </c>
      <c r="P13" s="4">
        <v>4166771</v>
      </c>
      <c r="Q13" s="4">
        <v>480028</v>
      </c>
      <c r="R13" s="4">
        <v>7144</v>
      </c>
      <c r="S13" s="4">
        <v>9642</v>
      </c>
      <c r="T13" s="4">
        <v>41713</v>
      </c>
      <c r="U13" s="4">
        <v>3682852</v>
      </c>
      <c r="V13" s="4">
        <v>3679443</v>
      </c>
      <c r="W13" s="4">
        <v>51355</v>
      </c>
      <c r="X13" s="5">
        <f>Table13[[#This Row],[positiveIncrease]]/Table13[[#This Row],[totalTestResultsIncrease]]</f>
        <v>0.18775192288968942</v>
      </c>
      <c r="Y13" s="5">
        <f>Table13[[#This Row],[positive]]/Table13[[#This Row],[total]]</f>
        <v>0.13034137673737636</v>
      </c>
      <c r="Z13">
        <v>3679443</v>
      </c>
      <c r="AA13">
        <v>178</v>
      </c>
      <c r="AB13">
        <v>439</v>
      </c>
      <c r="AC13" t="s">
        <v>44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5">
      <c r="A14" s="3">
        <v>44043</v>
      </c>
      <c r="B14" s="4">
        <v>470386</v>
      </c>
      <c r="C14" s="4">
        <v>3157702</v>
      </c>
      <c r="D14" s="4">
        <v>3363</v>
      </c>
      <c r="E14" s="4">
        <v>8209</v>
      </c>
      <c r="F14" s="4">
        <v>26905</v>
      </c>
      <c r="G14" t="s">
        <v>33</v>
      </c>
      <c r="H14" s="1">
        <v>44042.999305555553</v>
      </c>
      <c r="I14" s="1">
        <v>44042.999305555553</v>
      </c>
      <c r="J14" s="1">
        <v>44042.832638888889</v>
      </c>
      <c r="K14">
        <v>6966</v>
      </c>
      <c r="L14">
        <v>26905</v>
      </c>
      <c r="M14" s="6">
        <v>44042.999305555553</v>
      </c>
      <c r="N14" s="4">
        <v>4712187</v>
      </c>
      <c r="O14" s="4">
        <v>592572</v>
      </c>
      <c r="P14" s="4">
        <v>4099817</v>
      </c>
      <c r="Q14" s="4">
        <v>470386</v>
      </c>
      <c r="R14" s="4">
        <v>6966</v>
      </c>
      <c r="S14" s="4">
        <v>9007</v>
      </c>
      <c r="T14" s="4">
        <v>39964</v>
      </c>
      <c r="U14" s="4">
        <v>3631451</v>
      </c>
      <c r="V14" s="4">
        <v>3628088</v>
      </c>
      <c r="W14" s="4">
        <v>48971</v>
      </c>
      <c r="X14" s="5">
        <f>Table13[[#This Row],[positiveIncrease]]/Table13[[#This Row],[totalTestResultsIncrease]]</f>
        <v>0.18392518020869494</v>
      </c>
      <c r="Y14" s="5">
        <f>Table13[[#This Row],[positive]]/Table13[[#This Row],[total]]</f>
        <v>0.12953114333636886</v>
      </c>
      <c r="Z14">
        <v>3628088</v>
      </c>
      <c r="AA14">
        <v>257</v>
      </c>
      <c r="AB14">
        <v>519</v>
      </c>
      <c r="AC14" t="s">
        <v>45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5">
      <c r="A15" s="3">
        <v>44042</v>
      </c>
      <c r="B15" s="4">
        <v>461379</v>
      </c>
      <c r="C15" s="4">
        <v>3117738</v>
      </c>
      <c r="D15" s="4">
        <v>3304</v>
      </c>
      <c r="E15" s="4">
        <v>8395</v>
      </c>
      <c r="F15" s="4">
        <v>26386</v>
      </c>
      <c r="G15" t="s">
        <v>33</v>
      </c>
      <c r="H15" s="1">
        <v>44041.999305555553</v>
      </c>
      <c r="I15" s="1">
        <v>44041.999305555553</v>
      </c>
      <c r="J15" s="1">
        <v>44041.832638888889</v>
      </c>
      <c r="K15">
        <v>6709</v>
      </c>
      <c r="L15">
        <v>26386</v>
      </c>
      <c r="M15" s="6">
        <v>44041.999305555553</v>
      </c>
      <c r="N15" s="4">
        <v>4635026</v>
      </c>
      <c r="O15" s="4">
        <v>580808</v>
      </c>
      <c r="P15" s="4">
        <v>4035319</v>
      </c>
      <c r="Q15" s="4">
        <v>461379</v>
      </c>
      <c r="R15" s="4">
        <v>6709</v>
      </c>
      <c r="S15" s="4">
        <v>9956</v>
      </c>
      <c r="T15" s="4">
        <v>42396</v>
      </c>
      <c r="U15" s="4">
        <v>3582421</v>
      </c>
      <c r="V15" s="4">
        <v>3579117</v>
      </c>
      <c r="W15" s="4">
        <v>52352</v>
      </c>
      <c r="X15" s="5">
        <f>Table13[[#This Row],[positiveIncrease]]/Table13[[#This Row],[totalTestResultsIncrease]]</f>
        <v>0.19017420537897312</v>
      </c>
      <c r="Y15" s="5">
        <f>Table13[[#This Row],[positive]]/Table13[[#This Row],[total]]</f>
        <v>0.1287897206944689</v>
      </c>
      <c r="Z15">
        <v>3579117</v>
      </c>
      <c r="AA15">
        <v>252</v>
      </c>
      <c r="AB15">
        <v>519</v>
      </c>
      <c r="AC15" t="s">
        <v>46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5">
      <c r="A16" s="3">
        <v>44041</v>
      </c>
      <c r="B16" s="4">
        <v>451423</v>
      </c>
      <c r="C16" s="4">
        <v>3075342</v>
      </c>
      <c r="D16" s="4">
        <v>3220</v>
      </c>
      <c r="E16" s="4">
        <v>8720</v>
      </c>
      <c r="F16" s="4">
        <v>25867</v>
      </c>
      <c r="G16" t="s">
        <v>33</v>
      </c>
      <c r="H16" s="1">
        <v>44040.999305555553</v>
      </c>
      <c r="I16" s="1">
        <v>44040.999305555553</v>
      </c>
      <c r="J16" s="1">
        <v>44040.832638888889</v>
      </c>
      <c r="K16">
        <v>6457</v>
      </c>
      <c r="L16">
        <v>25867</v>
      </c>
      <c r="M16" s="6">
        <v>44040.999305555553</v>
      </c>
      <c r="N16" s="4">
        <v>4557000</v>
      </c>
      <c r="O16" s="4">
        <v>567610</v>
      </c>
      <c r="P16" s="4">
        <v>3971204</v>
      </c>
      <c r="Q16" s="4">
        <v>451423</v>
      </c>
      <c r="R16" s="4">
        <v>6457</v>
      </c>
      <c r="S16" s="4">
        <v>9446</v>
      </c>
      <c r="T16" s="4">
        <v>37020</v>
      </c>
      <c r="U16" s="4">
        <v>3529985</v>
      </c>
      <c r="V16" s="4">
        <v>3526765</v>
      </c>
      <c r="W16" s="4">
        <v>46466</v>
      </c>
      <c r="X16" s="5">
        <f>Table13[[#This Row],[positiveIncrease]]/Table13[[#This Row],[totalTestResultsIncrease]]</f>
        <v>0.20328842594585289</v>
      </c>
      <c r="Y16" s="5">
        <f>Table13[[#This Row],[positive]]/Table13[[#This Row],[total]]</f>
        <v>0.12788241309807266</v>
      </c>
      <c r="Z16">
        <v>3526765</v>
      </c>
      <c r="AA16">
        <v>217</v>
      </c>
      <c r="AB16">
        <v>587</v>
      </c>
      <c r="AC16" t="s">
        <v>47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>
      <c r="A17" s="3">
        <v>44040</v>
      </c>
      <c r="B17" s="4">
        <v>441977</v>
      </c>
      <c r="C17" s="4">
        <v>3038322</v>
      </c>
      <c r="D17" s="4">
        <v>3017</v>
      </c>
      <c r="E17" s="4">
        <v>8992</v>
      </c>
      <c r="F17" s="4">
        <v>25280</v>
      </c>
      <c r="G17" t="s">
        <v>33</v>
      </c>
      <c r="H17" s="1">
        <v>44039.999305555553</v>
      </c>
      <c r="I17" s="1">
        <v>44039.999305555553</v>
      </c>
      <c r="J17" s="1">
        <v>44039.832638888889</v>
      </c>
      <c r="K17">
        <v>6240</v>
      </c>
      <c r="L17">
        <v>25280</v>
      </c>
      <c r="M17" s="6">
        <v>44039.999305555553</v>
      </c>
      <c r="N17" s="4">
        <v>4485040</v>
      </c>
      <c r="O17" s="4">
        <v>555415</v>
      </c>
      <c r="P17" s="4">
        <v>3912374</v>
      </c>
      <c r="Q17" s="4">
        <v>441977</v>
      </c>
      <c r="R17" s="4">
        <v>6240</v>
      </c>
      <c r="S17" s="4">
        <v>9230</v>
      </c>
      <c r="T17" s="4">
        <v>39572</v>
      </c>
      <c r="U17" s="4">
        <v>3483316</v>
      </c>
      <c r="V17" s="4">
        <v>3480299</v>
      </c>
      <c r="W17" s="4">
        <v>48802</v>
      </c>
      <c r="X17" s="5">
        <f>Table13[[#This Row],[positiveIncrease]]/Table13[[#This Row],[totalTestResultsIncrease]]</f>
        <v>0.18913159296750134</v>
      </c>
      <c r="Y17" s="5">
        <f>Table13[[#This Row],[positive]]/Table13[[#This Row],[total]]</f>
        <v>0.12688398066669807</v>
      </c>
      <c r="Z17">
        <v>3480299</v>
      </c>
      <c r="AA17">
        <v>191</v>
      </c>
      <c r="AB17">
        <v>590</v>
      </c>
      <c r="AC17" t="s">
        <v>48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>
      <c r="A18" s="3">
        <v>44039</v>
      </c>
      <c r="B18" s="4">
        <v>432747</v>
      </c>
      <c r="C18" s="4">
        <v>2998750</v>
      </c>
      <c r="D18" s="4">
        <v>2902</v>
      </c>
      <c r="E18" s="4">
        <v>9098</v>
      </c>
      <c r="F18" s="4">
        <v>24690</v>
      </c>
      <c r="G18" t="s">
        <v>33</v>
      </c>
      <c r="H18" s="1">
        <v>44038.999305555553</v>
      </c>
      <c r="I18" s="1">
        <v>44038.999305555553</v>
      </c>
      <c r="J18" s="1">
        <v>44038.832638888889</v>
      </c>
      <c r="K18">
        <v>6049</v>
      </c>
      <c r="L18">
        <v>24690</v>
      </c>
      <c r="M18" s="6">
        <v>44038.999305555553</v>
      </c>
      <c r="N18" s="4">
        <v>4411284</v>
      </c>
      <c r="O18" s="4">
        <v>542920</v>
      </c>
      <c r="P18" s="4">
        <v>3851809</v>
      </c>
      <c r="Q18" s="4">
        <v>432747</v>
      </c>
      <c r="R18" s="4">
        <v>6049</v>
      </c>
      <c r="S18" s="4">
        <v>8892</v>
      </c>
      <c r="T18" s="4">
        <v>36102</v>
      </c>
      <c r="U18" s="4">
        <v>3434399</v>
      </c>
      <c r="V18" s="4">
        <v>3431497</v>
      </c>
      <c r="W18" s="4">
        <v>44994</v>
      </c>
      <c r="X18" s="5">
        <f>Table13[[#This Row],[positiveIncrease]]/Table13[[#This Row],[totalTestResultsIncrease]]</f>
        <v>0.197626350180024</v>
      </c>
      <c r="Y18" s="5">
        <f>Table13[[#This Row],[positive]]/Table13[[#This Row],[total]]</f>
        <v>0.12600370545181266</v>
      </c>
      <c r="Z18">
        <v>3431497</v>
      </c>
      <c r="AA18">
        <v>77</v>
      </c>
      <c r="AB18">
        <v>269</v>
      </c>
      <c r="AC18" t="s">
        <v>49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>
      <c r="A19" s="3">
        <v>44038</v>
      </c>
      <c r="B19" s="4">
        <v>423855</v>
      </c>
      <c r="C19" s="4">
        <v>2962648</v>
      </c>
      <c r="D19" s="4">
        <v>2871</v>
      </c>
      <c r="E19" s="4">
        <v>8951</v>
      </c>
      <c r="F19" s="4">
        <v>24421</v>
      </c>
      <c r="G19" t="s">
        <v>33</v>
      </c>
      <c r="H19" s="1">
        <v>44037.999305555553</v>
      </c>
      <c r="I19" s="1">
        <v>44037.999305555553</v>
      </c>
      <c r="J19" s="1">
        <v>44037.832638888889</v>
      </c>
      <c r="K19">
        <v>5972</v>
      </c>
      <c r="L19">
        <v>24421</v>
      </c>
      <c r="M19" s="6">
        <v>44037.999305555553</v>
      </c>
      <c r="N19" s="4">
        <v>4340661</v>
      </c>
      <c r="O19" s="4">
        <v>531369</v>
      </c>
      <c r="P19" s="4">
        <v>3793442</v>
      </c>
      <c r="Q19" s="4">
        <v>423855</v>
      </c>
      <c r="R19" s="4">
        <v>5972</v>
      </c>
      <c r="S19" s="4">
        <v>9344</v>
      </c>
      <c r="T19" s="4">
        <v>40782</v>
      </c>
      <c r="U19" s="4">
        <v>3389374</v>
      </c>
      <c r="V19" s="4">
        <v>3386503</v>
      </c>
      <c r="W19" s="4">
        <v>50126</v>
      </c>
      <c r="X19" s="5">
        <f>Table13[[#This Row],[positiveIncrease]]/Table13[[#This Row],[totalTestResultsIncrease]]</f>
        <v>0.18641024617962734</v>
      </c>
      <c r="Y19" s="5">
        <f>Table13[[#This Row],[positive]]/Table13[[#This Row],[total]]</f>
        <v>0.12505406603107241</v>
      </c>
      <c r="Z19">
        <v>3386503</v>
      </c>
      <c r="AA19">
        <v>78</v>
      </c>
      <c r="AB19">
        <v>335</v>
      </c>
      <c r="AC19" t="s">
        <v>50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>
      <c r="A20" s="3">
        <v>44037</v>
      </c>
      <c r="B20" s="4">
        <v>414511</v>
      </c>
      <c r="C20" s="4">
        <v>2921866</v>
      </c>
      <c r="D20" s="4">
        <v>2850</v>
      </c>
      <c r="E20" s="4">
        <v>9035</v>
      </c>
      <c r="F20" s="4">
        <v>24086</v>
      </c>
      <c r="G20" t="s">
        <v>33</v>
      </c>
      <c r="H20" s="1">
        <v>44036.999305555553</v>
      </c>
      <c r="I20" s="1">
        <v>44036.999305555553</v>
      </c>
      <c r="J20" s="1">
        <v>44036.832638888889</v>
      </c>
      <c r="K20">
        <v>5894</v>
      </c>
      <c r="L20">
        <v>24086</v>
      </c>
      <c r="M20" s="6">
        <v>44036.999305555553</v>
      </c>
      <c r="N20" s="4">
        <v>4263177</v>
      </c>
      <c r="O20" s="4">
        <v>519405</v>
      </c>
      <c r="P20" s="4">
        <v>3728507</v>
      </c>
      <c r="Q20" s="4">
        <v>414511</v>
      </c>
      <c r="R20" s="4">
        <v>5894</v>
      </c>
      <c r="S20" s="4">
        <v>12199</v>
      </c>
      <c r="T20" s="4">
        <v>47542</v>
      </c>
      <c r="U20" s="4">
        <v>3339227</v>
      </c>
      <c r="V20" s="4">
        <v>3336377</v>
      </c>
      <c r="W20" s="4">
        <v>59741</v>
      </c>
      <c r="X20" s="5">
        <f>Table13[[#This Row],[positiveIncrease]]/Table13[[#This Row],[totalTestResultsIncrease]]</f>
        <v>0.20419812189283743</v>
      </c>
      <c r="Y20" s="5">
        <f>Table13[[#This Row],[positive]]/Table13[[#This Row],[total]]</f>
        <v>0.12413381899463559</v>
      </c>
      <c r="Z20">
        <v>3336377</v>
      </c>
      <c r="AA20">
        <v>126</v>
      </c>
      <c r="AB20">
        <v>511</v>
      </c>
      <c r="AC20" t="s">
        <v>51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>
      <c r="A21" s="3">
        <v>44036</v>
      </c>
      <c r="B21" s="4">
        <v>402312</v>
      </c>
      <c r="C21" s="4">
        <v>2874324</v>
      </c>
      <c r="D21" s="4">
        <v>2727</v>
      </c>
      <c r="E21" s="4">
        <v>9200</v>
      </c>
      <c r="F21" s="4">
        <v>23575</v>
      </c>
      <c r="G21" t="s">
        <v>33</v>
      </c>
      <c r="H21" s="1">
        <v>44035.999305555553</v>
      </c>
      <c r="I21" s="1">
        <v>44035.999305555553</v>
      </c>
      <c r="J21" s="1">
        <v>44035.832638888889</v>
      </c>
      <c r="K21">
        <v>5768</v>
      </c>
      <c r="L21">
        <v>23575</v>
      </c>
      <c r="M21" s="6">
        <v>44035.999305555553</v>
      </c>
      <c r="N21" s="4">
        <v>4166644</v>
      </c>
      <c r="O21" s="4">
        <v>502625</v>
      </c>
      <c r="P21" s="4">
        <v>3649517</v>
      </c>
      <c r="Q21" s="4">
        <v>402312</v>
      </c>
      <c r="R21" s="4">
        <v>5768</v>
      </c>
      <c r="S21" s="4">
        <v>12444</v>
      </c>
      <c r="T21" s="4">
        <v>53250</v>
      </c>
      <c r="U21" s="4">
        <v>3279363</v>
      </c>
      <c r="V21" s="4">
        <v>3276636</v>
      </c>
      <c r="W21" s="4">
        <v>65694</v>
      </c>
      <c r="X21" s="5">
        <f>Table13[[#This Row],[positiveIncrease]]/Table13[[#This Row],[totalTestResultsIncrease]]</f>
        <v>0.18942369166133893</v>
      </c>
      <c r="Y21" s="5">
        <f>Table13[[#This Row],[positive]]/Table13[[#This Row],[total]]</f>
        <v>0.12267992289966069</v>
      </c>
      <c r="Z21">
        <v>3276636</v>
      </c>
      <c r="AA21">
        <v>136</v>
      </c>
      <c r="AB21">
        <v>584</v>
      </c>
      <c r="AC21" t="s">
        <v>52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1:34">
      <c r="A22" s="3">
        <v>44035</v>
      </c>
      <c r="B22" s="4">
        <v>389868</v>
      </c>
      <c r="C22" s="4">
        <v>2821074</v>
      </c>
      <c r="D22" s="4">
        <v>2626</v>
      </c>
      <c r="E22" s="4">
        <v>9422</v>
      </c>
      <c r="F22" s="4">
        <v>22991</v>
      </c>
      <c r="G22" t="s">
        <v>33</v>
      </c>
      <c r="H22" s="1">
        <v>44034.999305555553</v>
      </c>
      <c r="I22" s="1">
        <v>44034.999305555553</v>
      </c>
      <c r="J22" s="1">
        <v>44034.832638888889</v>
      </c>
      <c r="K22">
        <v>5632</v>
      </c>
      <c r="L22">
        <v>22991</v>
      </c>
      <c r="M22" s="6">
        <v>44034.999305555553</v>
      </c>
      <c r="N22" s="4">
        <v>4075056</v>
      </c>
      <c r="O22" s="4">
        <v>486782</v>
      </c>
      <c r="P22" s="4">
        <v>3574573</v>
      </c>
      <c r="Q22" s="4">
        <v>389868</v>
      </c>
      <c r="R22" s="4">
        <v>5632</v>
      </c>
      <c r="S22" s="4">
        <v>10249</v>
      </c>
      <c r="T22" s="4">
        <v>45982</v>
      </c>
      <c r="U22" s="4">
        <v>3213568</v>
      </c>
      <c r="V22" s="4">
        <v>3210942</v>
      </c>
      <c r="W22" s="4">
        <v>56231</v>
      </c>
      <c r="X22" s="5">
        <f>Table13[[#This Row],[positiveIncrease]]/Table13[[#This Row],[totalTestResultsIncrease]]</f>
        <v>0.18226600985221675</v>
      </c>
      <c r="Y22" s="5">
        <f>Table13[[#This Row],[positive]]/Table13[[#This Row],[total]]</f>
        <v>0.12131935593085318</v>
      </c>
      <c r="Z22">
        <v>3210942</v>
      </c>
      <c r="AA22">
        <v>173</v>
      </c>
      <c r="AB22">
        <v>403</v>
      </c>
      <c r="AC22" t="s">
        <v>53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4">
      <c r="A23" s="3">
        <v>44034</v>
      </c>
      <c r="B23" s="4">
        <v>379619</v>
      </c>
      <c r="C23" s="4">
        <v>2775092</v>
      </c>
      <c r="D23" s="4">
        <v>2524</v>
      </c>
      <c r="E23" s="4">
        <v>9475</v>
      </c>
      <c r="F23" s="4">
        <v>22588</v>
      </c>
      <c r="G23" t="s">
        <v>33</v>
      </c>
      <c r="H23" s="1">
        <v>44033.999305555553</v>
      </c>
      <c r="I23" s="1">
        <v>44033.999305555553</v>
      </c>
      <c r="J23" s="1">
        <v>44033.832638888889</v>
      </c>
      <c r="K23">
        <v>5459</v>
      </c>
      <c r="L23">
        <v>22588</v>
      </c>
      <c r="M23" s="6">
        <v>44033.999305555553</v>
      </c>
      <c r="N23" s="4">
        <v>3993867</v>
      </c>
      <c r="O23" s="4">
        <v>473128</v>
      </c>
      <c r="P23" s="4">
        <v>3507785</v>
      </c>
      <c r="Q23" s="4">
        <v>379619</v>
      </c>
      <c r="R23" s="4">
        <v>5459</v>
      </c>
      <c r="S23" s="4">
        <v>9785</v>
      </c>
      <c r="T23" s="4">
        <v>45176</v>
      </c>
      <c r="U23" s="4">
        <v>3157235</v>
      </c>
      <c r="V23" s="4">
        <v>3154711</v>
      </c>
      <c r="W23" s="4">
        <v>54961</v>
      </c>
      <c r="X23" s="5">
        <f>Table13[[#This Row],[positiveIncrease]]/Table13[[#This Row],[totalTestResultsIncrease]]</f>
        <v>0.17803533414603082</v>
      </c>
      <c r="Y23" s="5">
        <f>Table13[[#This Row],[positive]]/Table13[[#This Row],[total]]</f>
        <v>0.12023780301434642</v>
      </c>
      <c r="Z23">
        <v>3154711</v>
      </c>
      <c r="AA23">
        <v>140</v>
      </c>
      <c r="AB23">
        <v>465</v>
      </c>
      <c r="AC23" t="s">
        <v>54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>
      <c r="A24" s="3">
        <v>44033</v>
      </c>
      <c r="B24" s="4">
        <v>369834</v>
      </c>
      <c r="C24" s="4">
        <v>2729916</v>
      </c>
      <c r="D24" s="4">
        <v>2462</v>
      </c>
      <c r="E24" s="4">
        <v>9520</v>
      </c>
      <c r="F24" s="4">
        <v>22123</v>
      </c>
      <c r="G24" t="s">
        <v>33</v>
      </c>
      <c r="H24" s="1">
        <v>44032.999305555553</v>
      </c>
      <c r="I24" s="1">
        <v>44032.999305555553</v>
      </c>
      <c r="J24" s="1">
        <v>44032.832638888889</v>
      </c>
      <c r="K24">
        <v>5319</v>
      </c>
      <c r="L24">
        <v>22123</v>
      </c>
      <c r="M24" s="6">
        <v>44032.999305555553</v>
      </c>
      <c r="N24" s="4">
        <v>3912910</v>
      </c>
      <c r="O24" s="4">
        <v>460918</v>
      </c>
      <c r="P24" s="4">
        <v>3439642</v>
      </c>
      <c r="Q24" s="4">
        <v>369834</v>
      </c>
      <c r="R24" s="4">
        <v>5319</v>
      </c>
      <c r="S24" s="4">
        <v>9440</v>
      </c>
      <c r="T24" s="4">
        <v>38204</v>
      </c>
      <c r="U24" s="4">
        <v>3102212</v>
      </c>
      <c r="V24" s="4">
        <v>3099750</v>
      </c>
      <c r="W24" s="4">
        <v>47644</v>
      </c>
      <c r="X24" s="5">
        <f>Table13[[#This Row],[positiveIncrease]]/Table13[[#This Row],[totalTestResultsIncrease]]</f>
        <v>0.19813617664343883</v>
      </c>
      <c r="Y24" s="5">
        <f>Table13[[#This Row],[positive]]/Table13[[#This Row],[total]]</f>
        <v>0.11921622377838781</v>
      </c>
      <c r="Z24">
        <v>3099750</v>
      </c>
      <c r="AA24">
        <v>136</v>
      </c>
      <c r="AB24">
        <v>518</v>
      </c>
      <c r="AC24" t="s">
        <v>55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>
      <c r="A25" s="3">
        <v>44032</v>
      </c>
      <c r="B25" s="4">
        <v>360394</v>
      </c>
      <c r="C25" s="4">
        <v>2691712</v>
      </c>
      <c r="D25" s="4">
        <v>2391</v>
      </c>
      <c r="E25" s="4">
        <v>9489</v>
      </c>
      <c r="F25" s="4">
        <v>21605</v>
      </c>
      <c r="G25" t="s">
        <v>33</v>
      </c>
      <c r="H25" s="1">
        <v>44031.999305555553</v>
      </c>
      <c r="I25" s="1">
        <v>44031.999305555553</v>
      </c>
      <c r="J25" s="1">
        <v>44031.832638888889</v>
      </c>
      <c r="K25">
        <v>5183</v>
      </c>
      <c r="L25">
        <v>21605</v>
      </c>
      <c r="M25" s="6">
        <v>44031.999305555553</v>
      </c>
      <c r="N25" s="4">
        <v>3845270</v>
      </c>
      <c r="O25" s="4">
        <v>448764</v>
      </c>
      <c r="P25" s="4">
        <v>3384679</v>
      </c>
      <c r="Q25" s="4">
        <v>360394</v>
      </c>
      <c r="R25" s="4">
        <v>5183</v>
      </c>
      <c r="S25" s="4">
        <v>10347</v>
      </c>
      <c r="T25" s="4">
        <v>39118</v>
      </c>
      <c r="U25" s="4">
        <v>3054497</v>
      </c>
      <c r="V25" s="4">
        <v>3052106</v>
      </c>
      <c r="W25" s="4">
        <v>49465</v>
      </c>
      <c r="X25" s="5">
        <f>Table13[[#This Row],[positiveIncrease]]/Table13[[#This Row],[totalTestResultsIncrease]]</f>
        <v>0.209178206812898</v>
      </c>
      <c r="Y25" s="5">
        <f>Table13[[#This Row],[positive]]/Table13[[#This Row],[total]]</f>
        <v>0.11798800260730326</v>
      </c>
      <c r="Z25">
        <v>3052106</v>
      </c>
      <c r="AA25">
        <v>92</v>
      </c>
      <c r="AB25">
        <v>296</v>
      </c>
      <c r="AC25" t="s">
        <v>56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>
      <c r="A26" s="3">
        <v>44031</v>
      </c>
      <c r="B26" s="4">
        <v>350047</v>
      </c>
      <c r="C26" s="4">
        <v>2652594</v>
      </c>
      <c r="D26" s="4">
        <v>2406</v>
      </c>
      <c r="E26" s="4">
        <v>9363</v>
      </c>
      <c r="F26" s="4">
        <v>21309</v>
      </c>
      <c r="G26" t="s">
        <v>33</v>
      </c>
      <c r="H26" s="1">
        <v>44030.999305555553</v>
      </c>
      <c r="I26" s="1">
        <v>44030.999305555553</v>
      </c>
      <c r="J26" s="1">
        <v>44030.832638888889</v>
      </c>
      <c r="K26">
        <v>5091</v>
      </c>
      <c r="L26">
        <v>21309</v>
      </c>
      <c r="M26" s="6">
        <v>44030.999305555553</v>
      </c>
      <c r="N26" s="4">
        <v>3775936</v>
      </c>
      <c r="O26" s="4">
        <v>435616</v>
      </c>
      <c r="P26" s="4">
        <v>3329053</v>
      </c>
      <c r="Q26" s="4">
        <v>350047</v>
      </c>
      <c r="R26" s="4">
        <v>5091</v>
      </c>
      <c r="S26" s="4">
        <v>12478</v>
      </c>
      <c r="T26" s="4">
        <v>58175</v>
      </c>
      <c r="U26" s="4">
        <v>3005047</v>
      </c>
      <c r="V26" s="4">
        <v>3002641</v>
      </c>
      <c r="W26" s="4">
        <v>70653</v>
      </c>
      <c r="X26" s="5">
        <f>Table13[[#This Row],[positiveIncrease]]/Table13[[#This Row],[totalTestResultsIncrease]]</f>
        <v>0.17660962733358809</v>
      </c>
      <c r="Y26" s="5">
        <f>Table13[[#This Row],[positive]]/Table13[[#This Row],[total]]</f>
        <v>0.11648636443955786</v>
      </c>
      <c r="Z26">
        <v>3002641</v>
      </c>
      <c r="AA26">
        <v>89</v>
      </c>
      <c r="AB26">
        <v>340</v>
      </c>
      <c r="AC26" t="s">
        <v>57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>
      <c r="A27" s="3">
        <v>44030</v>
      </c>
      <c r="B27" s="4">
        <v>337569</v>
      </c>
      <c r="C27" s="4">
        <v>2594419</v>
      </c>
      <c r="D27" s="4">
        <v>2320</v>
      </c>
      <c r="E27" s="4">
        <v>9144</v>
      </c>
      <c r="F27" s="4">
        <v>20969</v>
      </c>
      <c r="G27" t="s">
        <v>33</v>
      </c>
      <c r="H27" s="1">
        <v>44029.999305555553</v>
      </c>
      <c r="I27" s="1">
        <v>44029.999305555553</v>
      </c>
      <c r="J27" s="1">
        <v>44029.832638888889</v>
      </c>
      <c r="K27">
        <v>5002</v>
      </c>
      <c r="L27">
        <v>20969</v>
      </c>
      <c r="M27" s="6">
        <v>44029.999305555553</v>
      </c>
      <c r="N27" s="4">
        <v>3677144</v>
      </c>
      <c r="O27" s="4">
        <v>420156</v>
      </c>
      <c r="P27" s="4">
        <v>3246327</v>
      </c>
      <c r="Q27" s="4">
        <v>337569</v>
      </c>
      <c r="R27" s="4">
        <v>5002</v>
      </c>
      <c r="S27" s="4">
        <v>10328</v>
      </c>
      <c r="T27" s="4">
        <v>40892</v>
      </c>
      <c r="U27" s="4">
        <v>2934308</v>
      </c>
      <c r="V27" s="4">
        <v>2931988</v>
      </c>
      <c r="W27" s="4">
        <v>51220</v>
      </c>
      <c r="X27" s="5">
        <f>Table13[[#This Row],[positiveIncrease]]/Table13[[#This Row],[totalTestResultsIncrease]]</f>
        <v>0.20163998438110114</v>
      </c>
      <c r="Y27" s="5">
        <f>Table13[[#This Row],[positive]]/Table13[[#This Row],[total]]</f>
        <v>0.11504211555160536</v>
      </c>
      <c r="Z27">
        <v>2931988</v>
      </c>
      <c r="AA27">
        <v>90</v>
      </c>
      <c r="AB27">
        <v>443</v>
      </c>
      <c r="AC27" t="s">
        <v>58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>
      <c r="A28" s="3">
        <v>44029</v>
      </c>
      <c r="B28" s="4">
        <v>327241</v>
      </c>
      <c r="C28" s="4">
        <v>2553527</v>
      </c>
      <c r="D28" s="4">
        <v>2250</v>
      </c>
      <c r="E28" s="4">
        <v>8961</v>
      </c>
      <c r="F28" s="4">
        <v>20526</v>
      </c>
      <c r="G28" t="s">
        <v>33</v>
      </c>
      <c r="H28" s="1">
        <v>44028.999305555553</v>
      </c>
      <c r="I28" s="1">
        <v>44028.999305555553</v>
      </c>
      <c r="J28" s="1">
        <v>44028.832638888889</v>
      </c>
      <c r="K28">
        <v>4912</v>
      </c>
      <c r="L28">
        <v>20526</v>
      </c>
      <c r="M28" s="6">
        <v>44028.999305555553</v>
      </c>
      <c r="N28" s="4">
        <v>3600738</v>
      </c>
      <c r="O28" s="4">
        <v>407133</v>
      </c>
      <c r="P28" s="4">
        <v>3183379</v>
      </c>
      <c r="Q28" s="4">
        <v>327241</v>
      </c>
      <c r="R28" s="4">
        <v>4912</v>
      </c>
      <c r="S28" s="4">
        <v>11466</v>
      </c>
      <c r="T28" s="4">
        <v>53684</v>
      </c>
      <c r="U28" s="4">
        <v>2883018</v>
      </c>
      <c r="V28" s="4">
        <v>2880768</v>
      </c>
      <c r="W28" s="4">
        <v>65150</v>
      </c>
      <c r="X28" s="5">
        <f>Table13[[#This Row],[positiveIncrease]]/Table13[[#This Row],[totalTestResultsIncrease]]</f>
        <v>0.17599386032233308</v>
      </c>
      <c r="Y28" s="5">
        <f>Table13[[#This Row],[positive]]/Table13[[#This Row],[total]]</f>
        <v>0.11350640197182259</v>
      </c>
      <c r="Z28">
        <v>2880768</v>
      </c>
      <c r="AA28">
        <v>130</v>
      </c>
      <c r="AB28">
        <v>372</v>
      </c>
      <c r="AC28" t="s">
        <v>59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>
      <c r="A29" s="3">
        <v>44028</v>
      </c>
      <c r="B29" s="4">
        <v>315775</v>
      </c>
      <c r="C29" s="4">
        <v>2499843</v>
      </c>
      <c r="D29" s="4">
        <v>2163</v>
      </c>
      <c r="E29" s="4">
        <v>9112</v>
      </c>
      <c r="F29" s="4">
        <v>20154</v>
      </c>
      <c r="G29" t="s">
        <v>33</v>
      </c>
      <c r="H29" s="1">
        <v>44026.999305555553</v>
      </c>
      <c r="I29" s="1">
        <v>44026.999305555553</v>
      </c>
      <c r="J29" s="1">
        <v>44026.832638888889</v>
      </c>
      <c r="K29">
        <v>4782</v>
      </c>
      <c r="L29">
        <v>20154</v>
      </c>
      <c r="M29" s="6">
        <v>44026.999305555553</v>
      </c>
      <c r="N29" s="4">
        <v>3509789</v>
      </c>
      <c r="O29" s="4">
        <v>393209</v>
      </c>
      <c r="P29" s="4">
        <v>3106801</v>
      </c>
      <c r="Q29" s="4">
        <v>315775</v>
      </c>
      <c r="R29" s="4">
        <v>4782</v>
      </c>
      <c r="S29" s="4">
        <v>13965</v>
      </c>
      <c r="T29" s="4">
        <v>65700</v>
      </c>
      <c r="U29" s="4">
        <v>2817781</v>
      </c>
      <c r="V29" s="4">
        <v>2815618</v>
      </c>
      <c r="W29" s="4">
        <v>79665</v>
      </c>
      <c r="X29" s="5">
        <f>Table13[[#This Row],[positiveIncrease]]/Table13[[#This Row],[totalTestResultsIncrease]]</f>
        <v>0.1752965543212201</v>
      </c>
      <c r="Y29" s="5">
        <f>Table13[[#This Row],[positive]]/Table13[[#This Row],[total]]</f>
        <v>0.11206513210217543</v>
      </c>
      <c r="Z29">
        <v>2815618</v>
      </c>
      <c r="AA29">
        <v>156</v>
      </c>
      <c r="AB29">
        <v>495</v>
      </c>
      <c r="AC29" t="s">
        <v>60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1:34">
      <c r="A30" s="3">
        <v>44027</v>
      </c>
      <c r="B30" s="4">
        <v>301810</v>
      </c>
      <c r="C30" s="4">
        <v>2434143</v>
      </c>
      <c r="D30" s="4">
        <v>2189</v>
      </c>
      <c r="E30" s="4">
        <v>8217</v>
      </c>
      <c r="F30" s="4">
        <v>19659</v>
      </c>
      <c r="G30" t="s">
        <v>33</v>
      </c>
      <c r="H30" s="1">
        <v>44026.999305555553</v>
      </c>
      <c r="I30" s="1">
        <v>44026.999305555553</v>
      </c>
      <c r="J30" s="1">
        <v>44026.832638888889</v>
      </c>
      <c r="K30">
        <v>4626</v>
      </c>
      <c r="L30">
        <v>19659</v>
      </c>
      <c r="M30" s="6">
        <v>44026.999305555553</v>
      </c>
      <c r="N30" s="4">
        <v>3404892</v>
      </c>
      <c r="O30" s="4">
        <v>376345</v>
      </c>
      <c r="P30" s="4">
        <v>3019257</v>
      </c>
      <c r="Q30" s="4">
        <v>301810</v>
      </c>
      <c r="R30" s="4">
        <v>4626</v>
      </c>
      <c r="S30" s="4">
        <v>10181</v>
      </c>
      <c r="T30" s="4">
        <v>40529</v>
      </c>
      <c r="U30" s="4">
        <v>2738142</v>
      </c>
      <c r="V30" s="4">
        <v>2735953</v>
      </c>
      <c r="W30" s="4">
        <v>50710</v>
      </c>
      <c r="X30" s="5">
        <f>Table13[[#This Row],[positiveIncrease]]/Table13[[#This Row],[totalTestResultsIncrease]]</f>
        <v>0.20076907907710512</v>
      </c>
      <c r="Y30" s="5">
        <f>Table13[[#This Row],[positive]]/Table13[[#This Row],[total]]</f>
        <v>0.11022437842887622</v>
      </c>
      <c r="Z30">
        <v>2735953</v>
      </c>
      <c r="AA30">
        <v>112</v>
      </c>
      <c r="AB30">
        <v>458</v>
      </c>
      <c r="AC30" t="s">
        <v>61</v>
      </c>
      <c r="AD30">
        <v>0</v>
      </c>
      <c r="AE30">
        <v>0</v>
      </c>
      <c r="AF30">
        <v>0</v>
      </c>
      <c r="AG30">
        <v>0</v>
      </c>
      <c r="AH30">
        <v>0</v>
      </c>
    </row>
    <row r="31" spans="1:34">
      <c r="A31" s="3">
        <v>44026</v>
      </c>
      <c r="B31" s="4">
        <v>291629</v>
      </c>
      <c r="C31" s="4">
        <v>2393614</v>
      </c>
      <c r="D31" s="4">
        <v>387</v>
      </c>
      <c r="E31" s="4">
        <v>8354</v>
      </c>
      <c r="F31" s="4">
        <v>19201</v>
      </c>
      <c r="G31" t="s">
        <v>33</v>
      </c>
      <c r="H31" s="1">
        <v>44024.999305555553</v>
      </c>
      <c r="I31" s="1">
        <v>44024.999305555553</v>
      </c>
      <c r="J31" s="1">
        <v>44024.832638888889</v>
      </c>
      <c r="K31">
        <v>4514</v>
      </c>
      <c r="L31">
        <v>19201</v>
      </c>
      <c r="M31" s="6">
        <v>44024.999305555553</v>
      </c>
      <c r="N31" s="4">
        <v>3330418</v>
      </c>
      <c r="O31" s="4">
        <v>363828</v>
      </c>
      <c r="P31" s="4">
        <v>2957751</v>
      </c>
      <c r="Q31" s="4">
        <v>291629</v>
      </c>
      <c r="R31" s="4">
        <v>4514</v>
      </c>
      <c r="S31" s="4">
        <v>9194</v>
      </c>
      <c r="T31" s="4">
        <v>36475</v>
      </c>
      <c r="U31" s="4">
        <v>2685630</v>
      </c>
      <c r="V31" s="4">
        <v>2685243</v>
      </c>
      <c r="W31" s="4">
        <v>45669</v>
      </c>
      <c r="X31" s="5">
        <f>Table13[[#This Row],[positiveIncrease]]/Table13[[#This Row],[totalTestResultsIncrease]]</f>
        <v>0.20131818082287767</v>
      </c>
      <c r="Y31" s="5">
        <f>Table13[[#This Row],[positive]]/Table13[[#This Row],[total]]</f>
        <v>0.10858867379348608</v>
      </c>
      <c r="Z31">
        <v>2685243</v>
      </c>
      <c r="AA31">
        <v>133</v>
      </c>
      <c r="AB31">
        <v>384</v>
      </c>
      <c r="AC31" t="s">
        <v>62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>
      <c r="A32" s="3">
        <v>44025</v>
      </c>
      <c r="B32" s="4">
        <v>282435</v>
      </c>
      <c r="C32" s="4">
        <v>2357139</v>
      </c>
      <c r="D32" s="4">
        <v>1995</v>
      </c>
      <c r="E32" s="4">
        <v>8051</v>
      </c>
      <c r="F32" s="4">
        <v>18817</v>
      </c>
      <c r="G32" t="s">
        <v>33</v>
      </c>
      <c r="H32" s="1">
        <v>44024.999305555553</v>
      </c>
      <c r="I32" s="1">
        <v>44024.999305555553</v>
      </c>
      <c r="J32" s="1">
        <v>44024.832638888889</v>
      </c>
      <c r="K32">
        <v>4381</v>
      </c>
      <c r="L32">
        <v>18817</v>
      </c>
      <c r="M32" s="6">
        <v>44024.999305555553</v>
      </c>
      <c r="N32" s="4">
        <v>3268471</v>
      </c>
      <c r="O32" s="4">
        <v>351831</v>
      </c>
      <c r="P32" s="4">
        <v>2908137</v>
      </c>
      <c r="Q32" s="4">
        <v>282435</v>
      </c>
      <c r="R32" s="4">
        <v>4381</v>
      </c>
      <c r="S32" s="4">
        <v>12624</v>
      </c>
      <c r="T32" s="4">
        <v>52943</v>
      </c>
      <c r="U32" s="4">
        <v>2641569</v>
      </c>
      <c r="V32" s="4">
        <v>2639574</v>
      </c>
      <c r="W32" s="4">
        <v>65567</v>
      </c>
      <c r="X32" s="5">
        <f>Table13[[#This Row],[positiveIncrease]]/Table13[[#This Row],[totalTestResultsIncrease]]</f>
        <v>0.19253587932954078</v>
      </c>
      <c r="Y32" s="5">
        <f>Table13[[#This Row],[positive]]/Table13[[#This Row],[total]]</f>
        <v>0.106919410395867</v>
      </c>
      <c r="Z32">
        <v>2639574</v>
      </c>
      <c r="AA32">
        <v>35</v>
      </c>
      <c r="AB32">
        <v>227</v>
      </c>
      <c r="AC32" t="s">
        <v>63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>
      <c r="A33" s="3">
        <v>44024</v>
      </c>
      <c r="B33" s="4">
        <v>269811</v>
      </c>
      <c r="C33" s="4">
        <v>2304196</v>
      </c>
      <c r="D33" s="4">
        <v>2096</v>
      </c>
      <c r="E33" s="4">
        <v>7542</v>
      </c>
      <c r="F33" s="4">
        <v>18590</v>
      </c>
      <c r="G33" t="s">
        <v>33</v>
      </c>
      <c r="H33" s="1">
        <v>44023.999305555553</v>
      </c>
      <c r="I33" s="1">
        <v>44023.999305555553</v>
      </c>
      <c r="J33" s="1">
        <v>44023.832638888889</v>
      </c>
      <c r="K33">
        <v>4346</v>
      </c>
      <c r="L33">
        <v>18590</v>
      </c>
      <c r="M33" s="6">
        <v>44023.999305555553</v>
      </c>
      <c r="N33" s="4">
        <v>3165354</v>
      </c>
      <c r="O33" s="4">
        <v>337795</v>
      </c>
      <c r="P33" s="4">
        <v>2819784</v>
      </c>
      <c r="Q33" s="4">
        <v>269811</v>
      </c>
      <c r="R33" s="4">
        <v>4346</v>
      </c>
      <c r="S33" s="4">
        <v>15300</v>
      </c>
      <c r="T33" s="4">
        <v>83408</v>
      </c>
      <c r="U33" s="4">
        <v>2576103</v>
      </c>
      <c r="V33" s="4">
        <v>2574007</v>
      </c>
      <c r="W33" s="4">
        <v>98708</v>
      </c>
      <c r="X33" s="5">
        <f>Table13[[#This Row],[positiveIncrease]]/Table13[[#This Row],[totalTestResultsIncrease]]</f>
        <v>0.15500263403168943</v>
      </c>
      <c r="Y33" s="5">
        <f>Table13[[#This Row],[positive]]/Table13[[#This Row],[total]]</f>
        <v>0.10473610721310445</v>
      </c>
      <c r="Z33">
        <v>2574007</v>
      </c>
      <c r="AA33">
        <v>45</v>
      </c>
      <c r="AB33">
        <v>249</v>
      </c>
      <c r="AC33" t="s">
        <v>64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>
      <c r="A34" s="3">
        <v>44023</v>
      </c>
      <c r="B34" s="4">
        <v>254511</v>
      </c>
      <c r="C34" s="4">
        <v>2220788</v>
      </c>
      <c r="D34" s="4">
        <v>2040</v>
      </c>
      <c r="E34" s="4">
        <v>7186</v>
      </c>
      <c r="F34" s="4">
        <v>18341</v>
      </c>
      <c r="G34" t="s">
        <v>33</v>
      </c>
      <c r="H34" s="1">
        <v>44023.392361111109</v>
      </c>
      <c r="I34" s="1">
        <v>44023.392361111109</v>
      </c>
      <c r="J34" s="1">
        <v>44023.225694444445</v>
      </c>
      <c r="K34">
        <v>4301</v>
      </c>
      <c r="L34">
        <v>18341</v>
      </c>
      <c r="M34" s="6">
        <v>44023.392361111109</v>
      </c>
      <c r="N34" s="4">
        <v>3029149</v>
      </c>
      <c r="O34" s="4">
        <v>318664</v>
      </c>
      <c r="P34" s="4">
        <v>2703554</v>
      </c>
      <c r="Q34" s="4">
        <v>254511</v>
      </c>
      <c r="R34" s="4">
        <v>4301</v>
      </c>
      <c r="S34" s="4">
        <v>10360</v>
      </c>
      <c r="T34" s="4">
        <v>43312</v>
      </c>
      <c r="U34" s="4">
        <v>2477339</v>
      </c>
      <c r="V34" s="4">
        <v>2475299</v>
      </c>
      <c r="W34" s="4">
        <v>53672</v>
      </c>
      <c r="X34" s="5">
        <f>Table13[[#This Row],[positiveIncrease]]/Table13[[#This Row],[totalTestResultsIncrease]]</f>
        <v>0.19302429572216426</v>
      </c>
      <c r="Y34" s="5">
        <f>Table13[[#This Row],[positive]]/Table13[[#This Row],[total]]</f>
        <v>0.10273563690718146</v>
      </c>
      <c r="Z34">
        <v>2475299</v>
      </c>
      <c r="AA34">
        <v>98</v>
      </c>
      <c r="AB34">
        <v>425</v>
      </c>
      <c r="AC34" t="s">
        <v>65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>
      <c r="A35" s="3">
        <v>44022</v>
      </c>
      <c r="B35" s="4">
        <v>244151</v>
      </c>
      <c r="C35" s="4">
        <v>2177476</v>
      </c>
      <c r="D35" s="4">
        <v>1911</v>
      </c>
      <c r="E35" s="4">
        <v>6974</v>
      </c>
      <c r="F35" s="4">
        <v>17916</v>
      </c>
      <c r="G35" t="s">
        <v>33</v>
      </c>
      <c r="H35" s="1">
        <v>44021.999305555553</v>
      </c>
      <c r="I35" s="1">
        <v>44021.999305555553</v>
      </c>
      <c r="J35" s="1">
        <v>44021.832638888889</v>
      </c>
      <c r="K35">
        <v>4203</v>
      </c>
      <c r="L35">
        <v>17916</v>
      </c>
      <c r="M35" s="6">
        <v>44021.999305555553</v>
      </c>
      <c r="N35" s="4">
        <v>2945253</v>
      </c>
      <c r="O35" s="4">
        <v>305374</v>
      </c>
      <c r="P35" s="4">
        <v>2633526</v>
      </c>
      <c r="Q35" s="4">
        <v>244151</v>
      </c>
      <c r="R35" s="4">
        <v>4203</v>
      </c>
      <c r="S35" s="4">
        <v>11433</v>
      </c>
      <c r="T35" s="4">
        <v>52796</v>
      </c>
      <c r="U35" s="4">
        <v>2423538</v>
      </c>
      <c r="V35" s="4">
        <v>2421627</v>
      </c>
      <c r="W35" s="4">
        <v>64229</v>
      </c>
      <c r="X35" s="5">
        <f>Table13[[#This Row],[positiveIncrease]]/Table13[[#This Row],[totalTestResultsIncrease]]</f>
        <v>0.17800370549128899</v>
      </c>
      <c r="Y35" s="5">
        <f>Table13[[#This Row],[positive]]/Table13[[#This Row],[total]]</f>
        <v>0.10074156047893616</v>
      </c>
      <c r="Z35">
        <v>2421627</v>
      </c>
      <c r="AA35">
        <v>92</v>
      </c>
      <c r="AB35">
        <v>437</v>
      </c>
      <c r="AC35" t="s">
        <v>66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>
      <c r="A36" s="3">
        <v>44021</v>
      </c>
      <c r="B36" s="4">
        <v>232718</v>
      </c>
      <c r="C36" s="4">
        <v>2124680</v>
      </c>
      <c r="D36" s="4">
        <v>1896</v>
      </c>
      <c r="E36" s="4"/>
      <c r="F36" s="4">
        <v>17479</v>
      </c>
      <c r="G36" t="s">
        <v>33</v>
      </c>
      <c r="H36" s="1">
        <v>44020.999305555553</v>
      </c>
      <c r="I36" s="1">
        <v>44020.999305555553</v>
      </c>
      <c r="J36" s="1">
        <v>44020.832638888889</v>
      </c>
      <c r="K36">
        <v>4111</v>
      </c>
      <c r="L36">
        <v>17479</v>
      </c>
      <c r="M36" s="6">
        <v>44020.999305555553</v>
      </c>
      <c r="N36" s="4">
        <v>2855852</v>
      </c>
      <c r="O36" s="4">
        <v>291210</v>
      </c>
      <c r="P36" s="4">
        <v>2558651</v>
      </c>
      <c r="Q36" s="4">
        <v>232718</v>
      </c>
      <c r="R36" s="4">
        <v>4111</v>
      </c>
      <c r="S36" s="4">
        <v>8935</v>
      </c>
      <c r="T36" s="4">
        <v>28256</v>
      </c>
      <c r="U36" s="4">
        <v>2359294</v>
      </c>
      <c r="V36" s="4">
        <v>2357398</v>
      </c>
      <c r="W36" s="4">
        <v>37191</v>
      </c>
      <c r="X36" s="5">
        <f>Table13[[#This Row],[positiveIncrease]]/Table13[[#This Row],[totalTestResultsIncrease]]</f>
        <v>0.24024629614691725</v>
      </c>
      <c r="Y36" s="5">
        <f>Table13[[#This Row],[positive]]/Table13[[#This Row],[total]]</f>
        <v>9.8638830090696628E-2</v>
      </c>
      <c r="Z36">
        <v>2357398</v>
      </c>
      <c r="AA36">
        <v>120</v>
      </c>
      <c r="AB36">
        <v>411</v>
      </c>
      <c r="AC36" t="s">
        <v>67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>
      <c r="A37" s="3">
        <v>44020</v>
      </c>
      <c r="B37" s="4">
        <v>223783</v>
      </c>
      <c r="C37" s="4">
        <v>2096424</v>
      </c>
      <c r="D37" s="4">
        <v>1773</v>
      </c>
      <c r="E37" s="4"/>
      <c r="F37" s="4">
        <v>17068</v>
      </c>
      <c r="G37" t="s">
        <v>33</v>
      </c>
      <c r="H37" s="1">
        <v>44019.999305555553</v>
      </c>
      <c r="I37" s="1">
        <v>44019.999305555553</v>
      </c>
      <c r="J37" s="1">
        <v>44019.832638888889</v>
      </c>
      <c r="K37">
        <v>3991</v>
      </c>
      <c r="L37">
        <v>17068</v>
      </c>
      <c r="M37" s="6">
        <v>44019.999305555553</v>
      </c>
      <c r="N37" s="4">
        <v>2806420</v>
      </c>
      <c r="O37" s="4">
        <v>280774</v>
      </c>
      <c r="P37" s="4">
        <v>2519880</v>
      </c>
      <c r="Q37" s="4">
        <v>223783</v>
      </c>
      <c r="R37" s="4">
        <v>3991</v>
      </c>
      <c r="S37" s="4">
        <v>9989</v>
      </c>
      <c r="T37" s="4">
        <v>41024</v>
      </c>
      <c r="U37" s="4">
        <v>2321980</v>
      </c>
      <c r="V37" s="4">
        <v>2320207</v>
      </c>
      <c r="W37" s="4">
        <v>51013</v>
      </c>
      <c r="X37" s="5">
        <f>Table13[[#This Row],[positiveIncrease]]/Table13[[#This Row],[totalTestResultsIncrease]]</f>
        <v>0.19581283202320976</v>
      </c>
      <c r="Y37" s="5">
        <f>Table13[[#This Row],[positive]]/Table13[[#This Row],[total]]</f>
        <v>9.6375937777241835E-2</v>
      </c>
      <c r="Z37">
        <v>2320207</v>
      </c>
      <c r="AA37">
        <v>48</v>
      </c>
      <c r="AB37">
        <v>335</v>
      </c>
      <c r="AC37" t="s">
        <v>68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1:34">
      <c r="A38" s="3">
        <v>44019</v>
      </c>
      <c r="B38" s="4">
        <v>213794</v>
      </c>
      <c r="C38" s="4">
        <v>2055400</v>
      </c>
      <c r="D38" s="4">
        <v>1604</v>
      </c>
      <c r="E38" s="4"/>
      <c r="F38" s="4">
        <v>16733</v>
      </c>
      <c r="G38" t="s">
        <v>33</v>
      </c>
      <c r="H38" s="1">
        <v>44018.999305555553</v>
      </c>
      <c r="I38" s="1">
        <v>44018.999305555553</v>
      </c>
      <c r="J38" s="1">
        <v>44018.832638888889</v>
      </c>
      <c r="K38">
        <v>3943</v>
      </c>
      <c r="L38">
        <v>16733</v>
      </c>
      <c r="M38" s="6">
        <v>44018.999305555553</v>
      </c>
      <c r="N38" s="4">
        <v>2735238</v>
      </c>
      <c r="O38" s="4">
        <v>268024</v>
      </c>
      <c r="P38" s="4">
        <v>2461715</v>
      </c>
      <c r="Q38" s="4">
        <v>213794</v>
      </c>
      <c r="R38" s="4">
        <v>3943</v>
      </c>
      <c r="S38" s="4">
        <v>7347</v>
      </c>
      <c r="T38" s="4">
        <v>27907</v>
      </c>
      <c r="U38" s="4">
        <v>2270798</v>
      </c>
      <c r="V38" s="4">
        <v>2269194</v>
      </c>
      <c r="W38" s="4">
        <v>35254</v>
      </c>
      <c r="X38" s="5">
        <f>Table13[[#This Row],[positiveIncrease]]/Table13[[#This Row],[totalTestResultsIncrease]]</f>
        <v>0.2084018834742157</v>
      </c>
      <c r="Y38" s="5">
        <f>Table13[[#This Row],[positive]]/Table13[[#This Row],[total]]</f>
        <v>9.4149281442030511E-2</v>
      </c>
      <c r="Z38">
        <v>2269194</v>
      </c>
      <c r="AA38">
        <v>63</v>
      </c>
      <c r="AB38">
        <v>381</v>
      </c>
      <c r="AC38" t="s">
        <v>69</v>
      </c>
      <c r="AD38">
        <v>0</v>
      </c>
      <c r="AE38">
        <v>0</v>
      </c>
      <c r="AF38">
        <v>0</v>
      </c>
      <c r="AG38">
        <v>0</v>
      </c>
      <c r="AH38">
        <v>0</v>
      </c>
    </row>
    <row r="39" spans="1:34">
      <c r="A39" s="3">
        <v>44018</v>
      </c>
      <c r="B39" s="4">
        <v>206447</v>
      </c>
      <c r="C39" s="4">
        <v>2027493</v>
      </c>
      <c r="D39" s="4">
        <v>1516</v>
      </c>
      <c r="E39" s="4"/>
      <c r="F39" s="4">
        <v>16352</v>
      </c>
      <c r="G39" t="s">
        <v>33</v>
      </c>
      <c r="H39" s="1">
        <v>44017.999305555553</v>
      </c>
      <c r="I39" s="1">
        <v>44017.999305555553</v>
      </c>
      <c r="J39" s="1">
        <v>44017.832638888889</v>
      </c>
      <c r="K39">
        <v>3880</v>
      </c>
      <c r="L39">
        <v>16352</v>
      </c>
      <c r="M39" s="6">
        <v>44017.999305555553</v>
      </c>
      <c r="N39" s="4">
        <v>2706077</v>
      </c>
      <c r="O39" s="4">
        <v>262521</v>
      </c>
      <c r="P39" s="4">
        <v>2438200</v>
      </c>
      <c r="Q39" s="4">
        <v>206447</v>
      </c>
      <c r="R39" s="4">
        <v>3880</v>
      </c>
      <c r="S39" s="4">
        <v>6336</v>
      </c>
      <c r="T39" s="4">
        <v>27405</v>
      </c>
      <c r="U39" s="4">
        <v>2235456</v>
      </c>
      <c r="V39" s="4">
        <v>2233940</v>
      </c>
      <c r="W39" s="4">
        <v>33741</v>
      </c>
      <c r="X39" s="5">
        <f>Table13[[#This Row],[positiveIncrease]]/Table13[[#This Row],[totalTestResultsIncrease]]</f>
        <v>0.18778340890904241</v>
      </c>
      <c r="Y39" s="5">
        <f>Table13[[#This Row],[positive]]/Table13[[#This Row],[total]]</f>
        <v>9.2351180251367057E-2</v>
      </c>
      <c r="Z39">
        <v>2233940</v>
      </c>
      <c r="AA39">
        <v>48</v>
      </c>
      <c r="AB39">
        <v>151</v>
      </c>
      <c r="AC39" t="s">
        <v>70</v>
      </c>
      <c r="AD39">
        <v>0</v>
      </c>
      <c r="AE39">
        <v>0</v>
      </c>
      <c r="AF39">
        <v>0</v>
      </c>
      <c r="AG39">
        <v>0</v>
      </c>
      <c r="AH39">
        <v>0</v>
      </c>
    </row>
    <row r="40" spans="1:34">
      <c r="A40" s="3">
        <v>44017</v>
      </c>
      <c r="B40" s="4">
        <v>200111</v>
      </c>
      <c r="C40" s="4">
        <v>2000088</v>
      </c>
      <c r="D40" s="4">
        <v>1508</v>
      </c>
      <c r="E40" s="4"/>
      <c r="F40" s="4">
        <v>16201</v>
      </c>
      <c r="G40" t="s">
        <v>33</v>
      </c>
      <c r="H40" s="1">
        <v>44016.999305555553</v>
      </c>
      <c r="I40" s="1">
        <v>44016.999305555553</v>
      </c>
      <c r="J40" s="1">
        <v>44016.832638888889</v>
      </c>
      <c r="K40">
        <v>3832</v>
      </c>
      <c r="L40">
        <v>16201</v>
      </c>
      <c r="M40" s="6">
        <v>44016.999305555553</v>
      </c>
      <c r="N40" s="4">
        <v>2662423</v>
      </c>
      <c r="O40" s="4">
        <v>254652</v>
      </c>
      <c r="P40" s="4">
        <v>2402605</v>
      </c>
      <c r="Q40" s="4">
        <v>200111</v>
      </c>
      <c r="R40" s="4">
        <v>3832</v>
      </c>
      <c r="S40" s="4">
        <v>10059</v>
      </c>
      <c r="T40" s="4">
        <v>43643</v>
      </c>
      <c r="U40" s="4">
        <v>2201707</v>
      </c>
      <c r="V40" s="4">
        <v>2200199</v>
      </c>
      <c r="W40" s="4">
        <v>53702</v>
      </c>
      <c r="X40" s="5">
        <f>Table13[[#This Row],[positiveIncrease]]/Table13[[#This Row],[totalTestResultsIncrease]]</f>
        <v>0.18731145953595768</v>
      </c>
      <c r="Y40" s="5">
        <f>Table13[[#This Row],[positive]]/Table13[[#This Row],[total]]</f>
        <v>9.0889023834688262E-2</v>
      </c>
      <c r="Z40">
        <v>2200199</v>
      </c>
      <c r="AA40">
        <v>29</v>
      </c>
      <c r="AB40">
        <v>161</v>
      </c>
      <c r="AC40" t="s">
        <v>71</v>
      </c>
      <c r="AD40">
        <v>0</v>
      </c>
      <c r="AE40">
        <v>0</v>
      </c>
      <c r="AF40">
        <v>0</v>
      </c>
      <c r="AG40">
        <v>0</v>
      </c>
      <c r="AH40">
        <v>0</v>
      </c>
    </row>
    <row r="41" spans="1:34">
      <c r="A41" s="3">
        <v>44016</v>
      </c>
      <c r="B41" s="4">
        <v>190052</v>
      </c>
      <c r="C41" s="4">
        <v>1956445</v>
      </c>
      <c r="D41" s="4">
        <v>1672</v>
      </c>
      <c r="E41" s="4"/>
      <c r="F41" s="4">
        <v>16040</v>
      </c>
      <c r="G41" t="s">
        <v>33</v>
      </c>
      <c r="H41" s="1">
        <v>44015.999305555553</v>
      </c>
      <c r="I41" s="1">
        <v>44015.999305555553</v>
      </c>
      <c r="J41" s="1">
        <v>44015.832638888889</v>
      </c>
      <c r="K41">
        <v>3803</v>
      </c>
      <c r="L41">
        <v>16040</v>
      </c>
      <c r="M41" s="6">
        <v>44015.999305555553</v>
      </c>
      <c r="N41" s="4">
        <v>2595006</v>
      </c>
      <c r="O41" s="4">
        <v>242571</v>
      </c>
      <c r="P41" s="4">
        <v>2347444</v>
      </c>
      <c r="Q41" s="4">
        <v>190052</v>
      </c>
      <c r="R41" s="4">
        <v>3803</v>
      </c>
      <c r="S41" s="4">
        <v>11458</v>
      </c>
      <c r="T41" s="4">
        <v>53679</v>
      </c>
      <c r="U41" s="4">
        <v>2148169</v>
      </c>
      <c r="V41" s="4">
        <v>2146497</v>
      </c>
      <c r="W41" s="4">
        <v>65137</v>
      </c>
      <c r="X41" s="5">
        <f>Table13[[#This Row],[positiveIncrease]]/Table13[[#This Row],[totalTestResultsIncrease]]</f>
        <v>0.17590616700185763</v>
      </c>
      <c r="Y41" s="5">
        <f>Table13[[#This Row],[positive]]/Table13[[#This Row],[total]]</f>
        <v>8.8471623973719007E-2</v>
      </c>
      <c r="Z41">
        <v>2146497</v>
      </c>
      <c r="AA41">
        <v>18</v>
      </c>
      <c r="AB41">
        <v>245</v>
      </c>
      <c r="AC41" t="s">
        <v>72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>
      <c r="A42" s="3">
        <v>44015</v>
      </c>
      <c r="B42" s="4">
        <v>178594</v>
      </c>
      <c r="C42" s="4">
        <v>1902766</v>
      </c>
      <c r="D42" s="4">
        <v>1717</v>
      </c>
      <c r="E42" s="4"/>
      <c r="F42" s="4">
        <v>15795</v>
      </c>
      <c r="G42" t="s">
        <v>33</v>
      </c>
      <c r="H42" s="1">
        <v>44014.999305555553</v>
      </c>
      <c r="I42" s="1">
        <v>44014.999305555553</v>
      </c>
      <c r="J42" s="1">
        <v>44014.832638888889</v>
      </c>
      <c r="K42">
        <v>3785</v>
      </c>
      <c r="L42">
        <v>15795</v>
      </c>
      <c r="M42" s="6">
        <v>44014.999305555553</v>
      </c>
      <c r="N42" s="4">
        <v>2513115</v>
      </c>
      <c r="O42" s="4">
        <v>228506</v>
      </c>
      <c r="P42" s="4">
        <v>2279841</v>
      </c>
      <c r="Q42" s="4">
        <v>178594</v>
      </c>
      <c r="R42" s="4">
        <v>3785</v>
      </c>
      <c r="S42" s="4">
        <v>9488</v>
      </c>
      <c r="T42" s="4">
        <v>39689</v>
      </c>
      <c r="U42" s="4">
        <v>2083077</v>
      </c>
      <c r="V42" s="4">
        <v>2081360</v>
      </c>
      <c r="W42" s="4">
        <v>49177</v>
      </c>
      <c r="X42" s="5">
        <f>Table13[[#This Row],[positiveIncrease]]/Table13[[#This Row],[totalTestResultsIncrease]]</f>
        <v>0.19293572198385425</v>
      </c>
      <c r="Y42" s="5">
        <f>Table13[[#This Row],[positive]]/Table13[[#This Row],[total]]</f>
        <v>8.5735668916703506E-2</v>
      </c>
      <c r="Z42">
        <v>2081360</v>
      </c>
      <c r="AA42">
        <v>67</v>
      </c>
      <c r="AB42">
        <v>341</v>
      </c>
      <c r="AC42" t="s">
        <v>73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1:34">
      <c r="A43" s="3">
        <v>44014</v>
      </c>
      <c r="B43" s="4">
        <v>169106</v>
      </c>
      <c r="C43" s="4">
        <v>1863077</v>
      </c>
      <c r="D43" s="4">
        <v>1683</v>
      </c>
      <c r="E43" s="4"/>
      <c r="F43" s="4">
        <v>15454</v>
      </c>
      <c r="G43" t="s">
        <v>33</v>
      </c>
      <c r="H43" s="1">
        <v>44013.999305555553</v>
      </c>
      <c r="I43" s="1">
        <v>44013.999305555553</v>
      </c>
      <c r="J43" s="1">
        <v>44013.832638888889</v>
      </c>
      <c r="K43">
        <v>3718</v>
      </c>
      <c r="L43">
        <v>15454</v>
      </c>
      <c r="M43" s="6">
        <v>44013.999305555553</v>
      </c>
      <c r="N43" s="4">
        <v>2449162</v>
      </c>
      <c r="O43" s="4">
        <v>216375</v>
      </c>
      <c r="P43" s="4">
        <v>2228207</v>
      </c>
      <c r="Q43" s="4">
        <v>169106</v>
      </c>
      <c r="R43" s="4">
        <v>3718</v>
      </c>
      <c r="S43" s="4">
        <v>10109</v>
      </c>
      <c r="T43" s="4">
        <v>41720</v>
      </c>
      <c r="U43" s="4">
        <v>2033866</v>
      </c>
      <c r="V43" s="4">
        <v>2032183</v>
      </c>
      <c r="W43" s="4">
        <v>51829</v>
      </c>
      <c r="X43" s="5">
        <f>Table13[[#This Row],[positiveIncrease]]/Table13[[#This Row],[totalTestResultsIncrease]]</f>
        <v>0.19504524494009146</v>
      </c>
      <c r="Y43" s="5">
        <f>Table13[[#This Row],[positive]]/Table13[[#This Row],[total]]</f>
        <v>8.3145103954734484E-2</v>
      </c>
      <c r="Z43">
        <v>2032183</v>
      </c>
      <c r="AA43">
        <v>68</v>
      </c>
      <c r="AB43">
        <v>329</v>
      </c>
      <c r="AC43" t="s">
        <v>74</v>
      </c>
      <c r="AD43">
        <v>0</v>
      </c>
      <c r="AE43">
        <v>0</v>
      </c>
      <c r="AF43">
        <v>0</v>
      </c>
      <c r="AG43">
        <v>0</v>
      </c>
      <c r="AH43">
        <v>0</v>
      </c>
    </row>
    <row r="44" spans="1:34">
      <c r="A44" s="3">
        <v>44013</v>
      </c>
      <c r="B44" s="4">
        <v>158997</v>
      </c>
      <c r="C44" s="4">
        <v>1821357</v>
      </c>
      <c r="D44" s="4">
        <v>2094</v>
      </c>
      <c r="E44" s="4"/>
      <c r="F44" s="4">
        <v>15125</v>
      </c>
      <c r="G44" t="s">
        <v>33</v>
      </c>
      <c r="H44" s="1">
        <v>44012.999305555553</v>
      </c>
      <c r="I44" s="1">
        <v>44012.999305555553</v>
      </c>
      <c r="J44" s="1">
        <v>44012.832638888889</v>
      </c>
      <c r="K44">
        <v>3650</v>
      </c>
      <c r="L44">
        <v>15125</v>
      </c>
      <c r="M44" s="6">
        <v>44012.999305555553</v>
      </c>
      <c r="N44" s="4">
        <v>2380131</v>
      </c>
      <c r="O44" s="4">
        <v>203480</v>
      </c>
      <c r="P44" s="4">
        <v>2172217</v>
      </c>
      <c r="Q44" s="4">
        <v>158997</v>
      </c>
      <c r="R44" s="4">
        <v>3650</v>
      </c>
      <c r="S44" s="4">
        <v>6563</v>
      </c>
      <c r="T44" s="4">
        <v>28796</v>
      </c>
      <c r="U44" s="4">
        <v>1982448</v>
      </c>
      <c r="V44" s="4">
        <v>1980354</v>
      </c>
      <c r="W44" s="4">
        <v>35359</v>
      </c>
      <c r="X44" s="5">
        <f>Table13[[#This Row],[positiveIncrease]]/Table13[[#This Row],[totalTestResultsIncrease]]</f>
        <v>0.18561045278429819</v>
      </c>
      <c r="Y44" s="5">
        <f>Table13[[#This Row],[positive]]/Table13[[#This Row],[total]]</f>
        <v>8.0202355875160405E-2</v>
      </c>
      <c r="Z44">
        <v>1980354</v>
      </c>
      <c r="AA44">
        <v>46</v>
      </c>
      <c r="AB44">
        <v>246</v>
      </c>
      <c r="AC44" t="s">
        <v>75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>
      <c r="A45" s="3">
        <v>44012</v>
      </c>
      <c r="B45" s="4">
        <v>152434</v>
      </c>
      <c r="C45" s="4">
        <v>1792561</v>
      </c>
      <c r="D45" s="4">
        <v>1904</v>
      </c>
      <c r="E45" s="4"/>
      <c r="F45" s="4">
        <v>14879</v>
      </c>
      <c r="G45" t="s">
        <v>33</v>
      </c>
      <c r="H45" s="1">
        <v>44011.999305555553</v>
      </c>
      <c r="I45" s="1">
        <v>44011.999305555553</v>
      </c>
      <c r="J45" s="1">
        <v>44011.832638888889</v>
      </c>
      <c r="K45">
        <v>3604</v>
      </c>
      <c r="L45">
        <v>14879</v>
      </c>
      <c r="M45" s="6">
        <v>44011.999305555553</v>
      </c>
      <c r="N45" s="4">
        <v>2337165</v>
      </c>
      <c r="O45" s="4">
        <v>195894</v>
      </c>
      <c r="P45" s="4">
        <v>2136944</v>
      </c>
      <c r="Q45" s="4">
        <v>152434</v>
      </c>
      <c r="R45" s="4">
        <v>3604</v>
      </c>
      <c r="S45" s="4">
        <v>6093</v>
      </c>
      <c r="T45" s="4">
        <v>26159</v>
      </c>
      <c r="U45" s="4">
        <v>1946899</v>
      </c>
      <c r="V45" s="4">
        <v>1944995</v>
      </c>
      <c r="W45" s="4">
        <v>32252</v>
      </c>
      <c r="X45" s="5">
        <f>Table13[[#This Row],[positiveIncrease]]/Table13[[#This Row],[totalTestResultsIncrease]]</f>
        <v>0.18891851668113605</v>
      </c>
      <c r="Y45" s="5">
        <f>Table13[[#This Row],[positive]]/Table13[[#This Row],[total]]</f>
        <v>7.8295792437101261E-2</v>
      </c>
      <c r="Z45">
        <v>1944995</v>
      </c>
      <c r="AA45">
        <v>58</v>
      </c>
      <c r="AB45">
        <v>228</v>
      </c>
      <c r="AC45" t="s">
        <v>76</v>
      </c>
      <c r="AD45">
        <v>0</v>
      </c>
      <c r="AE45">
        <v>0</v>
      </c>
      <c r="AF45">
        <v>0</v>
      </c>
      <c r="AG45">
        <v>0</v>
      </c>
      <c r="AH45">
        <v>0</v>
      </c>
    </row>
    <row r="46" spans="1:34">
      <c r="A46" s="3">
        <v>44011</v>
      </c>
      <c r="B46" s="4">
        <v>146341</v>
      </c>
      <c r="C46" s="4">
        <v>1766402</v>
      </c>
      <c r="D46" s="4">
        <v>1744</v>
      </c>
      <c r="E46" s="4"/>
      <c r="F46" s="4">
        <v>14651</v>
      </c>
      <c r="G46" t="s">
        <v>33</v>
      </c>
      <c r="H46" s="1">
        <v>44010.999305555553</v>
      </c>
      <c r="I46" s="1">
        <v>44010.999305555553</v>
      </c>
      <c r="J46" s="1">
        <v>44010.832638888889</v>
      </c>
      <c r="K46">
        <v>3546</v>
      </c>
      <c r="L46">
        <v>14651</v>
      </c>
      <c r="M46" s="6">
        <v>44010.999305555553</v>
      </c>
      <c r="N46" s="4">
        <v>2299430</v>
      </c>
      <c r="O46" s="4">
        <v>189183</v>
      </c>
      <c r="P46" s="4">
        <v>2106109</v>
      </c>
      <c r="Q46" s="4">
        <v>146341</v>
      </c>
      <c r="R46" s="4">
        <v>3546</v>
      </c>
      <c r="S46" s="4">
        <v>5266</v>
      </c>
      <c r="T46" s="4">
        <v>25580</v>
      </c>
      <c r="U46" s="4">
        <v>1914487</v>
      </c>
      <c r="V46" s="4">
        <v>1912743</v>
      </c>
      <c r="W46" s="4">
        <v>30846</v>
      </c>
      <c r="X46" s="5">
        <f>Table13[[#This Row],[positiveIncrease]]/Table13[[#This Row],[totalTestResultsIncrease]]</f>
        <v>0.1707190559553913</v>
      </c>
      <c r="Y46" s="5">
        <f>Table13[[#This Row],[positive]]/Table13[[#This Row],[total]]</f>
        <v>7.6438753566882414E-2</v>
      </c>
      <c r="Z46">
        <v>1912743</v>
      </c>
      <c r="AA46">
        <v>28</v>
      </c>
      <c r="AB46">
        <v>111</v>
      </c>
      <c r="AC46" t="s">
        <v>77</v>
      </c>
      <c r="AD46">
        <v>0</v>
      </c>
      <c r="AE46">
        <v>0</v>
      </c>
      <c r="AF46">
        <v>0</v>
      </c>
      <c r="AG46">
        <v>0</v>
      </c>
      <c r="AH46">
        <v>0</v>
      </c>
    </row>
    <row r="47" spans="1:34">
      <c r="A47" s="3">
        <v>44010</v>
      </c>
      <c r="B47" s="4">
        <v>141075</v>
      </c>
      <c r="C47" s="4">
        <v>1740822</v>
      </c>
      <c r="D47" s="4">
        <v>1726</v>
      </c>
      <c r="E47" s="4"/>
      <c r="F47" s="4">
        <v>14540</v>
      </c>
      <c r="G47" t="s">
        <v>33</v>
      </c>
      <c r="H47" s="1">
        <v>44009.999305555553</v>
      </c>
      <c r="I47" s="1">
        <v>44009.999305555553</v>
      </c>
      <c r="J47" s="1">
        <v>44009.832638888889</v>
      </c>
      <c r="K47">
        <v>3518</v>
      </c>
      <c r="L47">
        <v>14540</v>
      </c>
      <c r="M47" s="6">
        <v>44009.999305555553</v>
      </c>
      <c r="N47" s="4">
        <v>2256314</v>
      </c>
      <c r="O47" s="4">
        <v>182100</v>
      </c>
      <c r="P47" s="4">
        <v>2070179</v>
      </c>
      <c r="Q47" s="4">
        <v>141075</v>
      </c>
      <c r="R47" s="4">
        <v>3518</v>
      </c>
      <c r="S47" s="4">
        <v>8530</v>
      </c>
      <c r="T47" s="4">
        <v>43842</v>
      </c>
      <c r="U47" s="4">
        <v>1883623</v>
      </c>
      <c r="V47" s="4">
        <v>1881897</v>
      </c>
      <c r="W47" s="4">
        <v>52372</v>
      </c>
      <c r="X47" s="5">
        <f>Table13[[#This Row],[positiveIncrease]]/Table13[[#This Row],[totalTestResultsIncrease]]</f>
        <v>0.16287329107156495</v>
      </c>
      <c r="Y47" s="5">
        <f>Table13[[#This Row],[positive]]/Table13[[#This Row],[total]]</f>
        <v>7.4895560311166301E-2</v>
      </c>
      <c r="Z47">
        <v>1881897</v>
      </c>
      <c r="AA47">
        <v>29</v>
      </c>
      <c r="AB47">
        <v>108</v>
      </c>
      <c r="AC47" t="s">
        <v>78</v>
      </c>
      <c r="AD47">
        <v>0</v>
      </c>
      <c r="AE47">
        <v>0</v>
      </c>
      <c r="AF47">
        <v>0</v>
      </c>
      <c r="AG47">
        <v>0</v>
      </c>
      <c r="AH47">
        <v>0</v>
      </c>
    </row>
    <row r="48" spans="1:34">
      <c r="A48" s="3">
        <v>44009</v>
      </c>
      <c r="B48" s="4">
        <v>132545</v>
      </c>
      <c r="C48" s="4">
        <v>1696980</v>
      </c>
      <c r="D48" s="4">
        <v>1731</v>
      </c>
      <c r="E48" s="4"/>
      <c r="F48" s="4">
        <v>14432</v>
      </c>
      <c r="G48" t="s">
        <v>33</v>
      </c>
      <c r="H48" s="1">
        <v>44008.999305555553</v>
      </c>
      <c r="I48" s="1">
        <v>44008.999305555553</v>
      </c>
      <c r="J48" s="1">
        <v>44008.832638888889</v>
      </c>
      <c r="K48">
        <v>3489</v>
      </c>
      <c r="L48">
        <v>14432</v>
      </c>
      <c r="M48" s="6">
        <v>44008.999305555553</v>
      </c>
      <c r="N48" s="4">
        <v>2186400</v>
      </c>
      <c r="O48" s="4">
        <v>171768</v>
      </c>
      <c r="P48" s="4">
        <v>2010839</v>
      </c>
      <c r="Q48" s="4">
        <v>132545</v>
      </c>
      <c r="R48" s="4">
        <v>3489</v>
      </c>
      <c r="S48" s="4">
        <v>9585</v>
      </c>
      <c r="T48" s="4">
        <v>51055</v>
      </c>
      <c r="U48" s="4">
        <v>1831256</v>
      </c>
      <c r="V48" s="4">
        <v>1829525</v>
      </c>
      <c r="W48" s="4">
        <v>60640</v>
      </c>
      <c r="X48" s="5">
        <f>Table13[[#This Row],[positiveIncrease]]/Table13[[#This Row],[totalTestResultsIncrease]]</f>
        <v>0.15806398416886544</v>
      </c>
      <c r="Y48" s="5">
        <f>Table13[[#This Row],[positive]]/Table13[[#This Row],[total]]</f>
        <v>7.2379285037154822E-2</v>
      </c>
      <c r="Z48">
        <v>1829525</v>
      </c>
      <c r="AA48">
        <v>25</v>
      </c>
      <c r="AB48">
        <v>151</v>
      </c>
      <c r="AC48" t="s">
        <v>79</v>
      </c>
      <c r="AD48">
        <v>0</v>
      </c>
      <c r="AE48">
        <v>0</v>
      </c>
      <c r="AF48">
        <v>0</v>
      </c>
      <c r="AG48">
        <v>0</v>
      </c>
      <c r="AH48">
        <v>0</v>
      </c>
    </row>
    <row r="49" spans="1:34">
      <c r="A49" s="3">
        <v>44008</v>
      </c>
      <c r="B49" s="4">
        <v>122960</v>
      </c>
      <c r="C49" s="4">
        <v>1645925</v>
      </c>
      <c r="D49" s="4">
        <v>1752</v>
      </c>
      <c r="E49" s="4"/>
      <c r="F49" s="4">
        <v>14281</v>
      </c>
      <c r="G49" t="s">
        <v>33</v>
      </c>
      <c r="H49" s="1">
        <v>44007.999305555553</v>
      </c>
      <c r="I49" s="1">
        <v>44007.999305555553</v>
      </c>
      <c r="J49" s="1">
        <v>44007.832638888889</v>
      </c>
      <c r="K49">
        <v>3464</v>
      </c>
      <c r="L49">
        <v>14281</v>
      </c>
      <c r="M49" s="6">
        <v>44007.999305555553</v>
      </c>
      <c r="N49" s="4">
        <v>2107048</v>
      </c>
      <c r="O49" s="4">
        <v>159793</v>
      </c>
      <c r="P49" s="4">
        <v>1943604</v>
      </c>
      <c r="Q49" s="4">
        <v>122960</v>
      </c>
      <c r="R49" s="4">
        <v>3464</v>
      </c>
      <c r="S49" s="4">
        <v>8942</v>
      </c>
      <c r="T49" s="4">
        <v>39299</v>
      </c>
      <c r="U49" s="4">
        <v>1770637</v>
      </c>
      <c r="V49" s="4">
        <v>1768885</v>
      </c>
      <c r="W49" s="4">
        <v>48241</v>
      </c>
      <c r="X49" s="5">
        <f>Table13[[#This Row],[positiveIncrease]]/Table13[[#This Row],[totalTestResultsIncrease]]</f>
        <v>0.18536099997927075</v>
      </c>
      <c r="Y49" s="5">
        <f>Table13[[#This Row],[positive]]/Table13[[#This Row],[total]]</f>
        <v>6.9443934583994352E-2</v>
      </c>
      <c r="Z49">
        <v>1768885</v>
      </c>
      <c r="AA49">
        <v>41</v>
      </c>
      <c r="AB49">
        <v>213</v>
      </c>
      <c r="AC49" t="s">
        <v>80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4">
      <c r="A50" s="3">
        <v>44007</v>
      </c>
      <c r="B50" s="4">
        <v>114018</v>
      </c>
      <c r="C50" s="4">
        <v>1606626</v>
      </c>
      <c r="D50" s="4">
        <v>1675</v>
      </c>
      <c r="E50" s="4"/>
      <c r="F50" s="4">
        <v>14068</v>
      </c>
      <c r="G50" t="s">
        <v>33</v>
      </c>
      <c r="H50" s="1">
        <v>44006.999305555553</v>
      </c>
      <c r="I50" s="1">
        <v>44006.999305555553</v>
      </c>
      <c r="J50" s="1">
        <v>44006.832638888889</v>
      </c>
      <c r="K50">
        <v>3423</v>
      </c>
      <c r="L50">
        <v>14068</v>
      </c>
      <c r="M50" s="6">
        <v>44006.999305555553</v>
      </c>
      <c r="N50" s="4">
        <v>2037374</v>
      </c>
      <c r="O50" s="4">
        <v>148081</v>
      </c>
      <c r="P50" s="4">
        <v>1885749</v>
      </c>
      <c r="Q50" s="4">
        <v>114018</v>
      </c>
      <c r="R50" s="4">
        <v>3423</v>
      </c>
      <c r="S50" s="4">
        <v>5004</v>
      </c>
      <c r="T50" s="4">
        <v>47298</v>
      </c>
      <c r="U50" s="4">
        <v>1722319</v>
      </c>
      <c r="V50" s="4">
        <v>1720644</v>
      </c>
      <c r="W50" s="4">
        <v>52302</v>
      </c>
      <c r="X50" s="5">
        <f>Table13[[#This Row],[positiveIncrease]]/Table13[[#This Row],[totalTestResultsIncrease]]</f>
        <v>9.5675117586325575E-2</v>
      </c>
      <c r="Y50" s="5">
        <f>Table13[[#This Row],[positive]]/Table13[[#This Row],[total]]</f>
        <v>6.6200279971364184E-2</v>
      </c>
      <c r="Z50">
        <v>1720644</v>
      </c>
      <c r="AA50">
        <v>46</v>
      </c>
      <c r="AB50">
        <v>203</v>
      </c>
      <c r="AC50" t="s">
        <v>81</v>
      </c>
      <c r="AD50">
        <v>0</v>
      </c>
      <c r="AE50">
        <v>0</v>
      </c>
      <c r="AF50">
        <v>0</v>
      </c>
      <c r="AG50">
        <v>0</v>
      </c>
      <c r="AH50">
        <v>0</v>
      </c>
    </row>
    <row r="51" spans="1:34">
      <c r="A51" s="3">
        <v>44006</v>
      </c>
      <c r="B51" s="4">
        <v>109014</v>
      </c>
      <c r="C51" s="4">
        <v>1559328</v>
      </c>
      <c r="D51" s="4">
        <v>1535</v>
      </c>
      <c r="E51" s="4"/>
      <c r="F51" s="4">
        <v>13865</v>
      </c>
      <c r="G51" t="s">
        <v>33</v>
      </c>
      <c r="H51" s="1">
        <v>44005.999305555553</v>
      </c>
      <c r="I51" s="1">
        <v>44005.999305555553</v>
      </c>
      <c r="J51" s="1">
        <v>44005.832638888889</v>
      </c>
      <c r="K51">
        <v>3377</v>
      </c>
      <c r="L51">
        <v>13865</v>
      </c>
      <c r="M51" s="6">
        <v>44005.999305555553</v>
      </c>
      <c r="N51" s="4">
        <v>1978757</v>
      </c>
      <c r="O51" s="4">
        <v>142315</v>
      </c>
      <c r="P51" s="4">
        <v>1833006</v>
      </c>
      <c r="Q51" s="4">
        <v>109014</v>
      </c>
      <c r="R51" s="4">
        <v>3377</v>
      </c>
      <c r="S51" s="4">
        <v>5511</v>
      </c>
      <c r="T51" s="4">
        <v>22079</v>
      </c>
      <c r="U51" s="4">
        <v>1669877</v>
      </c>
      <c r="V51" s="4">
        <v>1668342</v>
      </c>
      <c r="W51" s="4">
        <v>27590</v>
      </c>
      <c r="X51" s="5">
        <f>Table13[[#This Row],[positiveIncrease]]/Table13[[#This Row],[totalTestResultsIncrease]]</f>
        <v>0.19974628488582818</v>
      </c>
      <c r="Y51" s="5">
        <f>Table13[[#This Row],[positive]]/Table13[[#This Row],[total]]</f>
        <v>6.528265255464924E-2</v>
      </c>
      <c r="Z51">
        <v>1668342</v>
      </c>
      <c r="AA51">
        <v>44</v>
      </c>
      <c r="AB51">
        <v>251</v>
      </c>
      <c r="AC51" t="s">
        <v>82</v>
      </c>
      <c r="AD51">
        <v>0</v>
      </c>
      <c r="AE51">
        <v>0</v>
      </c>
      <c r="AF51">
        <v>0</v>
      </c>
      <c r="AG51">
        <v>0</v>
      </c>
      <c r="AH51">
        <v>0</v>
      </c>
    </row>
    <row r="52" spans="1:34">
      <c r="A52" s="3">
        <v>44005</v>
      </c>
      <c r="B52" s="4">
        <v>103503</v>
      </c>
      <c r="C52" s="4">
        <v>1537249</v>
      </c>
      <c r="D52" s="4">
        <v>1425</v>
      </c>
      <c r="E52" s="4"/>
      <c r="F52" s="4">
        <v>13614</v>
      </c>
      <c r="G52" t="s">
        <v>33</v>
      </c>
      <c r="H52" s="1">
        <v>44004.999305555553</v>
      </c>
      <c r="I52" s="1">
        <v>44004.999305555553</v>
      </c>
      <c r="J52" s="1">
        <v>44004.832638888889</v>
      </c>
      <c r="K52">
        <v>3333</v>
      </c>
      <c r="L52">
        <v>13614</v>
      </c>
      <c r="M52" s="6">
        <v>44004.999305555553</v>
      </c>
      <c r="N52" s="4">
        <v>1944730</v>
      </c>
      <c r="O52" s="4">
        <v>135955</v>
      </c>
      <c r="P52" s="4">
        <v>1805379</v>
      </c>
      <c r="Q52" s="4">
        <v>103503</v>
      </c>
      <c r="R52" s="4">
        <v>3333</v>
      </c>
      <c r="S52" s="4">
        <v>3286</v>
      </c>
      <c r="T52" s="4">
        <v>19979</v>
      </c>
      <c r="U52" s="4">
        <v>1642177</v>
      </c>
      <c r="V52" s="4">
        <v>1640752</v>
      </c>
      <c r="W52" s="4">
        <v>23265</v>
      </c>
      <c r="X52" s="5">
        <f>Table13[[#This Row],[positiveIncrease]]/Table13[[#This Row],[totalTestResultsIncrease]]</f>
        <v>0.14124220932731571</v>
      </c>
      <c r="Y52" s="5">
        <f>Table13[[#This Row],[positive]]/Table13[[#This Row],[total]]</f>
        <v>6.3027919645689837E-2</v>
      </c>
      <c r="Z52">
        <v>1640752</v>
      </c>
      <c r="AA52">
        <v>67</v>
      </c>
      <c r="AB52">
        <v>207</v>
      </c>
      <c r="AC52" t="s">
        <v>83</v>
      </c>
      <c r="AD52">
        <v>0</v>
      </c>
      <c r="AE52">
        <v>0</v>
      </c>
      <c r="AF52">
        <v>0</v>
      </c>
      <c r="AG52">
        <v>0</v>
      </c>
      <c r="AH52">
        <v>0</v>
      </c>
    </row>
    <row r="53" spans="1:34">
      <c r="A53" s="3">
        <v>44004</v>
      </c>
      <c r="B53" s="4">
        <v>100217</v>
      </c>
      <c r="C53" s="4">
        <v>1517270</v>
      </c>
      <c r="D53" s="4">
        <v>1546</v>
      </c>
      <c r="E53" s="4"/>
      <c r="F53" s="4">
        <v>13407</v>
      </c>
      <c r="G53" t="s">
        <v>33</v>
      </c>
      <c r="H53" s="1">
        <v>44004.416666666664</v>
      </c>
      <c r="I53" s="1">
        <v>44004.416666666664</v>
      </c>
      <c r="J53" s="1">
        <v>44004.25</v>
      </c>
      <c r="K53">
        <v>3266</v>
      </c>
      <c r="L53">
        <v>13407</v>
      </c>
      <c r="M53" s="6">
        <v>44004.416666666664</v>
      </c>
      <c r="N53" s="4">
        <v>1911676</v>
      </c>
      <c r="O53" s="4">
        <v>131152</v>
      </c>
      <c r="P53" s="4">
        <v>1777209</v>
      </c>
      <c r="Q53" s="4">
        <v>100217</v>
      </c>
      <c r="R53" s="4">
        <v>3266</v>
      </c>
      <c r="S53" s="4">
        <v>2926</v>
      </c>
      <c r="T53" s="4">
        <v>15265</v>
      </c>
      <c r="U53" s="4">
        <v>1619033</v>
      </c>
      <c r="V53" s="4">
        <v>1617487</v>
      </c>
      <c r="W53" s="4">
        <v>18191</v>
      </c>
      <c r="X53" s="5">
        <f>Table13[[#This Row],[positiveIncrease]]/Table13[[#This Row],[totalTestResultsIncrease]]</f>
        <v>0.16084877137045792</v>
      </c>
      <c r="Y53" s="5">
        <f>Table13[[#This Row],[positive]]/Table13[[#This Row],[total]]</f>
        <v>6.1899294208332997E-2</v>
      </c>
      <c r="Z53">
        <v>1617487</v>
      </c>
      <c r="AA53">
        <v>12</v>
      </c>
      <c r="AB53">
        <v>82</v>
      </c>
      <c r="AC53" t="s">
        <v>84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1:34">
      <c r="A54" s="3">
        <v>44003</v>
      </c>
      <c r="B54" s="4">
        <v>97291</v>
      </c>
      <c r="C54" s="4">
        <v>1502005</v>
      </c>
      <c r="D54" s="4">
        <v>1625</v>
      </c>
      <c r="E54" s="4"/>
      <c r="F54" s="4">
        <v>13325</v>
      </c>
      <c r="G54" t="s">
        <v>33</v>
      </c>
      <c r="H54" s="1">
        <v>44003.378472222219</v>
      </c>
      <c r="I54" s="1">
        <v>44003.378472222219</v>
      </c>
      <c r="J54" s="1">
        <v>44003.211805555555</v>
      </c>
      <c r="K54">
        <v>3254</v>
      </c>
      <c r="L54">
        <v>13325</v>
      </c>
      <c r="M54" s="6">
        <v>44003.378472222219</v>
      </c>
      <c r="N54" s="4">
        <v>1889662</v>
      </c>
      <c r="O54" s="4">
        <v>127837</v>
      </c>
      <c r="P54" s="4">
        <v>1758538</v>
      </c>
      <c r="Q54" s="4">
        <v>97291</v>
      </c>
      <c r="R54" s="4">
        <v>3254</v>
      </c>
      <c r="S54" s="4">
        <v>3494</v>
      </c>
      <c r="T54" s="4">
        <v>34530</v>
      </c>
      <c r="U54" s="4">
        <v>1600921</v>
      </c>
      <c r="V54" s="4">
        <v>1599296</v>
      </c>
      <c r="W54" s="4">
        <v>38024</v>
      </c>
      <c r="X54" s="5">
        <f>Table13[[#This Row],[positiveIncrease]]/Table13[[#This Row],[totalTestResultsIncrease]]</f>
        <v>9.1889333052808747E-2</v>
      </c>
      <c r="Y54" s="5">
        <f>Table13[[#This Row],[positive]]/Table13[[#This Row],[total]]</f>
        <v>6.0771893178988845E-2</v>
      </c>
      <c r="Z54">
        <v>1599296</v>
      </c>
      <c r="AA54">
        <v>17</v>
      </c>
      <c r="AB54">
        <v>98</v>
      </c>
      <c r="AC54" t="s">
        <v>85</v>
      </c>
      <c r="AD54">
        <v>0</v>
      </c>
      <c r="AE54">
        <v>0</v>
      </c>
      <c r="AF54">
        <v>0</v>
      </c>
      <c r="AG54">
        <v>0</v>
      </c>
      <c r="AH54">
        <v>0</v>
      </c>
    </row>
    <row r="55" spans="1:34">
      <c r="A55" s="3">
        <v>44002</v>
      </c>
      <c r="B55" s="4">
        <v>93797</v>
      </c>
      <c r="C55" s="4">
        <v>1467475</v>
      </c>
      <c r="D55" s="4">
        <v>1630</v>
      </c>
      <c r="E55" s="4"/>
      <c r="F55" s="4">
        <v>13227</v>
      </c>
      <c r="G55" t="s">
        <v>33</v>
      </c>
      <c r="H55" s="1">
        <v>44002.416666666664</v>
      </c>
      <c r="I55" s="1">
        <v>44002.416666666664</v>
      </c>
      <c r="J55" s="1">
        <v>44002.25</v>
      </c>
      <c r="K55">
        <v>3237</v>
      </c>
      <c r="L55">
        <v>13227</v>
      </c>
      <c r="M55" s="6">
        <v>44002.416666666664</v>
      </c>
      <c r="N55" s="4">
        <v>1844106</v>
      </c>
      <c r="O55" s="4">
        <v>123815</v>
      </c>
      <c r="P55" s="4">
        <v>1717070</v>
      </c>
      <c r="Q55" s="4">
        <v>93797</v>
      </c>
      <c r="R55" s="4">
        <v>3237</v>
      </c>
      <c r="S55" s="4">
        <v>4049</v>
      </c>
      <c r="T55" s="4">
        <v>24352</v>
      </c>
      <c r="U55" s="4">
        <v>1562902</v>
      </c>
      <c r="V55" s="4">
        <v>1561272</v>
      </c>
      <c r="W55" s="4">
        <v>28401</v>
      </c>
      <c r="X55" s="5">
        <f>Table13[[#This Row],[positiveIncrease]]/Table13[[#This Row],[totalTestResultsIncrease]]</f>
        <v>0.14256540262666809</v>
      </c>
      <c r="Y55" s="5">
        <f>Table13[[#This Row],[positive]]/Table13[[#This Row],[total]]</f>
        <v>6.0014639433566531E-2</v>
      </c>
      <c r="Z55">
        <v>1561272</v>
      </c>
      <c r="AA55">
        <v>40</v>
      </c>
      <c r="AB55">
        <v>165</v>
      </c>
      <c r="AC55" t="s">
        <v>86</v>
      </c>
      <c r="AD55">
        <v>0</v>
      </c>
      <c r="AE55">
        <v>0</v>
      </c>
      <c r="AF55">
        <v>0</v>
      </c>
      <c r="AG55">
        <v>0</v>
      </c>
      <c r="AH55">
        <v>0</v>
      </c>
    </row>
    <row r="56" spans="1:34">
      <c r="A56" s="3">
        <v>44001</v>
      </c>
      <c r="B56" s="4">
        <v>89748</v>
      </c>
      <c r="C56" s="4">
        <v>1443123</v>
      </c>
      <c r="D56" s="4">
        <v>1578</v>
      </c>
      <c r="E56" s="4"/>
      <c r="F56" s="4">
        <v>13062</v>
      </c>
      <c r="G56" t="s">
        <v>33</v>
      </c>
      <c r="H56" s="1">
        <v>44001.416666666664</v>
      </c>
      <c r="I56" s="1">
        <v>44001.416666666664</v>
      </c>
      <c r="J56" s="1">
        <v>44001.25</v>
      </c>
      <c r="K56">
        <v>3197</v>
      </c>
      <c r="L56">
        <v>13062</v>
      </c>
      <c r="M56" s="6">
        <v>44001.416666666664</v>
      </c>
      <c r="N56" s="4">
        <v>1809654</v>
      </c>
      <c r="O56" s="4">
        <v>118915</v>
      </c>
      <c r="P56" s="4">
        <v>1687546</v>
      </c>
      <c r="Q56" s="4">
        <v>89748</v>
      </c>
      <c r="R56" s="4">
        <v>3197</v>
      </c>
      <c r="S56" s="4">
        <v>3822</v>
      </c>
      <c r="T56" s="4">
        <v>17737</v>
      </c>
      <c r="U56" s="4">
        <v>1534449</v>
      </c>
      <c r="V56" s="4">
        <v>1532871</v>
      </c>
      <c r="W56" s="4">
        <v>21559</v>
      </c>
      <c r="X56" s="5">
        <f>Table13[[#This Row],[positiveIncrease]]/Table13[[#This Row],[totalTestResultsIncrease]]</f>
        <v>0.17728094995129645</v>
      </c>
      <c r="Y56" s="5">
        <f>Table13[[#This Row],[positive]]/Table13[[#This Row],[total]]</f>
        <v>5.8488747426600686E-2</v>
      </c>
      <c r="Z56">
        <v>1532871</v>
      </c>
      <c r="AA56">
        <v>43</v>
      </c>
      <c r="AB56">
        <v>200</v>
      </c>
      <c r="AC56" t="s">
        <v>87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>
      <c r="A57" s="3">
        <v>44000</v>
      </c>
      <c r="B57" s="4">
        <v>85926</v>
      </c>
      <c r="C57" s="4">
        <v>1425386</v>
      </c>
      <c r="D57" s="4">
        <v>1457</v>
      </c>
      <c r="E57" s="4"/>
      <c r="F57" s="4">
        <v>12862</v>
      </c>
      <c r="G57" t="s">
        <v>33</v>
      </c>
      <c r="H57" s="1">
        <v>44000.416666666664</v>
      </c>
      <c r="I57" s="1">
        <v>44000.416666666664</v>
      </c>
      <c r="J57" s="1">
        <v>44000.25</v>
      </c>
      <c r="K57">
        <v>3154</v>
      </c>
      <c r="L57">
        <v>12862</v>
      </c>
      <c r="M57" s="6">
        <v>44000.416666666664</v>
      </c>
      <c r="N57" s="4">
        <v>1783115</v>
      </c>
      <c r="O57" s="4">
        <v>114435</v>
      </c>
      <c r="P57" s="4">
        <v>1665500</v>
      </c>
      <c r="Q57" s="4">
        <v>85926</v>
      </c>
      <c r="R57" s="4">
        <v>3154</v>
      </c>
      <c r="S57" s="4">
        <v>3207</v>
      </c>
      <c r="T57" s="4">
        <v>22346</v>
      </c>
      <c r="U57" s="4">
        <v>1512769</v>
      </c>
      <c r="V57" s="4">
        <v>1511312</v>
      </c>
      <c r="W57" s="4">
        <v>25553</v>
      </c>
      <c r="X57" s="5">
        <f>Table13[[#This Row],[positiveIncrease]]/Table13[[#This Row],[totalTestResultsIncrease]]</f>
        <v>0.12550385473329942</v>
      </c>
      <c r="Y57" s="5">
        <f>Table13[[#This Row],[positive]]/Table13[[#This Row],[total]]</f>
        <v>5.6800476477241402E-2</v>
      </c>
      <c r="Z57">
        <v>1511312</v>
      </c>
      <c r="AA57">
        <v>44</v>
      </c>
      <c r="AB57">
        <v>189</v>
      </c>
      <c r="AC57" t="s">
        <v>88</v>
      </c>
      <c r="AD57">
        <v>0</v>
      </c>
      <c r="AE57">
        <v>0</v>
      </c>
      <c r="AF57">
        <v>0</v>
      </c>
      <c r="AG57">
        <v>0</v>
      </c>
      <c r="AH57">
        <v>0</v>
      </c>
    </row>
    <row r="58" spans="1:34">
      <c r="A58" s="3">
        <v>43999</v>
      </c>
      <c r="B58" s="4">
        <v>82719</v>
      </c>
      <c r="C58" s="4">
        <v>1403040</v>
      </c>
      <c r="D58" s="4">
        <v>1240</v>
      </c>
      <c r="E58" s="4"/>
      <c r="F58" s="4">
        <v>12673</v>
      </c>
      <c r="G58" t="s">
        <v>33</v>
      </c>
      <c r="H58" s="1">
        <v>43999.416666666664</v>
      </c>
      <c r="I58" s="1">
        <v>43999.416666666664</v>
      </c>
      <c r="J58" s="1">
        <v>43999.25</v>
      </c>
      <c r="K58">
        <v>3110</v>
      </c>
      <c r="L58">
        <v>12673</v>
      </c>
      <c r="M58" s="6">
        <v>43999.416666666664</v>
      </c>
      <c r="N58" s="4">
        <v>1752714</v>
      </c>
      <c r="O58" s="4">
        <v>110650</v>
      </c>
      <c r="P58" s="4">
        <v>1638911</v>
      </c>
      <c r="Q58" s="4">
        <v>82719</v>
      </c>
      <c r="R58" s="4">
        <v>3110</v>
      </c>
      <c r="S58" s="4">
        <v>2610</v>
      </c>
      <c r="T58" s="4">
        <v>22840</v>
      </c>
      <c r="U58" s="4">
        <v>1486999</v>
      </c>
      <c r="V58" s="4">
        <v>1485759</v>
      </c>
      <c r="W58" s="4">
        <v>25450</v>
      </c>
      <c r="X58" s="5">
        <f>Table13[[#This Row],[positiveIncrease]]/Table13[[#This Row],[totalTestResultsIncrease]]</f>
        <v>0.10255402750491159</v>
      </c>
      <c r="Y58" s="5">
        <f>Table13[[#This Row],[positive]]/Table13[[#This Row],[total]]</f>
        <v>5.5628147698821587E-2</v>
      </c>
      <c r="Z58">
        <v>1485759</v>
      </c>
      <c r="AA58">
        <v>25</v>
      </c>
      <c r="AB58">
        <v>184</v>
      </c>
      <c r="AC58" s="2" t="s">
        <v>89</v>
      </c>
      <c r="AD58">
        <v>0</v>
      </c>
      <c r="AE58">
        <v>0</v>
      </c>
      <c r="AF58">
        <v>0</v>
      </c>
      <c r="AG58">
        <v>0</v>
      </c>
      <c r="AH58">
        <v>0</v>
      </c>
    </row>
    <row r="59" spans="1:34">
      <c r="A59" s="3">
        <v>43998</v>
      </c>
      <c r="B59" s="4">
        <v>80109</v>
      </c>
      <c r="C59" s="4">
        <v>1380200</v>
      </c>
      <c r="D59" s="4">
        <v>1150</v>
      </c>
      <c r="E59" s="4"/>
      <c r="F59" s="4">
        <v>12489</v>
      </c>
      <c r="G59" t="s">
        <v>33</v>
      </c>
      <c r="H59" s="1">
        <v>43998.416666666664</v>
      </c>
      <c r="I59" s="1">
        <v>43998.416666666664</v>
      </c>
      <c r="J59" s="1">
        <v>43998.25</v>
      </c>
      <c r="K59">
        <v>3085</v>
      </c>
      <c r="L59">
        <v>12489</v>
      </c>
      <c r="M59" s="6">
        <v>43998.416666666664</v>
      </c>
      <c r="N59" s="4">
        <v>1722067</v>
      </c>
      <c r="O59" s="4">
        <v>107506</v>
      </c>
      <c r="P59" s="4">
        <v>1611442</v>
      </c>
      <c r="Q59" s="4">
        <v>80109</v>
      </c>
      <c r="R59" s="4">
        <v>3085</v>
      </c>
      <c r="S59" s="4">
        <v>2783</v>
      </c>
      <c r="T59" s="4">
        <v>27342</v>
      </c>
      <c r="U59" s="4">
        <v>1461459</v>
      </c>
      <c r="V59" s="4">
        <v>1460309</v>
      </c>
      <c r="W59" s="4">
        <v>30125</v>
      </c>
      <c r="X59" s="5">
        <f>Table13[[#This Row],[positiveIncrease]]/Table13[[#This Row],[totalTestResultsIncrease]]</f>
        <v>9.2381742738589206E-2</v>
      </c>
      <c r="Y59" s="5">
        <f>Table13[[#This Row],[positive]]/Table13[[#This Row],[total]]</f>
        <v>5.4814401225077129E-2</v>
      </c>
      <c r="Z59">
        <v>1460309</v>
      </c>
      <c r="AA59">
        <v>55</v>
      </c>
      <c r="AB59">
        <v>191</v>
      </c>
      <c r="AC59" t="s">
        <v>90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1:34">
      <c r="A60" s="3">
        <v>43997</v>
      </c>
      <c r="B60" s="4">
        <v>77326</v>
      </c>
      <c r="C60" s="4">
        <v>1352858</v>
      </c>
      <c r="D60" s="4">
        <v>1167</v>
      </c>
      <c r="E60" s="4"/>
      <c r="F60" s="4">
        <v>12298</v>
      </c>
      <c r="G60" t="s">
        <v>33</v>
      </c>
      <c r="H60" s="1">
        <v>43997.416666666664</v>
      </c>
      <c r="I60" s="1">
        <v>43997.416666666664</v>
      </c>
      <c r="J60" s="1">
        <v>43997.25</v>
      </c>
      <c r="K60">
        <v>3030</v>
      </c>
      <c r="L60">
        <v>12298</v>
      </c>
      <c r="M60" s="6">
        <v>43997.416666666664</v>
      </c>
      <c r="N60" s="4">
        <v>1684379</v>
      </c>
      <c r="O60" s="4">
        <v>103802</v>
      </c>
      <c r="P60" s="4">
        <v>1577532</v>
      </c>
      <c r="Q60" s="4">
        <v>77326</v>
      </c>
      <c r="R60" s="4">
        <v>3030</v>
      </c>
      <c r="S60" s="4">
        <v>1758</v>
      </c>
      <c r="T60" s="4">
        <v>19411</v>
      </c>
      <c r="U60" s="4">
        <v>1431351</v>
      </c>
      <c r="V60" s="4">
        <v>1430184</v>
      </c>
      <c r="W60" s="4">
        <v>21169</v>
      </c>
      <c r="X60" s="5">
        <f>Table13[[#This Row],[positiveIncrease]]/Table13[[#This Row],[totalTestResultsIncrease]]</f>
        <v>8.3045963437101425E-2</v>
      </c>
      <c r="Y60" s="5">
        <f>Table13[[#This Row],[positive]]/Table13[[#This Row],[total]]</f>
        <v>5.4023087279081089E-2</v>
      </c>
      <c r="Z60">
        <v>1430184</v>
      </c>
      <c r="AA60">
        <v>8</v>
      </c>
      <c r="AB60">
        <v>74</v>
      </c>
      <c r="AC60" t="s">
        <v>91</v>
      </c>
      <c r="AD60">
        <v>0</v>
      </c>
      <c r="AE60">
        <v>0</v>
      </c>
      <c r="AF60">
        <v>0</v>
      </c>
      <c r="AG60">
        <v>0</v>
      </c>
      <c r="AH60">
        <v>0</v>
      </c>
    </row>
    <row r="61" spans="1:34">
      <c r="A61" s="3">
        <v>43996</v>
      </c>
      <c r="B61" s="4">
        <v>75568</v>
      </c>
      <c r="C61" s="4">
        <v>1333447</v>
      </c>
      <c r="D61" s="4">
        <v>1184</v>
      </c>
      <c r="E61" s="4"/>
      <c r="F61" s="4">
        <v>12224</v>
      </c>
      <c r="G61" t="s">
        <v>33</v>
      </c>
      <c r="H61" s="1">
        <v>43996.416666666664</v>
      </c>
      <c r="I61" s="1">
        <v>43996.416666666664</v>
      </c>
      <c r="J61" s="1">
        <v>43996.25</v>
      </c>
      <c r="K61">
        <v>3022</v>
      </c>
      <c r="L61">
        <v>12224</v>
      </c>
      <c r="M61" s="6">
        <v>43996.416666666664</v>
      </c>
      <c r="N61" s="4">
        <v>1658074</v>
      </c>
      <c r="O61" s="4">
        <v>101662</v>
      </c>
      <c r="P61" s="4">
        <v>1553385</v>
      </c>
      <c r="Q61" s="4">
        <v>75568</v>
      </c>
      <c r="R61" s="4">
        <v>3022</v>
      </c>
      <c r="S61" s="4">
        <v>2016</v>
      </c>
      <c r="T61" s="4">
        <v>36586</v>
      </c>
      <c r="U61" s="4">
        <v>1410199</v>
      </c>
      <c r="V61" s="4">
        <v>1409015</v>
      </c>
      <c r="W61" s="4">
        <v>38602</v>
      </c>
      <c r="X61" s="5">
        <f>Table13[[#This Row],[positiveIncrease]]/Table13[[#This Row],[totalTestResultsIncrease]]</f>
        <v>5.2225273301901458E-2</v>
      </c>
      <c r="Y61" s="5">
        <f>Table13[[#This Row],[positive]]/Table13[[#This Row],[total]]</f>
        <v>5.3586763286599975E-2</v>
      </c>
      <c r="Z61">
        <v>1409015</v>
      </c>
      <c r="AA61">
        <v>6</v>
      </c>
      <c r="AB61">
        <v>69</v>
      </c>
      <c r="AC61" t="s">
        <v>92</v>
      </c>
      <c r="AD61">
        <v>0</v>
      </c>
      <c r="AE61">
        <v>0</v>
      </c>
      <c r="AF61">
        <v>0</v>
      </c>
      <c r="AG61">
        <v>0</v>
      </c>
      <c r="AH61">
        <v>0</v>
      </c>
    </row>
    <row r="62" spans="1:34">
      <c r="A62" s="3">
        <v>43995</v>
      </c>
      <c r="B62" s="4">
        <v>73552</v>
      </c>
      <c r="C62" s="4">
        <v>1296861</v>
      </c>
      <c r="D62" s="4">
        <v>1241</v>
      </c>
      <c r="E62" s="4"/>
      <c r="F62" s="4">
        <v>12155</v>
      </c>
      <c r="G62" t="s">
        <v>33</v>
      </c>
      <c r="H62" s="1">
        <v>43995.416666666664</v>
      </c>
      <c r="I62" s="1">
        <v>43995.416666666664</v>
      </c>
      <c r="J62" s="1">
        <v>43995.25</v>
      </c>
      <c r="K62">
        <v>3016</v>
      </c>
      <c r="L62">
        <v>12155</v>
      </c>
      <c r="M62" s="6">
        <v>43995.416666666664</v>
      </c>
      <c r="N62" s="4">
        <v>1612617</v>
      </c>
      <c r="O62" s="4">
        <v>99168</v>
      </c>
      <c r="P62" s="4">
        <v>1510430</v>
      </c>
      <c r="Q62" s="4">
        <v>73552</v>
      </c>
      <c r="R62" s="4">
        <v>3016</v>
      </c>
      <c r="S62" s="4">
        <v>2581</v>
      </c>
      <c r="T62" s="4">
        <v>31933</v>
      </c>
      <c r="U62" s="4">
        <v>1371654</v>
      </c>
      <c r="V62" s="4">
        <v>1370413</v>
      </c>
      <c r="W62" s="4">
        <v>34514</v>
      </c>
      <c r="X62" s="5">
        <f>Table13[[#This Row],[positiveIncrease]]/Table13[[#This Row],[totalTestResultsIncrease]]</f>
        <v>7.4781248189140642E-2</v>
      </c>
      <c r="Y62" s="5">
        <f>Table13[[#This Row],[positive]]/Table13[[#This Row],[total]]</f>
        <v>5.3622852410301722E-2</v>
      </c>
      <c r="Z62">
        <v>1370413</v>
      </c>
      <c r="AA62">
        <v>49</v>
      </c>
      <c r="AB62">
        <v>169</v>
      </c>
      <c r="AC62" t="s">
        <v>93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1:34">
      <c r="A63" s="3">
        <v>43994</v>
      </c>
      <c r="B63" s="4">
        <v>70971</v>
      </c>
      <c r="C63" s="4">
        <v>1264928</v>
      </c>
      <c r="D63" s="4">
        <v>1242</v>
      </c>
      <c r="E63" s="4"/>
      <c r="F63" s="4">
        <v>11986</v>
      </c>
      <c r="G63" t="s">
        <v>33</v>
      </c>
      <c r="H63" s="1">
        <v>43994.416666666664</v>
      </c>
      <c r="I63" s="1">
        <v>43994.416666666664</v>
      </c>
      <c r="J63" s="1">
        <v>43994.25</v>
      </c>
      <c r="K63">
        <v>2967</v>
      </c>
      <c r="L63">
        <v>11986</v>
      </c>
      <c r="M63" s="6">
        <v>43994.416666666664</v>
      </c>
      <c r="N63" s="4">
        <v>1571222</v>
      </c>
      <c r="O63" s="4">
        <v>96007</v>
      </c>
      <c r="P63" s="4">
        <v>1472224</v>
      </c>
      <c r="Q63" s="4">
        <v>70971</v>
      </c>
      <c r="R63" s="4">
        <v>2967</v>
      </c>
      <c r="S63" s="4">
        <v>1902</v>
      </c>
      <c r="T63" s="4">
        <v>27249</v>
      </c>
      <c r="U63" s="4">
        <v>1337141</v>
      </c>
      <c r="V63" s="4">
        <v>1335899</v>
      </c>
      <c r="W63" s="4">
        <v>29151</v>
      </c>
      <c r="X63" s="5">
        <f>Table13[[#This Row],[positiveIncrease]]/Table13[[#This Row],[totalTestResultsIncrease]]</f>
        <v>6.5246475249562619E-2</v>
      </c>
      <c r="Y63" s="5">
        <f>Table13[[#This Row],[positive]]/Table13[[#This Row],[total]]</f>
        <v>5.3076676281708514E-2</v>
      </c>
      <c r="Z63">
        <v>1335899</v>
      </c>
      <c r="AA63">
        <v>29</v>
      </c>
      <c r="AB63">
        <v>136</v>
      </c>
      <c r="AC63" t="s">
        <v>94</v>
      </c>
      <c r="AD63">
        <v>0</v>
      </c>
      <c r="AE63">
        <v>0</v>
      </c>
      <c r="AF63">
        <v>0</v>
      </c>
      <c r="AG63">
        <v>0</v>
      </c>
      <c r="AH63">
        <v>0</v>
      </c>
    </row>
    <row r="64" spans="1:34">
      <c r="A64" s="3">
        <v>43993</v>
      </c>
      <c r="B64" s="4">
        <v>69069</v>
      </c>
      <c r="C64" s="4">
        <v>1237679</v>
      </c>
      <c r="D64" s="4">
        <v>1242</v>
      </c>
      <c r="E64" s="4"/>
      <c r="F64" s="4">
        <v>11850</v>
      </c>
      <c r="G64" t="s">
        <v>33</v>
      </c>
      <c r="H64" s="1">
        <v>43993.416666666664</v>
      </c>
      <c r="I64" s="1">
        <v>43993.416666666664</v>
      </c>
      <c r="J64" s="1">
        <v>43993.25</v>
      </c>
      <c r="K64">
        <v>2938</v>
      </c>
      <c r="L64">
        <v>11850</v>
      </c>
      <c r="M64" s="6">
        <v>43993.416666666664</v>
      </c>
      <c r="N64" s="4">
        <v>1535825</v>
      </c>
      <c r="O64" s="4">
        <v>93533</v>
      </c>
      <c r="P64" s="4">
        <v>1439362</v>
      </c>
      <c r="Q64" s="4">
        <v>69069</v>
      </c>
      <c r="R64" s="4">
        <v>2938</v>
      </c>
      <c r="S64" s="4">
        <v>1698</v>
      </c>
      <c r="T64" s="4">
        <v>26027</v>
      </c>
      <c r="U64" s="4">
        <v>1307990</v>
      </c>
      <c r="V64" s="4">
        <v>1306748</v>
      </c>
      <c r="W64" s="4">
        <v>27725</v>
      </c>
      <c r="X64" s="5">
        <f>Table13[[#This Row],[positiveIncrease]]/Table13[[#This Row],[totalTestResultsIncrease]]</f>
        <v>6.1244364292155094E-2</v>
      </c>
      <c r="Y64" s="5">
        <f>Table13[[#This Row],[positive]]/Table13[[#This Row],[total]]</f>
        <v>5.2805449582947882E-2</v>
      </c>
      <c r="Z64">
        <v>1306748</v>
      </c>
      <c r="AA64">
        <v>49</v>
      </c>
      <c r="AB64">
        <v>229</v>
      </c>
      <c r="AC64" t="s">
        <v>95</v>
      </c>
      <c r="AD64">
        <v>0</v>
      </c>
      <c r="AE64">
        <v>0</v>
      </c>
      <c r="AF64">
        <v>0</v>
      </c>
      <c r="AG64">
        <v>0</v>
      </c>
      <c r="AH64">
        <v>0</v>
      </c>
    </row>
    <row r="65" spans="1:34">
      <c r="A65" s="3">
        <v>43992</v>
      </c>
      <c r="B65" s="4">
        <v>67371</v>
      </c>
      <c r="C65" s="4">
        <v>1211652</v>
      </c>
      <c r="D65" s="4">
        <v>1134</v>
      </c>
      <c r="E65" s="4"/>
      <c r="F65" s="4">
        <v>11621</v>
      </c>
      <c r="G65" t="s">
        <v>33</v>
      </c>
      <c r="H65" s="1">
        <v>43992.416666666664</v>
      </c>
      <c r="I65" s="1">
        <v>43992.416666666664</v>
      </c>
      <c r="J65" s="1">
        <v>43992.25</v>
      </c>
      <c r="K65">
        <v>2889</v>
      </c>
      <c r="L65">
        <v>11621</v>
      </c>
      <c r="M65" s="6">
        <v>43992.416666666664</v>
      </c>
      <c r="N65" s="4">
        <v>1501053</v>
      </c>
      <c r="O65" s="4">
        <v>91285</v>
      </c>
      <c r="P65" s="4">
        <v>1406853</v>
      </c>
      <c r="Q65" s="4">
        <v>67371</v>
      </c>
      <c r="R65" s="4">
        <v>2889</v>
      </c>
      <c r="S65" s="4">
        <v>1371</v>
      </c>
      <c r="T65" s="4">
        <v>19347</v>
      </c>
      <c r="U65" s="4">
        <v>1280157</v>
      </c>
      <c r="V65" s="4">
        <v>1279023</v>
      </c>
      <c r="W65" s="4">
        <v>20718</v>
      </c>
      <c r="X65" s="5">
        <f>Table13[[#This Row],[positiveIncrease]]/Table13[[#This Row],[totalTestResultsIncrease]]</f>
        <v>6.6174341152620914E-2</v>
      </c>
      <c r="Y65" s="5">
        <f>Table13[[#This Row],[positive]]/Table13[[#This Row],[total]]</f>
        <v>5.2627138702518519E-2</v>
      </c>
      <c r="Z65">
        <v>1279023</v>
      </c>
      <c r="AA65">
        <v>38</v>
      </c>
      <c r="AB65">
        <v>161</v>
      </c>
      <c r="AC65" t="s">
        <v>96</v>
      </c>
      <c r="AD65">
        <v>0</v>
      </c>
      <c r="AE65">
        <v>0</v>
      </c>
      <c r="AF65">
        <v>0</v>
      </c>
      <c r="AG65">
        <v>0</v>
      </c>
      <c r="AH65">
        <v>0</v>
      </c>
    </row>
    <row r="66" spans="1:34">
      <c r="A66" s="3">
        <v>43991</v>
      </c>
      <c r="B66" s="4">
        <v>66000</v>
      </c>
      <c r="C66" s="4">
        <v>1192305</v>
      </c>
      <c r="D66" s="4">
        <v>1100</v>
      </c>
      <c r="E66" s="4"/>
      <c r="F66" s="4">
        <v>11460</v>
      </c>
      <c r="G66" t="s">
        <v>33</v>
      </c>
      <c r="H66" s="1">
        <v>43991.416666666664</v>
      </c>
      <c r="I66" s="1">
        <v>43991.416666666664</v>
      </c>
      <c r="J66" s="1">
        <v>43991.25</v>
      </c>
      <c r="K66">
        <v>2851</v>
      </c>
      <c r="L66">
        <v>11460</v>
      </c>
      <c r="M66" s="6">
        <v>43991.416666666664</v>
      </c>
      <c r="N66" s="4">
        <v>1474600</v>
      </c>
      <c r="O66" s="4">
        <v>89566</v>
      </c>
      <c r="P66" s="4">
        <v>1382146</v>
      </c>
      <c r="Q66" s="4">
        <v>66000</v>
      </c>
      <c r="R66" s="4">
        <v>2851</v>
      </c>
      <c r="S66" s="4">
        <v>1096</v>
      </c>
      <c r="T66" s="4">
        <v>22659</v>
      </c>
      <c r="U66" s="4">
        <v>1259405</v>
      </c>
      <c r="V66" s="4">
        <v>1258305</v>
      </c>
      <c r="W66" s="4">
        <v>23755</v>
      </c>
      <c r="X66" s="5">
        <f>Table13[[#This Row],[positiveIncrease]]/Table13[[#This Row],[totalTestResultsIncrease]]</f>
        <v>4.6137655230477796E-2</v>
      </c>
      <c r="Y66" s="5">
        <f>Table13[[#This Row],[positive]]/Table13[[#This Row],[total]]</f>
        <v>5.2405699516835332E-2</v>
      </c>
      <c r="Z66">
        <v>1258305</v>
      </c>
      <c r="AA66">
        <v>53</v>
      </c>
      <c r="AB66">
        <v>178</v>
      </c>
      <c r="AC66" t="s">
        <v>97</v>
      </c>
      <c r="AD66">
        <v>0</v>
      </c>
      <c r="AE66">
        <v>0</v>
      </c>
      <c r="AF66">
        <v>0</v>
      </c>
      <c r="AG66">
        <v>0</v>
      </c>
      <c r="AH66">
        <v>0</v>
      </c>
    </row>
    <row r="67" spans="1:34">
      <c r="A67" s="3">
        <v>43990</v>
      </c>
      <c r="B67" s="4">
        <v>64904</v>
      </c>
      <c r="C67" s="4">
        <v>1169646</v>
      </c>
      <c r="D67" s="4">
        <v>1024</v>
      </c>
      <c r="E67" s="4"/>
      <c r="F67" s="4">
        <v>11282</v>
      </c>
      <c r="G67" t="s">
        <v>33</v>
      </c>
      <c r="H67" s="1">
        <v>43990.416666666664</v>
      </c>
      <c r="I67" s="1">
        <v>43990.416666666664</v>
      </c>
      <c r="J67" s="1">
        <v>43990.25</v>
      </c>
      <c r="K67">
        <v>2798</v>
      </c>
      <c r="L67">
        <v>11282</v>
      </c>
      <c r="M67" s="6">
        <v>43990.416666666664</v>
      </c>
      <c r="N67" s="4">
        <v>1445259</v>
      </c>
      <c r="O67" s="4">
        <v>88102</v>
      </c>
      <c r="P67" s="4">
        <v>1354303</v>
      </c>
      <c r="Q67" s="4">
        <v>64904</v>
      </c>
      <c r="R67" s="4">
        <v>2798</v>
      </c>
      <c r="S67" s="4">
        <v>966</v>
      </c>
      <c r="T67" s="4">
        <v>17426</v>
      </c>
      <c r="U67" s="4">
        <v>1235574</v>
      </c>
      <c r="V67" s="4">
        <v>1234550</v>
      </c>
      <c r="W67" s="4">
        <v>18392</v>
      </c>
      <c r="X67" s="5">
        <f>Table13[[#This Row],[positiveIncrease]]/Table13[[#This Row],[totalTestResultsIncrease]]</f>
        <v>5.2522836015658984E-2</v>
      </c>
      <c r="Y67" s="5">
        <f>Table13[[#This Row],[positive]]/Table13[[#This Row],[total]]</f>
        <v>5.2529431664958957E-2</v>
      </c>
      <c r="Z67">
        <v>1234550</v>
      </c>
      <c r="AA67">
        <v>12</v>
      </c>
      <c r="AB67">
        <v>67</v>
      </c>
      <c r="AC67" t="s">
        <v>98</v>
      </c>
      <c r="AD67">
        <v>0</v>
      </c>
      <c r="AE67">
        <v>0</v>
      </c>
      <c r="AF67">
        <v>0</v>
      </c>
      <c r="AG67">
        <v>0</v>
      </c>
      <c r="AH67">
        <v>0</v>
      </c>
    </row>
    <row r="68" spans="1:34">
      <c r="A68" s="3">
        <v>43989</v>
      </c>
      <c r="B68" s="4">
        <v>63938</v>
      </c>
      <c r="C68" s="4">
        <v>1152220</v>
      </c>
      <c r="D68" s="4">
        <v>1161</v>
      </c>
      <c r="E68" s="4"/>
      <c r="F68" s="4">
        <v>11215</v>
      </c>
      <c r="G68" t="s">
        <v>33</v>
      </c>
      <c r="H68" s="1">
        <v>43989.415972222225</v>
      </c>
      <c r="I68" s="1">
        <v>43989.415972222225</v>
      </c>
      <c r="J68" s="1">
        <v>43989.249305555553</v>
      </c>
      <c r="K68">
        <v>2786</v>
      </c>
      <c r="L68">
        <v>11215</v>
      </c>
      <c r="M68" s="6">
        <v>43989.415972222225</v>
      </c>
      <c r="N68" s="4">
        <v>1422347</v>
      </c>
      <c r="O68" s="4">
        <v>86827</v>
      </c>
      <c r="P68" s="4">
        <v>1332711</v>
      </c>
      <c r="Q68" s="4">
        <v>63938</v>
      </c>
      <c r="R68" s="4">
        <v>2786</v>
      </c>
      <c r="S68" s="4">
        <v>1180</v>
      </c>
      <c r="T68" s="4">
        <v>40793</v>
      </c>
      <c r="U68" s="4">
        <v>1217319</v>
      </c>
      <c r="V68" s="4">
        <v>1216158</v>
      </c>
      <c r="W68" s="4">
        <v>41973</v>
      </c>
      <c r="X68" s="5">
        <f>Table13[[#This Row],[positiveIncrease]]/Table13[[#This Row],[totalTestResultsIncrease]]</f>
        <v>2.8113310937983943E-2</v>
      </c>
      <c r="Y68" s="5">
        <f>Table13[[#This Row],[positive]]/Table13[[#This Row],[total]]</f>
        <v>5.2523619527831245E-2</v>
      </c>
      <c r="Z68">
        <v>1216158</v>
      </c>
      <c r="AA68">
        <v>13</v>
      </c>
      <c r="AB68">
        <v>52</v>
      </c>
      <c r="AC68" t="s">
        <v>99</v>
      </c>
      <c r="AD68">
        <v>0</v>
      </c>
      <c r="AE68">
        <v>0</v>
      </c>
      <c r="AF68">
        <v>0</v>
      </c>
      <c r="AG68">
        <v>0</v>
      </c>
      <c r="AH68">
        <v>0</v>
      </c>
    </row>
    <row r="69" spans="1:34">
      <c r="A69" s="3">
        <v>43988</v>
      </c>
      <c r="B69" s="4">
        <v>62758</v>
      </c>
      <c r="C69" s="4">
        <v>1111427</v>
      </c>
      <c r="D69" s="4">
        <v>1265</v>
      </c>
      <c r="E69" s="4"/>
      <c r="F69" s="4">
        <v>11163</v>
      </c>
      <c r="G69" t="s">
        <v>33</v>
      </c>
      <c r="H69" s="1">
        <v>43988.416666666664</v>
      </c>
      <c r="I69" s="1">
        <v>43988.416666666664</v>
      </c>
      <c r="J69" s="1">
        <v>43988.25</v>
      </c>
      <c r="K69">
        <v>2773</v>
      </c>
      <c r="L69">
        <v>11163</v>
      </c>
      <c r="M69" s="6">
        <v>43988.416666666664</v>
      </c>
      <c r="N69" s="4">
        <v>1372933</v>
      </c>
      <c r="O69" s="4">
        <v>85372</v>
      </c>
      <c r="P69" s="4">
        <v>1284797</v>
      </c>
      <c r="Q69" s="4">
        <v>62758</v>
      </c>
      <c r="R69" s="4">
        <v>2773</v>
      </c>
      <c r="S69" s="4">
        <v>1270</v>
      </c>
      <c r="T69" s="4">
        <v>37975</v>
      </c>
      <c r="U69" s="4">
        <v>1175450</v>
      </c>
      <c r="V69" s="4">
        <v>1174185</v>
      </c>
      <c r="W69" s="4">
        <v>39245</v>
      </c>
      <c r="X69" s="5">
        <f>Table13[[#This Row],[positiveIncrease]]/Table13[[#This Row],[totalTestResultsIncrease]]</f>
        <v>3.2360810294305008E-2</v>
      </c>
      <c r="Y69" s="5">
        <f>Table13[[#This Row],[positive]]/Table13[[#This Row],[total]]</f>
        <v>5.3390616359692035E-2</v>
      </c>
      <c r="Z69">
        <v>1174185</v>
      </c>
      <c r="AA69">
        <v>28</v>
      </c>
      <c r="AB69">
        <v>97</v>
      </c>
      <c r="AC69" t="s">
        <v>100</v>
      </c>
      <c r="AD69">
        <v>0</v>
      </c>
      <c r="AE69">
        <v>0</v>
      </c>
      <c r="AF69">
        <v>0</v>
      </c>
      <c r="AG69">
        <v>0</v>
      </c>
      <c r="AH69">
        <v>0</v>
      </c>
    </row>
    <row r="70" spans="1:34">
      <c r="A70" s="3">
        <v>43987</v>
      </c>
      <c r="B70" s="4">
        <v>61488</v>
      </c>
      <c r="C70" s="4">
        <v>1073452</v>
      </c>
      <c r="D70" s="4">
        <v>1193</v>
      </c>
      <c r="E70" s="4"/>
      <c r="F70" s="4">
        <v>11066</v>
      </c>
      <c r="G70" t="s">
        <v>33</v>
      </c>
      <c r="H70" s="1">
        <v>43987.413194444445</v>
      </c>
      <c r="I70" s="1">
        <v>43987.413194444445</v>
      </c>
      <c r="J70" s="1">
        <v>43987.246527777781</v>
      </c>
      <c r="K70">
        <v>2745</v>
      </c>
      <c r="L70">
        <v>11066</v>
      </c>
      <c r="M70" s="6">
        <v>43987.413194444445</v>
      </c>
      <c r="N70" s="4">
        <v>1327264</v>
      </c>
      <c r="O70" s="4">
        <v>83619</v>
      </c>
      <c r="P70" s="4">
        <v>1240903</v>
      </c>
      <c r="Q70" s="4">
        <v>61488</v>
      </c>
      <c r="R70" s="4">
        <v>2745</v>
      </c>
      <c r="S70" s="4">
        <v>1305</v>
      </c>
      <c r="T70" s="4">
        <v>26592</v>
      </c>
      <c r="U70" s="4">
        <v>1136133</v>
      </c>
      <c r="V70" s="4">
        <v>1134940</v>
      </c>
      <c r="W70" s="4">
        <v>27897</v>
      </c>
      <c r="X70" s="5">
        <f>Table13[[#This Row],[positiveIncrease]]/Table13[[#This Row],[totalTestResultsIncrease]]</f>
        <v>4.6779223572427142E-2</v>
      </c>
      <c r="Y70" s="5">
        <f>Table13[[#This Row],[positive]]/Table13[[#This Row],[total]]</f>
        <v>5.4120424281312134E-2</v>
      </c>
      <c r="Z70">
        <v>1134940</v>
      </c>
      <c r="AA70">
        <v>54</v>
      </c>
      <c r="AB70">
        <v>143</v>
      </c>
      <c r="AC70" t="s">
        <v>101</v>
      </c>
      <c r="AD70">
        <v>0</v>
      </c>
      <c r="AE70">
        <v>0</v>
      </c>
      <c r="AF70">
        <v>0</v>
      </c>
      <c r="AG70">
        <v>0</v>
      </c>
      <c r="AH70">
        <v>0</v>
      </c>
    </row>
    <row r="71" spans="1:34">
      <c r="A71" s="3">
        <v>43986</v>
      </c>
      <c r="B71" s="4">
        <v>60183</v>
      </c>
      <c r="C71" s="4">
        <v>1046860</v>
      </c>
      <c r="D71" s="4">
        <v>1221</v>
      </c>
      <c r="E71" s="4"/>
      <c r="F71" s="4">
        <v>10923</v>
      </c>
      <c r="G71" t="s">
        <v>33</v>
      </c>
      <c r="H71" s="1">
        <v>43986.42083333333</v>
      </c>
      <c r="I71" s="1">
        <v>43986.42083333333</v>
      </c>
      <c r="J71" s="1">
        <v>43986.254166666666</v>
      </c>
      <c r="K71">
        <v>2691</v>
      </c>
      <c r="L71">
        <v>10923</v>
      </c>
      <c r="M71" s="6">
        <v>43986.42083333333</v>
      </c>
      <c r="N71" s="4">
        <v>1292876</v>
      </c>
      <c r="O71" s="4">
        <v>81817</v>
      </c>
      <c r="P71" s="4">
        <v>1208362</v>
      </c>
      <c r="Q71" s="4">
        <v>60183</v>
      </c>
      <c r="R71" s="4">
        <v>2691</v>
      </c>
      <c r="S71" s="4">
        <v>1419</v>
      </c>
      <c r="T71" s="4">
        <v>24711</v>
      </c>
      <c r="U71" s="4">
        <v>1108264</v>
      </c>
      <c r="V71" s="4">
        <v>1107043</v>
      </c>
      <c r="W71" s="4">
        <v>26130</v>
      </c>
      <c r="X71" s="5">
        <f>Table13[[#This Row],[positiveIncrease]]/Table13[[#This Row],[totalTestResultsIncrease]]</f>
        <v>5.4305396096440875E-2</v>
      </c>
      <c r="Y71" s="5">
        <f>Table13[[#This Row],[positive]]/Table13[[#This Row],[total]]</f>
        <v>5.4303848180577916E-2</v>
      </c>
      <c r="Z71">
        <v>1107043</v>
      </c>
      <c r="AA71">
        <v>41</v>
      </c>
      <c r="AB71">
        <v>127</v>
      </c>
      <c r="AC71" t="s">
        <v>102</v>
      </c>
      <c r="AD71">
        <v>0</v>
      </c>
      <c r="AE71">
        <v>0</v>
      </c>
      <c r="AF71">
        <v>0</v>
      </c>
      <c r="AG71">
        <v>0</v>
      </c>
      <c r="AH71">
        <v>0</v>
      </c>
    </row>
    <row r="72" spans="1:34">
      <c r="A72" s="3">
        <v>43985</v>
      </c>
      <c r="B72" s="4">
        <v>58764</v>
      </c>
      <c r="C72" s="4">
        <v>1022149</v>
      </c>
      <c r="D72" s="4">
        <v>1191</v>
      </c>
      <c r="E72" s="4"/>
      <c r="F72" s="4">
        <v>10796</v>
      </c>
      <c r="G72" t="s">
        <v>103</v>
      </c>
      <c r="H72" s="1">
        <v>43985.445138888892</v>
      </c>
      <c r="I72" s="1">
        <v>43985.445138888892</v>
      </c>
      <c r="J72" s="1">
        <v>43985.27847222222</v>
      </c>
      <c r="K72">
        <v>2650</v>
      </c>
      <c r="L72">
        <v>10796</v>
      </c>
      <c r="M72" s="6">
        <v>43985.445138888892</v>
      </c>
      <c r="N72" s="4">
        <v>1259176</v>
      </c>
      <c r="O72" s="4">
        <v>79855</v>
      </c>
      <c r="P72" s="4">
        <v>1176653</v>
      </c>
      <c r="Q72" s="4">
        <v>58764</v>
      </c>
      <c r="R72" s="4">
        <v>2650</v>
      </c>
      <c r="S72" s="4">
        <v>1317</v>
      </c>
      <c r="T72" s="4">
        <v>29844</v>
      </c>
      <c r="U72" s="4">
        <v>1082104</v>
      </c>
      <c r="V72" s="4">
        <v>1080913</v>
      </c>
      <c r="W72" s="4">
        <v>31161</v>
      </c>
      <c r="X72" s="5">
        <f>Table13[[#This Row],[positiveIncrease]]/Table13[[#This Row],[totalTestResultsIncrease]]</f>
        <v>4.2264368922691829E-2</v>
      </c>
      <c r="Y72" s="5">
        <f>Table13[[#This Row],[positive]]/Table13[[#This Row],[total]]</f>
        <v>5.4305316309707752E-2</v>
      </c>
      <c r="Z72">
        <v>1080913</v>
      </c>
      <c r="AA72">
        <v>37</v>
      </c>
      <c r="AB72">
        <v>118</v>
      </c>
      <c r="AC72" t="s">
        <v>104</v>
      </c>
      <c r="AD72">
        <v>0</v>
      </c>
      <c r="AE72">
        <v>0</v>
      </c>
      <c r="AF72">
        <v>0</v>
      </c>
      <c r="AG72">
        <v>0</v>
      </c>
      <c r="AH72">
        <v>0</v>
      </c>
    </row>
    <row r="73" spans="1:34">
      <c r="A73" s="3">
        <v>43984</v>
      </c>
      <c r="B73" s="4">
        <v>57447</v>
      </c>
      <c r="C73" s="4">
        <v>992305</v>
      </c>
      <c r="D73" s="4">
        <v>1206</v>
      </c>
      <c r="E73" s="4"/>
      <c r="F73" s="4">
        <v>10678</v>
      </c>
      <c r="G73" t="s">
        <v>33</v>
      </c>
      <c r="H73" s="1">
        <v>43983.412499999999</v>
      </c>
      <c r="I73" s="1">
        <v>43983.412499999999</v>
      </c>
      <c r="J73" s="1">
        <v>43983.245833333334</v>
      </c>
      <c r="K73">
        <v>2613</v>
      </c>
      <c r="L73">
        <v>10678</v>
      </c>
      <c r="M73" s="6">
        <v>43983.412499999999</v>
      </c>
      <c r="N73" s="4">
        <v>1210100</v>
      </c>
      <c r="O73" s="4">
        <v>77387</v>
      </c>
      <c r="P73" s="4">
        <v>1130070</v>
      </c>
      <c r="Q73" s="4">
        <v>57447</v>
      </c>
      <c r="R73" s="4">
        <v>2613</v>
      </c>
      <c r="S73" s="4">
        <v>617</v>
      </c>
      <c r="T73" s="4">
        <v>8735</v>
      </c>
      <c r="U73" s="4">
        <v>1050958</v>
      </c>
      <c r="V73" s="4">
        <v>1049752</v>
      </c>
      <c r="W73" s="4">
        <v>9352</v>
      </c>
      <c r="X73" s="5">
        <f>Table13[[#This Row],[positiveIncrease]]/Table13[[#This Row],[totalTestResultsIncrease]]</f>
        <v>6.5975192472198463E-2</v>
      </c>
      <c r="Y73" s="5">
        <f>Table13[[#This Row],[positive]]/Table13[[#This Row],[total]]</f>
        <v>5.4661556408533929E-2</v>
      </c>
      <c r="Z73">
        <v>1049752</v>
      </c>
      <c r="AA73">
        <v>70</v>
      </c>
      <c r="AB73">
        <v>184</v>
      </c>
      <c r="AC73" t="s">
        <v>105</v>
      </c>
      <c r="AD73">
        <v>0</v>
      </c>
      <c r="AE73">
        <v>0</v>
      </c>
      <c r="AF73">
        <v>0</v>
      </c>
      <c r="AG73">
        <v>0</v>
      </c>
      <c r="AH73">
        <v>0</v>
      </c>
    </row>
    <row r="74" spans="1:34">
      <c r="A74" s="3">
        <v>43983</v>
      </c>
      <c r="B74" s="4">
        <v>56830</v>
      </c>
      <c r="C74" s="4">
        <v>983570</v>
      </c>
      <c r="D74" s="4">
        <v>1160</v>
      </c>
      <c r="E74" s="4"/>
      <c r="F74" s="4">
        <v>10494</v>
      </c>
      <c r="G74" t="s">
        <v>33</v>
      </c>
      <c r="H74" s="1">
        <v>43983.412499999999</v>
      </c>
      <c r="I74" s="1">
        <v>43983.412499999999</v>
      </c>
      <c r="J74" s="1">
        <v>43983.245833333334</v>
      </c>
      <c r="K74">
        <v>2543</v>
      </c>
      <c r="L74">
        <v>10494</v>
      </c>
      <c r="M74" s="6">
        <v>43983.412499999999</v>
      </c>
      <c r="N74" s="4">
        <v>1210100</v>
      </c>
      <c r="O74" s="4">
        <v>77387</v>
      </c>
      <c r="P74" s="4">
        <v>1130070</v>
      </c>
      <c r="Q74" s="4">
        <v>56830</v>
      </c>
      <c r="R74" s="4">
        <v>2543</v>
      </c>
      <c r="S74" s="4">
        <v>667</v>
      </c>
      <c r="T74" s="4">
        <v>18384</v>
      </c>
      <c r="U74" s="4">
        <v>1041560</v>
      </c>
      <c r="V74" s="4">
        <v>1040400</v>
      </c>
      <c r="W74" s="4">
        <v>19051</v>
      </c>
      <c r="X74" s="5">
        <f>Table13[[#This Row],[positiveIncrease]]/Table13[[#This Row],[totalTestResultsIncrease]]</f>
        <v>3.5011285496824314E-2</v>
      </c>
      <c r="Y74" s="5">
        <f>Table13[[#This Row],[positive]]/Table13[[#This Row],[total]]</f>
        <v>5.4562387188448094E-2</v>
      </c>
      <c r="Z74">
        <v>1040400</v>
      </c>
      <c r="AA74">
        <v>9</v>
      </c>
      <c r="AB74">
        <v>41</v>
      </c>
      <c r="AC74" t="s">
        <v>106</v>
      </c>
      <c r="AD74">
        <v>0</v>
      </c>
      <c r="AE74">
        <v>0</v>
      </c>
      <c r="AF74">
        <v>0</v>
      </c>
      <c r="AG74">
        <v>0</v>
      </c>
      <c r="AH74">
        <v>0</v>
      </c>
    </row>
    <row r="75" spans="1:34">
      <c r="A75" s="3">
        <v>43982</v>
      </c>
      <c r="B75" s="4">
        <v>56163</v>
      </c>
      <c r="C75" s="4">
        <v>965186</v>
      </c>
      <c r="D75" s="4">
        <v>1332</v>
      </c>
      <c r="E75" s="4"/>
      <c r="F75" s="4">
        <v>10453</v>
      </c>
      <c r="G75" t="s">
        <v>33</v>
      </c>
      <c r="H75" s="1">
        <v>43982.513888888891</v>
      </c>
      <c r="I75" s="1">
        <v>43982.513888888891</v>
      </c>
      <c r="J75" s="1">
        <v>43982.347222222219</v>
      </c>
      <c r="K75">
        <v>2534</v>
      </c>
      <c r="L75">
        <v>10453</v>
      </c>
      <c r="M75" s="6">
        <v>43982.513888888891</v>
      </c>
      <c r="N75" s="4">
        <v>1155650</v>
      </c>
      <c r="O75" s="4">
        <v>75508</v>
      </c>
      <c r="P75" s="4">
        <v>1077549</v>
      </c>
      <c r="Q75" s="4">
        <v>56163</v>
      </c>
      <c r="R75" s="4">
        <v>2534</v>
      </c>
      <c r="S75" s="4">
        <v>739</v>
      </c>
      <c r="T75" s="4">
        <v>25642</v>
      </c>
      <c r="U75" s="4">
        <v>1022681</v>
      </c>
      <c r="V75" s="4">
        <v>1021349</v>
      </c>
      <c r="W75" s="4">
        <v>26381</v>
      </c>
      <c r="X75" s="5">
        <f>Table13[[#This Row],[positiveIncrease]]/Table13[[#This Row],[totalTestResultsIncrease]]</f>
        <v>2.8012584814828854E-2</v>
      </c>
      <c r="Y75" s="5">
        <f>Table13[[#This Row],[positive]]/Table13[[#This Row],[total]]</f>
        <v>5.4917418041402939E-2</v>
      </c>
      <c r="Z75">
        <v>1021349</v>
      </c>
      <c r="AA75">
        <v>4</v>
      </c>
      <c r="AB75">
        <v>78</v>
      </c>
      <c r="AC75" t="s">
        <v>107</v>
      </c>
      <c r="AD75">
        <v>0</v>
      </c>
      <c r="AE75">
        <v>0</v>
      </c>
      <c r="AF75">
        <v>0</v>
      </c>
      <c r="AG75">
        <v>0</v>
      </c>
      <c r="AH75">
        <v>0</v>
      </c>
    </row>
    <row r="76" spans="1:34">
      <c r="A76" s="3">
        <v>43981</v>
      </c>
      <c r="B76" s="4">
        <v>55424</v>
      </c>
      <c r="C76" s="4">
        <v>939544</v>
      </c>
      <c r="D76" s="4">
        <v>0</v>
      </c>
      <c r="E76" s="4"/>
      <c r="F76" s="4">
        <v>10375</v>
      </c>
      <c r="G76" t="s">
        <v>33</v>
      </c>
      <c r="H76" s="1">
        <v>43981.474999999999</v>
      </c>
      <c r="I76" s="1">
        <v>43981.474999999999</v>
      </c>
      <c r="J76" s="1">
        <v>43981.308333333334</v>
      </c>
      <c r="K76">
        <v>2530</v>
      </c>
      <c r="L76">
        <v>10375</v>
      </c>
      <c r="M76" s="6">
        <v>43981.474999999999</v>
      </c>
      <c r="N76" s="4">
        <v>1155650</v>
      </c>
      <c r="O76" s="4">
        <v>75508</v>
      </c>
      <c r="P76" s="4">
        <v>1077549</v>
      </c>
      <c r="Q76" s="4">
        <v>55424</v>
      </c>
      <c r="R76" s="4">
        <v>2530</v>
      </c>
      <c r="S76" s="4">
        <v>927</v>
      </c>
      <c r="T76" s="4">
        <v>10802</v>
      </c>
      <c r="U76" s="4">
        <v>994968</v>
      </c>
      <c r="V76" s="4">
        <v>994968</v>
      </c>
      <c r="W76" s="4">
        <v>11729</v>
      </c>
      <c r="X76" s="5">
        <f>Table13[[#This Row],[positiveIncrease]]/Table13[[#This Row],[totalTestResultsIncrease]]</f>
        <v>7.9034870832978082E-2</v>
      </c>
      <c r="Y76" s="5">
        <f>Table13[[#This Row],[positive]]/Table13[[#This Row],[total]]</f>
        <v>5.5704304058019953E-2</v>
      </c>
      <c r="Z76">
        <v>994968</v>
      </c>
      <c r="AA76">
        <v>35</v>
      </c>
      <c r="AB76">
        <v>132</v>
      </c>
      <c r="AC76" t="s">
        <v>108</v>
      </c>
      <c r="AD76">
        <v>0</v>
      </c>
      <c r="AE76">
        <v>0</v>
      </c>
      <c r="AF76">
        <v>0</v>
      </c>
      <c r="AG76">
        <v>0</v>
      </c>
      <c r="AH76">
        <v>0</v>
      </c>
    </row>
    <row r="77" spans="1:34">
      <c r="A77" s="3">
        <v>43980</v>
      </c>
      <c r="B77" s="4">
        <v>54497</v>
      </c>
      <c r="C77" s="4">
        <v>928742</v>
      </c>
      <c r="D77" s="4">
        <v>1308</v>
      </c>
      <c r="E77" s="4"/>
      <c r="F77" s="4">
        <v>10243</v>
      </c>
      <c r="G77" t="s">
        <v>33</v>
      </c>
      <c r="H77" s="1">
        <v>43980.458333333336</v>
      </c>
      <c r="I77" s="1">
        <v>43980.458333333336</v>
      </c>
      <c r="J77" s="1">
        <v>43980.291666666664</v>
      </c>
      <c r="K77">
        <v>2495</v>
      </c>
      <c r="L77">
        <v>10243</v>
      </c>
      <c r="M77" s="6">
        <v>43980.458333333336</v>
      </c>
      <c r="N77" s="4">
        <v>1103658</v>
      </c>
      <c r="O77" s="4">
        <v>72521</v>
      </c>
      <c r="P77" s="4">
        <v>1028579</v>
      </c>
      <c r="Q77" s="4">
        <v>53285</v>
      </c>
      <c r="R77" s="4">
        <v>2495</v>
      </c>
      <c r="S77" s="4">
        <v>1212</v>
      </c>
      <c r="T77" s="4">
        <v>30411</v>
      </c>
      <c r="U77" s="4">
        <v>984547</v>
      </c>
      <c r="V77" s="4">
        <v>983239</v>
      </c>
      <c r="W77" s="4">
        <v>31623</v>
      </c>
      <c r="X77" s="5">
        <f>Table13[[#This Row],[positiveIncrease]]/Table13[[#This Row],[totalTestResultsIncrease]]</f>
        <v>3.832653448439427E-2</v>
      </c>
      <c r="Y77" s="5">
        <f>Table13[[#This Row],[positive]]/Table13[[#This Row],[total]]</f>
        <v>5.5352360019379473E-2</v>
      </c>
      <c r="Z77">
        <v>983239</v>
      </c>
      <c r="AA77">
        <v>49</v>
      </c>
      <c r="AB77">
        <v>187</v>
      </c>
      <c r="AC77" t="s">
        <v>109</v>
      </c>
      <c r="AD77">
        <v>0</v>
      </c>
      <c r="AE77">
        <v>0</v>
      </c>
      <c r="AF77">
        <v>0</v>
      </c>
      <c r="AG77">
        <v>0</v>
      </c>
      <c r="AH77">
        <v>0</v>
      </c>
    </row>
    <row r="78" spans="1:34">
      <c r="A78" s="3">
        <v>43979</v>
      </c>
      <c r="B78" s="4">
        <v>53285</v>
      </c>
      <c r="C78" s="4">
        <v>898331</v>
      </c>
      <c r="D78" s="4">
        <v>1158</v>
      </c>
      <c r="E78" s="4"/>
      <c r="F78" s="4">
        <v>10056</v>
      </c>
      <c r="G78" t="s">
        <v>33</v>
      </c>
      <c r="H78" s="1">
        <v>43979.462500000001</v>
      </c>
      <c r="I78" s="1">
        <v>43979.462500000001</v>
      </c>
      <c r="J78" s="1">
        <v>43979.29583333333</v>
      </c>
      <c r="K78">
        <v>2446</v>
      </c>
      <c r="L78">
        <v>10056</v>
      </c>
      <c r="M78" s="6">
        <v>43979.462500000001</v>
      </c>
      <c r="N78" s="4">
        <v>1081512</v>
      </c>
      <c r="O78" s="4">
        <v>71569</v>
      </c>
      <c r="P78" s="4">
        <v>1007406</v>
      </c>
      <c r="Q78" s="4">
        <v>53285</v>
      </c>
      <c r="R78" s="4">
        <v>2446</v>
      </c>
      <c r="S78" s="4">
        <v>651</v>
      </c>
      <c r="T78" s="4">
        <v>17394</v>
      </c>
      <c r="U78" s="4">
        <v>952774</v>
      </c>
      <c r="V78" s="4">
        <v>951616</v>
      </c>
      <c r="W78" s="4">
        <v>18045</v>
      </c>
      <c r="X78" s="5">
        <f>Table13[[#This Row],[positiveIncrease]]/Table13[[#This Row],[totalTestResultsIncrease]]</f>
        <v>3.6076475477971735E-2</v>
      </c>
      <c r="Y78" s="5">
        <f>Table13[[#This Row],[positive]]/Table13[[#This Row],[total]]</f>
        <v>5.5926169269942295E-2</v>
      </c>
      <c r="Z78">
        <v>951616</v>
      </c>
      <c r="AA78">
        <v>46</v>
      </c>
      <c r="AB78">
        <v>157</v>
      </c>
      <c r="AC78" t="s">
        <v>110</v>
      </c>
      <c r="AD78">
        <v>0</v>
      </c>
      <c r="AE78">
        <v>0</v>
      </c>
      <c r="AF78">
        <v>0</v>
      </c>
      <c r="AG78">
        <v>0</v>
      </c>
      <c r="AH78">
        <v>0</v>
      </c>
    </row>
    <row r="79" spans="1:34">
      <c r="A79" s="3">
        <v>43978</v>
      </c>
      <c r="B79" s="4">
        <v>52634</v>
      </c>
      <c r="C79" s="4">
        <v>880937</v>
      </c>
      <c r="D79" s="4">
        <v>955</v>
      </c>
      <c r="E79" s="4"/>
      <c r="F79" s="4">
        <v>9899</v>
      </c>
      <c r="G79" t="s">
        <v>33</v>
      </c>
      <c r="H79" s="1">
        <v>43978.425694444442</v>
      </c>
      <c r="I79" s="1">
        <v>43978.425694444442</v>
      </c>
      <c r="J79" s="1">
        <v>43978.259027777778</v>
      </c>
      <c r="K79">
        <v>2400</v>
      </c>
      <c r="L79">
        <v>9899</v>
      </c>
      <c r="M79" s="6">
        <v>43978.425694444442</v>
      </c>
      <c r="N79" s="4">
        <v>1081512</v>
      </c>
      <c r="O79" s="4">
        <v>71569</v>
      </c>
      <c r="P79" s="4">
        <v>1007406</v>
      </c>
      <c r="Q79" s="4">
        <v>52634</v>
      </c>
      <c r="R79" s="4">
        <v>2400</v>
      </c>
      <c r="S79" s="4">
        <v>379</v>
      </c>
      <c r="T79" s="4">
        <v>9968</v>
      </c>
      <c r="U79" s="4">
        <v>934526</v>
      </c>
      <c r="V79" s="4">
        <v>933571</v>
      </c>
      <c r="W79" s="4">
        <v>10347</v>
      </c>
      <c r="X79" s="5">
        <f>Table13[[#This Row],[positiveIncrease]]/Table13[[#This Row],[totalTestResultsIncrease]]</f>
        <v>3.6628974582004446E-2</v>
      </c>
      <c r="Y79" s="5">
        <f>Table13[[#This Row],[positive]]/Table13[[#This Row],[total]]</f>
        <v>5.6321600469114823E-2</v>
      </c>
      <c r="Z79">
        <v>933571</v>
      </c>
      <c r="AA79">
        <v>62</v>
      </c>
      <c r="AB79">
        <v>159</v>
      </c>
      <c r="AC79" t="s">
        <v>111</v>
      </c>
      <c r="AD79">
        <v>0</v>
      </c>
      <c r="AE79">
        <v>0</v>
      </c>
      <c r="AF79">
        <v>0</v>
      </c>
      <c r="AG79">
        <v>0</v>
      </c>
      <c r="AH79">
        <v>0</v>
      </c>
    </row>
    <row r="80" spans="1:34">
      <c r="A80" s="3">
        <v>43977</v>
      </c>
      <c r="B80" s="4">
        <v>52255</v>
      </c>
      <c r="C80" s="4">
        <v>870969</v>
      </c>
      <c r="D80" s="4">
        <v>901</v>
      </c>
      <c r="E80" s="4"/>
      <c r="F80" s="4">
        <v>9740</v>
      </c>
      <c r="G80" t="s">
        <v>33</v>
      </c>
      <c r="H80" s="1">
        <v>43977.459027777775</v>
      </c>
      <c r="I80" s="1">
        <v>43977.459027777775</v>
      </c>
      <c r="J80" s="1">
        <v>43977.292361111111</v>
      </c>
      <c r="K80">
        <v>2338</v>
      </c>
      <c r="L80">
        <v>9740</v>
      </c>
      <c r="M80" s="6">
        <v>43977.459027777775</v>
      </c>
      <c r="N80" s="4">
        <v>1068679</v>
      </c>
      <c r="O80" s="4">
        <v>71039</v>
      </c>
      <c r="P80" s="4">
        <v>995118</v>
      </c>
      <c r="Q80" s="4">
        <v>52255</v>
      </c>
      <c r="R80" s="4">
        <v>2338</v>
      </c>
      <c r="S80" s="4">
        <v>509</v>
      </c>
      <c r="T80" s="4">
        <v>14480</v>
      </c>
      <c r="U80" s="4">
        <v>924125</v>
      </c>
      <c r="V80" s="4">
        <v>923224</v>
      </c>
      <c r="W80" s="4">
        <v>14989</v>
      </c>
      <c r="X80" s="5">
        <f>Table13[[#This Row],[positiveIncrease]]/Table13[[#This Row],[totalTestResultsIncrease]]</f>
        <v>3.3958236039762495E-2</v>
      </c>
      <c r="Y80" s="5">
        <f>Table13[[#This Row],[positive]]/Table13[[#This Row],[total]]</f>
        <v>5.6545380765589071E-2</v>
      </c>
      <c r="Z80">
        <v>923224</v>
      </c>
      <c r="AA80">
        <v>7</v>
      </c>
      <c r="AB80">
        <v>59</v>
      </c>
      <c r="AC80" t="s">
        <v>112</v>
      </c>
      <c r="AD80">
        <v>0</v>
      </c>
      <c r="AE80">
        <v>0</v>
      </c>
      <c r="AF80">
        <v>0</v>
      </c>
      <c r="AG80">
        <v>0</v>
      </c>
      <c r="AH80">
        <v>0</v>
      </c>
    </row>
    <row r="81" spans="1:34">
      <c r="A81" s="3">
        <v>43976</v>
      </c>
      <c r="B81" s="4">
        <v>51746</v>
      </c>
      <c r="C81" s="4">
        <v>856489</v>
      </c>
      <c r="D81" s="4">
        <v>988</v>
      </c>
      <c r="E81" s="4"/>
      <c r="F81" s="4">
        <v>9681</v>
      </c>
      <c r="G81" t="s">
        <v>33</v>
      </c>
      <c r="H81" s="1">
        <v>43976.419444444444</v>
      </c>
      <c r="I81" s="1">
        <v>43976.419444444444</v>
      </c>
      <c r="J81" s="1">
        <v>43976.25277777778</v>
      </c>
      <c r="K81">
        <v>2331</v>
      </c>
      <c r="L81">
        <v>9681</v>
      </c>
      <c r="M81" s="6">
        <v>43976.419444444444</v>
      </c>
      <c r="N81" s="4">
        <v>1050247</v>
      </c>
      <c r="O81" s="4">
        <v>70360</v>
      </c>
      <c r="P81" s="4">
        <v>977392</v>
      </c>
      <c r="Q81" s="4">
        <v>51746</v>
      </c>
      <c r="R81" s="4">
        <v>2331</v>
      </c>
      <c r="S81" s="4">
        <v>879</v>
      </c>
      <c r="T81" s="4">
        <v>36121</v>
      </c>
      <c r="U81" s="4">
        <v>909223</v>
      </c>
      <c r="V81" s="4">
        <v>908235</v>
      </c>
      <c r="W81" s="4">
        <v>37000</v>
      </c>
      <c r="X81" s="5">
        <f>Table13[[#This Row],[positiveIncrease]]/Table13[[#This Row],[totalTestResultsIncrease]]</f>
        <v>2.3756756756756758E-2</v>
      </c>
      <c r="Y81" s="5">
        <f>Table13[[#This Row],[positive]]/Table13[[#This Row],[total]]</f>
        <v>5.6912330638358245E-2</v>
      </c>
      <c r="Z81">
        <v>908235</v>
      </c>
      <c r="AA81">
        <v>15</v>
      </c>
      <c r="AB81">
        <v>43</v>
      </c>
      <c r="AC81" t="s">
        <v>113</v>
      </c>
      <c r="AD81">
        <v>0</v>
      </c>
      <c r="AE81">
        <v>0</v>
      </c>
      <c r="AF81">
        <v>0</v>
      </c>
      <c r="AG81">
        <v>0</v>
      </c>
      <c r="AH81">
        <v>0</v>
      </c>
    </row>
    <row r="82" spans="1:34">
      <c r="A82" s="3">
        <v>43975</v>
      </c>
      <c r="B82" s="4">
        <v>50867</v>
      </c>
      <c r="C82" s="4">
        <v>820368</v>
      </c>
      <c r="D82" s="4">
        <v>1337</v>
      </c>
      <c r="E82" s="4"/>
      <c r="F82" s="4">
        <v>9638</v>
      </c>
      <c r="G82" t="s">
        <v>33</v>
      </c>
      <c r="H82" s="1">
        <v>43975.419444444444</v>
      </c>
      <c r="I82" s="1">
        <v>43975.419444444444</v>
      </c>
      <c r="J82" s="1">
        <v>43975.25277777778</v>
      </c>
      <c r="K82">
        <v>2316</v>
      </c>
      <c r="L82">
        <v>9638</v>
      </c>
      <c r="M82" s="6">
        <v>43975.419444444444</v>
      </c>
      <c r="N82" s="4">
        <v>1008670</v>
      </c>
      <c r="O82" s="4">
        <v>69459</v>
      </c>
      <c r="P82" s="4">
        <v>936730</v>
      </c>
      <c r="Q82" s="4">
        <v>50867</v>
      </c>
      <c r="R82" s="4">
        <v>2316</v>
      </c>
      <c r="S82" s="4">
        <v>740</v>
      </c>
      <c r="T82" s="4">
        <v>14058</v>
      </c>
      <c r="U82" s="4">
        <v>872572</v>
      </c>
      <c r="V82" s="4">
        <v>871235</v>
      </c>
      <c r="W82" s="4">
        <v>14798</v>
      </c>
      <c r="X82" s="5">
        <f>Table13[[#This Row],[positiveIncrease]]/Table13[[#This Row],[totalTestResultsIncrease]]</f>
        <v>5.0006757669955403E-2</v>
      </c>
      <c r="Y82" s="5">
        <f>Table13[[#This Row],[positive]]/Table13[[#This Row],[total]]</f>
        <v>5.829547590342115E-2</v>
      </c>
      <c r="Z82">
        <v>871235</v>
      </c>
      <c r="AA82">
        <v>4</v>
      </c>
      <c r="AB82">
        <v>71</v>
      </c>
      <c r="AC82" t="s">
        <v>114</v>
      </c>
      <c r="AD82">
        <v>0</v>
      </c>
      <c r="AE82">
        <v>0</v>
      </c>
      <c r="AF82">
        <v>0</v>
      </c>
      <c r="AG82">
        <v>0</v>
      </c>
      <c r="AH82">
        <v>0</v>
      </c>
    </row>
    <row r="83" spans="1:34">
      <c r="A83" s="3">
        <v>43974</v>
      </c>
      <c r="B83" s="4">
        <v>50127</v>
      </c>
      <c r="C83" s="4">
        <v>806310</v>
      </c>
      <c r="D83" s="4">
        <v>1563</v>
      </c>
      <c r="E83" s="4"/>
      <c r="F83" s="4">
        <v>9567</v>
      </c>
      <c r="G83" t="s">
        <v>33</v>
      </c>
      <c r="H83" s="1">
        <v>43974.416666666664</v>
      </c>
      <c r="I83" s="1">
        <v>43974.416666666664</v>
      </c>
      <c r="J83" s="1">
        <v>43974.25</v>
      </c>
      <c r="K83">
        <v>2312</v>
      </c>
      <c r="L83">
        <v>9567</v>
      </c>
      <c r="M83" s="6">
        <v>43974.416666666664</v>
      </c>
      <c r="N83" s="4">
        <v>990300</v>
      </c>
      <c r="O83" s="4">
        <v>68322</v>
      </c>
      <c r="P83" s="4">
        <v>919519</v>
      </c>
      <c r="Q83" s="4">
        <v>50127</v>
      </c>
      <c r="R83" s="4">
        <v>2312</v>
      </c>
      <c r="S83" s="4">
        <v>676</v>
      </c>
      <c r="T83" s="4">
        <v>20265</v>
      </c>
      <c r="U83" s="4">
        <v>858000</v>
      </c>
      <c r="V83" s="4">
        <v>856437</v>
      </c>
      <c r="W83" s="4">
        <v>20941</v>
      </c>
      <c r="X83" s="5">
        <f>Table13[[#This Row],[positiveIncrease]]/Table13[[#This Row],[totalTestResultsIncrease]]</f>
        <v>3.2281170908743613E-2</v>
      </c>
      <c r="Y83" s="5">
        <f>Table13[[#This Row],[positive]]/Table13[[#This Row],[total]]</f>
        <v>5.8423076923076925E-2</v>
      </c>
      <c r="Z83">
        <v>856437</v>
      </c>
      <c r="AA83">
        <v>44</v>
      </c>
      <c r="AB83">
        <v>195</v>
      </c>
      <c r="AC83" t="s">
        <v>115</v>
      </c>
      <c r="AD83">
        <v>0</v>
      </c>
      <c r="AE83">
        <v>0</v>
      </c>
      <c r="AF83">
        <v>0</v>
      </c>
      <c r="AG83">
        <v>0</v>
      </c>
      <c r="AH83">
        <v>0</v>
      </c>
    </row>
    <row r="84" spans="1:34">
      <c r="A84" s="3">
        <v>43973</v>
      </c>
      <c r="B84" s="4">
        <v>49451</v>
      </c>
      <c r="C84" s="4">
        <v>786045</v>
      </c>
      <c r="D84" s="4">
        <v>1487</v>
      </c>
      <c r="E84" s="4"/>
      <c r="F84" s="4">
        <v>9372</v>
      </c>
      <c r="G84" t="s">
        <v>33</v>
      </c>
      <c r="H84" s="1">
        <v>43973.402083333334</v>
      </c>
      <c r="I84" s="1">
        <v>43973.402083333334</v>
      </c>
      <c r="J84" s="1">
        <v>43973.23541666667</v>
      </c>
      <c r="K84">
        <v>2268</v>
      </c>
      <c r="L84">
        <v>9372</v>
      </c>
      <c r="M84" s="6">
        <v>43973.402083333334</v>
      </c>
      <c r="N84" s="4">
        <v>940758</v>
      </c>
      <c r="O84" s="4">
        <v>66424</v>
      </c>
      <c r="P84" s="4">
        <v>871876</v>
      </c>
      <c r="Q84" s="4">
        <v>49451</v>
      </c>
      <c r="R84" s="4">
        <v>2268</v>
      </c>
      <c r="S84" s="4">
        <v>776</v>
      </c>
      <c r="T84" s="4">
        <v>20791</v>
      </c>
      <c r="U84" s="4">
        <v>836983</v>
      </c>
      <c r="V84" s="4">
        <v>835496</v>
      </c>
      <c r="W84" s="4">
        <v>21567</v>
      </c>
      <c r="X84" s="5">
        <f>Table13[[#This Row],[positiveIncrease]]/Table13[[#This Row],[totalTestResultsIncrease]]</f>
        <v>3.5980896740390414E-2</v>
      </c>
      <c r="Y84" s="5">
        <f>Table13[[#This Row],[positive]]/Table13[[#This Row],[total]]</f>
        <v>5.9082442534675136E-2</v>
      </c>
      <c r="Z84">
        <v>835496</v>
      </c>
      <c r="AA84">
        <v>46</v>
      </c>
      <c r="AB84">
        <v>172</v>
      </c>
      <c r="AC84" t="s">
        <v>116</v>
      </c>
      <c r="AD84">
        <v>0</v>
      </c>
      <c r="AE84">
        <v>0</v>
      </c>
      <c r="AF84">
        <v>0</v>
      </c>
      <c r="AG84">
        <v>0</v>
      </c>
      <c r="AH84">
        <v>0</v>
      </c>
    </row>
    <row r="85" spans="1:34">
      <c r="A85" s="3">
        <v>43972</v>
      </c>
      <c r="B85" s="4">
        <v>48675</v>
      </c>
      <c r="C85" s="4">
        <v>765254</v>
      </c>
      <c r="D85" s="4">
        <v>1471</v>
      </c>
      <c r="E85" s="4"/>
      <c r="F85" s="4">
        <v>9200</v>
      </c>
      <c r="G85" t="s">
        <v>33</v>
      </c>
      <c r="H85" s="1">
        <v>43972.42291666667</v>
      </c>
      <c r="I85" s="1">
        <v>43972.42291666667</v>
      </c>
      <c r="J85" s="1">
        <v>43972.256249999999</v>
      </c>
      <c r="K85">
        <v>2222</v>
      </c>
      <c r="L85">
        <v>9200</v>
      </c>
      <c r="M85" s="6">
        <v>43972.42291666667</v>
      </c>
      <c r="N85" s="4">
        <v>940758</v>
      </c>
      <c r="O85" s="4">
        <v>66424</v>
      </c>
      <c r="P85" s="4">
        <v>871876</v>
      </c>
      <c r="Q85" s="4">
        <v>48675</v>
      </c>
      <c r="R85" s="4">
        <v>2222</v>
      </c>
      <c r="S85" s="4">
        <v>1204</v>
      </c>
      <c r="T85" s="4">
        <v>41377</v>
      </c>
      <c r="U85" s="4">
        <v>815400</v>
      </c>
      <c r="V85" s="4">
        <v>813929</v>
      </c>
      <c r="W85" s="4">
        <v>42581</v>
      </c>
      <c r="X85" s="5">
        <f>Table13[[#This Row],[positiveIncrease]]/Table13[[#This Row],[totalTestResultsIncrease]]</f>
        <v>2.8275521946408023E-2</v>
      </c>
      <c r="Y85" s="5">
        <f>Table13[[#This Row],[positive]]/Table13[[#This Row],[total]]</f>
        <v>5.9694628403237672E-2</v>
      </c>
      <c r="Z85">
        <v>813929</v>
      </c>
      <c r="AA85">
        <v>49</v>
      </c>
      <c r="AB85">
        <v>266</v>
      </c>
      <c r="AC85" t="s">
        <v>117</v>
      </c>
      <c r="AD85">
        <v>0</v>
      </c>
      <c r="AE85">
        <v>0</v>
      </c>
      <c r="AF85">
        <v>0</v>
      </c>
      <c r="AG85">
        <v>0</v>
      </c>
      <c r="AH85">
        <v>0</v>
      </c>
    </row>
    <row r="86" spans="1:34">
      <c r="A86" s="3">
        <v>43971</v>
      </c>
      <c r="B86" s="4">
        <v>47471</v>
      </c>
      <c r="C86" s="4">
        <v>723877</v>
      </c>
      <c r="D86" s="4">
        <v>1357</v>
      </c>
      <c r="E86" s="4"/>
      <c r="F86" s="4">
        <v>8934</v>
      </c>
      <c r="G86" t="s">
        <v>118</v>
      </c>
      <c r="H86" s="1">
        <v>43971.404166666667</v>
      </c>
      <c r="I86" s="1">
        <v>43971.404166666667</v>
      </c>
      <c r="J86" s="1">
        <v>43971.237500000003</v>
      </c>
      <c r="K86">
        <v>2173</v>
      </c>
      <c r="L86">
        <v>8934</v>
      </c>
      <c r="M86" s="6">
        <v>43971.404166666667</v>
      </c>
      <c r="N86" s="4">
        <v>887380</v>
      </c>
      <c r="O86" s="4">
        <v>64172</v>
      </c>
      <c r="P86" s="4">
        <v>821168</v>
      </c>
      <c r="Q86" s="4">
        <v>47471</v>
      </c>
      <c r="R86" s="4">
        <v>2173</v>
      </c>
      <c r="S86" s="4">
        <v>527</v>
      </c>
      <c r="T86" s="4">
        <v>54966</v>
      </c>
      <c r="U86" s="4">
        <v>772705</v>
      </c>
      <c r="V86" s="4">
        <v>771348</v>
      </c>
      <c r="W86" s="4">
        <v>55493</v>
      </c>
      <c r="X86" s="5">
        <f>Table13[[#This Row],[positiveIncrease]]/Table13[[#This Row],[totalTestResultsIncrease]]</f>
        <v>9.4966932766294854E-3</v>
      </c>
      <c r="Y86" s="5">
        <f>Table13[[#This Row],[positive]]/Table13[[#This Row],[total]]</f>
        <v>6.1434829592147071E-2</v>
      </c>
      <c r="Z86">
        <v>771348</v>
      </c>
      <c r="AA86">
        <v>44</v>
      </c>
      <c r="AB86">
        <v>190</v>
      </c>
      <c r="AC86" t="s">
        <v>119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1:34">
      <c r="A87" s="3">
        <v>43970</v>
      </c>
      <c r="B87" s="4">
        <v>46944</v>
      </c>
      <c r="C87" s="4">
        <v>668911</v>
      </c>
      <c r="D87" s="4">
        <v>1369</v>
      </c>
      <c r="E87" s="4"/>
      <c r="F87" s="4">
        <v>8744</v>
      </c>
      <c r="G87" t="s">
        <v>118</v>
      </c>
      <c r="H87" s="1">
        <v>43970.438194444447</v>
      </c>
      <c r="I87" s="1">
        <v>43970.438194444447</v>
      </c>
      <c r="J87" s="1">
        <v>43970.271527777775</v>
      </c>
      <c r="K87">
        <v>2129</v>
      </c>
      <c r="L87">
        <v>8744</v>
      </c>
      <c r="M87" s="6">
        <v>43970.438194444447</v>
      </c>
      <c r="N87" s="4">
        <v>819927</v>
      </c>
      <c r="O87" s="4">
        <v>63148</v>
      </c>
      <c r="P87" s="4">
        <v>754767</v>
      </c>
      <c r="Q87" s="4">
        <v>46442</v>
      </c>
      <c r="R87" s="4">
        <v>2129</v>
      </c>
      <c r="S87" s="4">
        <v>502</v>
      </c>
      <c r="T87" s="4">
        <v>38941</v>
      </c>
      <c r="U87" s="4">
        <v>717224</v>
      </c>
      <c r="V87" s="4">
        <v>715855</v>
      </c>
      <c r="W87" s="4">
        <v>39443</v>
      </c>
      <c r="X87" s="5">
        <f>Table13[[#This Row],[positiveIncrease]]/Table13[[#This Row],[totalTestResultsIncrease]]</f>
        <v>1.2727226630834369E-2</v>
      </c>
      <c r="Y87" s="5">
        <f>Table13[[#This Row],[positive]]/Table13[[#This Row],[total]]</f>
        <v>6.5452355191683492E-2</v>
      </c>
      <c r="Z87">
        <v>715855</v>
      </c>
      <c r="AA87">
        <v>56</v>
      </c>
      <c r="AB87">
        <v>191</v>
      </c>
      <c r="AC87" t="s">
        <v>120</v>
      </c>
      <c r="AD87">
        <v>0</v>
      </c>
      <c r="AE87">
        <v>0</v>
      </c>
      <c r="AF87">
        <v>0</v>
      </c>
      <c r="AG87">
        <v>0</v>
      </c>
      <c r="AH87">
        <v>0</v>
      </c>
    </row>
    <row r="88" spans="1:34">
      <c r="A88" s="3">
        <v>43969</v>
      </c>
      <c r="B88" s="4">
        <v>46442</v>
      </c>
      <c r="C88" s="4">
        <v>629970</v>
      </c>
      <c r="D88" s="4">
        <v>1346</v>
      </c>
      <c r="E88" s="4"/>
      <c r="F88" s="4">
        <v>8553</v>
      </c>
      <c r="G88" t="s">
        <v>118</v>
      </c>
      <c r="H88" s="1">
        <v>43969.394444444442</v>
      </c>
      <c r="I88" s="1">
        <v>43969.394444444442</v>
      </c>
      <c r="J88" s="1">
        <v>43969.227777777778</v>
      </c>
      <c r="K88">
        <v>2073</v>
      </c>
      <c r="L88">
        <v>8553</v>
      </c>
      <c r="M88" s="6">
        <v>43969.394444444442</v>
      </c>
      <c r="N88" s="4">
        <v>746124</v>
      </c>
      <c r="O88" s="4">
        <v>60938</v>
      </c>
      <c r="P88" s="4">
        <v>683219</v>
      </c>
      <c r="Q88" s="4">
        <v>46442</v>
      </c>
      <c r="R88" s="4">
        <v>2073</v>
      </c>
      <c r="S88" s="4">
        <v>854</v>
      </c>
      <c r="T88" s="4">
        <v>23766</v>
      </c>
      <c r="U88" s="4">
        <v>677758</v>
      </c>
      <c r="V88" s="4">
        <v>676412</v>
      </c>
      <c r="W88" s="4">
        <v>24620</v>
      </c>
      <c r="X88" s="5">
        <f>Table13[[#This Row],[positiveIncrease]]/Table13[[#This Row],[totalTestResultsIncrease]]</f>
        <v>3.46872461413485E-2</v>
      </c>
      <c r="Y88" s="5">
        <f>Table13[[#This Row],[positive]]/Table13[[#This Row],[total]]</f>
        <v>6.8522983129671658E-2</v>
      </c>
      <c r="Z88">
        <v>676412</v>
      </c>
      <c r="AA88">
        <v>24</v>
      </c>
      <c r="AB88">
        <v>75</v>
      </c>
      <c r="AC88" t="s">
        <v>121</v>
      </c>
      <c r="AD88">
        <v>0</v>
      </c>
      <c r="AE88">
        <v>0</v>
      </c>
      <c r="AF88">
        <v>0</v>
      </c>
      <c r="AG88">
        <v>0</v>
      </c>
      <c r="AH88">
        <v>0</v>
      </c>
    </row>
    <row r="89" spans="1:34">
      <c r="A89" s="3">
        <v>43968</v>
      </c>
      <c r="B89" s="4">
        <v>45588</v>
      </c>
      <c r="C89" s="4">
        <v>606204</v>
      </c>
      <c r="D89" s="4">
        <v>1479</v>
      </c>
      <c r="E89" s="4"/>
      <c r="F89" s="4">
        <v>8478</v>
      </c>
      <c r="G89" t="s">
        <v>118</v>
      </c>
      <c r="H89" s="1">
        <v>43968.422222222223</v>
      </c>
      <c r="I89" s="1">
        <v>43968.422222222223</v>
      </c>
      <c r="J89" s="1">
        <v>43968.255555555559</v>
      </c>
      <c r="K89">
        <v>2049</v>
      </c>
      <c r="L89">
        <v>8478</v>
      </c>
      <c r="M89" s="6">
        <v>43968.422222222223</v>
      </c>
      <c r="N89" s="4">
        <v>746124</v>
      </c>
      <c r="O89" s="4">
        <v>60938</v>
      </c>
      <c r="P89" s="4">
        <v>683219</v>
      </c>
      <c r="Q89" s="4">
        <v>45588</v>
      </c>
      <c r="R89" s="4">
        <v>2049</v>
      </c>
      <c r="S89" s="4">
        <v>777</v>
      </c>
      <c r="T89" s="4">
        <v>20968</v>
      </c>
      <c r="U89" s="4">
        <v>653271</v>
      </c>
      <c r="V89" s="4">
        <v>651792</v>
      </c>
      <c r="W89" s="4">
        <v>21745</v>
      </c>
      <c r="X89" s="5">
        <f>Table13[[#This Row],[positiveIncrease]]/Table13[[#This Row],[totalTestResultsIncrease]]</f>
        <v>3.5732352264888481E-2</v>
      </c>
      <c r="Y89" s="5">
        <f>Table13[[#This Row],[positive]]/Table13[[#This Row],[total]]</f>
        <v>6.9784209003614123E-2</v>
      </c>
      <c r="Z89">
        <v>651792</v>
      </c>
      <c r="AA89">
        <v>9</v>
      </c>
      <c r="AB89">
        <v>85</v>
      </c>
      <c r="AC89" t="s">
        <v>122</v>
      </c>
      <c r="AD89">
        <v>0</v>
      </c>
      <c r="AE89">
        <v>0</v>
      </c>
      <c r="AF89">
        <v>0</v>
      </c>
      <c r="AG89">
        <v>0</v>
      </c>
      <c r="AH89">
        <v>0</v>
      </c>
    </row>
    <row r="90" spans="1:34">
      <c r="A90" s="3">
        <v>43967</v>
      </c>
      <c r="B90" s="4">
        <v>44811</v>
      </c>
      <c r="C90" s="4">
        <v>585236</v>
      </c>
      <c r="D90" s="4">
        <v>1676</v>
      </c>
      <c r="E90" s="4"/>
      <c r="F90" s="4">
        <v>8393</v>
      </c>
      <c r="G90" t="s">
        <v>118</v>
      </c>
      <c r="H90" s="1">
        <v>43967.418055555558</v>
      </c>
      <c r="I90" s="1">
        <v>43967.418055555558</v>
      </c>
      <c r="J90" s="1">
        <v>43967.251388888886</v>
      </c>
      <c r="K90">
        <v>2040</v>
      </c>
      <c r="L90">
        <v>8393</v>
      </c>
      <c r="M90" s="6">
        <v>43967.418055555558</v>
      </c>
      <c r="N90" s="4"/>
      <c r="O90" s="4"/>
      <c r="P90" s="4"/>
      <c r="Q90" s="4">
        <v>44811</v>
      </c>
      <c r="R90" s="4">
        <v>2040</v>
      </c>
      <c r="S90" s="4">
        <v>1601</v>
      </c>
      <c r="T90" s="4">
        <v>19609</v>
      </c>
      <c r="U90" s="4">
        <v>631723</v>
      </c>
      <c r="V90" s="4">
        <v>630047</v>
      </c>
      <c r="W90" s="4">
        <v>21210</v>
      </c>
      <c r="X90" s="5">
        <f>Table13[[#This Row],[positiveIncrease]]/Table13[[#This Row],[totalTestResultsIncrease]]</f>
        <v>7.548326261197548E-2</v>
      </c>
      <c r="Y90" s="5">
        <f>Table13[[#This Row],[positive]]/Table13[[#This Row],[total]]</f>
        <v>7.0934571006596239E-2</v>
      </c>
      <c r="Z90">
        <v>630047</v>
      </c>
      <c r="AA90">
        <v>49</v>
      </c>
      <c r="AB90">
        <v>400</v>
      </c>
      <c r="AC90" t="s">
        <v>123</v>
      </c>
      <c r="AD90">
        <v>0</v>
      </c>
      <c r="AE90">
        <v>0</v>
      </c>
      <c r="AF90">
        <v>0</v>
      </c>
      <c r="AG90">
        <v>0</v>
      </c>
      <c r="AH90">
        <v>0</v>
      </c>
    </row>
    <row r="91" spans="1:34">
      <c r="A91" s="3">
        <v>43966</v>
      </c>
      <c r="B91" s="4">
        <v>43210</v>
      </c>
      <c r="C91" s="4">
        <v>565627</v>
      </c>
      <c r="D91" s="4">
        <v>1228</v>
      </c>
      <c r="E91" s="4"/>
      <c r="F91" s="4">
        <v>7993</v>
      </c>
      <c r="G91" t="s">
        <v>118</v>
      </c>
      <c r="H91" s="1">
        <v>43965.522916666669</v>
      </c>
      <c r="I91" s="1">
        <v>43965.522916666669</v>
      </c>
      <c r="J91" s="1">
        <v>43965.356249999997</v>
      </c>
      <c r="K91">
        <v>1991</v>
      </c>
      <c r="L91">
        <v>7993</v>
      </c>
      <c r="M91" s="6">
        <v>43965.522916666669</v>
      </c>
      <c r="N91" s="4"/>
      <c r="O91" s="4"/>
      <c r="P91" s="4"/>
      <c r="Q91" s="4">
        <v>43210</v>
      </c>
      <c r="R91" s="4">
        <v>1991</v>
      </c>
      <c r="S91" s="4">
        <v>0</v>
      </c>
      <c r="T91" s="4">
        <v>0</v>
      </c>
      <c r="U91" s="4">
        <v>610065</v>
      </c>
      <c r="V91" s="4">
        <v>608837</v>
      </c>
      <c r="W91" s="4">
        <v>0</v>
      </c>
      <c r="X91" s="5"/>
      <c r="Y91" s="5">
        <f>Table13[[#This Row],[positive]]/Table13[[#This Row],[total]]</f>
        <v>7.0828518272643082E-2</v>
      </c>
      <c r="Z91">
        <v>608837</v>
      </c>
      <c r="AA91">
        <v>43</v>
      </c>
      <c r="AB91">
        <v>0</v>
      </c>
      <c r="AC91" t="s">
        <v>124</v>
      </c>
      <c r="AD91">
        <v>0</v>
      </c>
      <c r="AE91">
        <v>0</v>
      </c>
      <c r="AF91">
        <v>0</v>
      </c>
      <c r="AG91">
        <v>0</v>
      </c>
      <c r="AH91">
        <v>0</v>
      </c>
    </row>
    <row r="92" spans="1:34">
      <c r="A92" s="3">
        <v>43965</v>
      </c>
      <c r="B92" s="4">
        <v>43210</v>
      </c>
      <c r="C92" s="4">
        <v>565627</v>
      </c>
      <c r="D92" s="4">
        <v>1228</v>
      </c>
      <c r="E92" s="4"/>
      <c r="F92" s="4">
        <v>7993</v>
      </c>
      <c r="G92" t="s">
        <v>118</v>
      </c>
      <c r="H92" s="1">
        <v>43965.522916666669</v>
      </c>
      <c r="I92" s="1">
        <v>43965.522916666669</v>
      </c>
      <c r="J92" s="1">
        <v>43965.356249999997</v>
      </c>
      <c r="K92">
        <v>1948</v>
      </c>
      <c r="L92">
        <v>7993</v>
      </c>
      <c r="M92" s="6">
        <v>43965.522916666669</v>
      </c>
      <c r="N92" s="4"/>
      <c r="O92" s="4"/>
      <c r="P92" s="4"/>
      <c r="Q92" s="4">
        <v>43210</v>
      </c>
      <c r="R92" s="4">
        <v>1948</v>
      </c>
      <c r="S92" s="4">
        <v>808</v>
      </c>
      <c r="T92" s="4">
        <v>13266</v>
      </c>
      <c r="U92" s="4">
        <v>610065</v>
      </c>
      <c r="V92" s="4">
        <v>608837</v>
      </c>
      <c r="W92" s="4">
        <v>14074</v>
      </c>
      <c r="X92" s="5">
        <f>Table13[[#This Row],[positiveIncrease]]/Table13[[#This Row],[totalTestResultsIncrease]]</f>
        <v>5.7410828478044622E-2</v>
      </c>
      <c r="Y92" s="5">
        <f>Table13[[#This Row],[positive]]/Table13[[#This Row],[total]]</f>
        <v>7.0828518272643082E-2</v>
      </c>
      <c r="Z92">
        <v>608837</v>
      </c>
      <c r="AA92">
        <v>50</v>
      </c>
      <c r="AB92">
        <v>158</v>
      </c>
      <c r="AC92" t="s">
        <v>125</v>
      </c>
      <c r="AD92">
        <v>0</v>
      </c>
      <c r="AE92">
        <v>0</v>
      </c>
      <c r="AF92">
        <v>0</v>
      </c>
      <c r="AG92">
        <v>0</v>
      </c>
      <c r="AH92">
        <v>0</v>
      </c>
    </row>
    <row r="93" spans="1:34">
      <c r="A93" s="3">
        <v>43964</v>
      </c>
      <c r="B93" s="4">
        <v>42402</v>
      </c>
      <c r="C93" s="4">
        <v>552361</v>
      </c>
      <c r="D93" s="4">
        <v>1191</v>
      </c>
      <c r="E93" s="4"/>
      <c r="F93" s="4">
        <v>7835</v>
      </c>
      <c r="G93" t="s">
        <v>118</v>
      </c>
      <c r="H93" s="1">
        <v>43964.404861111114</v>
      </c>
      <c r="I93" s="1">
        <v>43964.404861111114</v>
      </c>
      <c r="J93" s="1">
        <v>43964.238194444442</v>
      </c>
      <c r="K93">
        <v>1898</v>
      </c>
      <c r="L93">
        <v>7835</v>
      </c>
      <c r="M93" s="6">
        <v>43964.404861111114</v>
      </c>
      <c r="N93" s="4"/>
      <c r="O93" s="4"/>
      <c r="P93" s="4"/>
      <c r="Q93" s="4">
        <v>42402</v>
      </c>
      <c r="R93" s="4">
        <v>1898</v>
      </c>
      <c r="S93" s="4">
        <v>479</v>
      </c>
      <c r="T93" s="4">
        <v>14680</v>
      </c>
      <c r="U93" s="4">
        <v>595954</v>
      </c>
      <c r="V93" s="4">
        <v>594763</v>
      </c>
      <c r="W93" s="4">
        <v>15159</v>
      </c>
      <c r="X93" s="5">
        <f>Table13[[#This Row],[positiveIncrease]]/Table13[[#This Row],[totalTestResultsIncrease]]</f>
        <v>3.1598390395144796E-2</v>
      </c>
      <c r="Y93" s="5">
        <f>Table13[[#This Row],[positive]]/Table13[[#This Row],[total]]</f>
        <v>7.1149786728505887E-2</v>
      </c>
      <c r="Z93">
        <v>594763</v>
      </c>
      <c r="AA93">
        <v>49</v>
      </c>
      <c r="AB93">
        <v>181</v>
      </c>
      <c r="AC93" t="s">
        <v>126</v>
      </c>
      <c r="AD93">
        <v>0</v>
      </c>
      <c r="AE93">
        <v>0</v>
      </c>
      <c r="AF93">
        <v>0</v>
      </c>
      <c r="AG93">
        <v>0</v>
      </c>
      <c r="AH93">
        <v>0</v>
      </c>
    </row>
    <row r="94" spans="1:34">
      <c r="A94" s="3">
        <v>43963</v>
      </c>
      <c r="B94" s="4">
        <v>41923</v>
      </c>
      <c r="C94" s="4">
        <v>537681</v>
      </c>
      <c r="D94" s="4">
        <v>1064</v>
      </c>
      <c r="E94" s="4"/>
      <c r="F94" s="4">
        <v>7654</v>
      </c>
      <c r="G94" t="s">
        <v>118</v>
      </c>
      <c r="H94" s="1">
        <v>43963.394444444442</v>
      </c>
      <c r="I94" s="1">
        <v>43963.394444444442</v>
      </c>
      <c r="J94" s="1">
        <v>43963.227777777778</v>
      </c>
      <c r="K94">
        <v>1849</v>
      </c>
      <c r="L94">
        <v>7654</v>
      </c>
      <c r="M94" s="6">
        <v>43963.394444444442</v>
      </c>
      <c r="N94" s="4"/>
      <c r="O94" s="4"/>
      <c r="P94" s="4"/>
      <c r="Q94" s="4">
        <v>41923</v>
      </c>
      <c r="R94" s="4">
        <v>1849</v>
      </c>
      <c r="S94" s="4">
        <v>941</v>
      </c>
      <c r="T94" s="4">
        <v>17606</v>
      </c>
      <c r="U94" s="4">
        <v>580668</v>
      </c>
      <c r="V94" s="4">
        <v>579604</v>
      </c>
      <c r="W94" s="4">
        <v>18547</v>
      </c>
      <c r="X94" s="5">
        <f>Table13[[#This Row],[positiveIncrease]]/Table13[[#This Row],[totalTestResultsIncrease]]</f>
        <v>5.0735968081091279E-2</v>
      </c>
      <c r="Y94" s="5">
        <f>Table13[[#This Row],[positive]]/Table13[[#This Row],[total]]</f>
        <v>7.2197882438846298E-2</v>
      </c>
      <c r="Z94">
        <v>579604</v>
      </c>
      <c r="AA94">
        <v>44</v>
      </c>
      <c r="AB94">
        <v>196</v>
      </c>
      <c r="AC94" t="s">
        <v>127</v>
      </c>
      <c r="AD94">
        <v>0</v>
      </c>
      <c r="AE94">
        <v>0</v>
      </c>
      <c r="AF94">
        <v>0</v>
      </c>
      <c r="AG94">
        <v>0</v>
      </c>
      <c r="AH94">
        <v>0</v>
      </c>
    </row>
    <row r="95" spans="1:34">
      <c r="A95" s="3">
        <v>43962</v>
      </c>
      <c r="B95" s="4">
        <v>40982</v>
      </c>
      <c r="C95" s="4">
        <v>520075</v>
      </c>
      <c r="D95" s="4">
        <v>1080</v>
      </c>
      <c r="E95" s="4"/>
      <c r="F95" s="4">
        <v>7458</v>
      </c>
      <c r="G95" t="s">
        <v>103</v>
      </c>
      <c r="H95" s="1">
        <v>43962.396527777775</v>
      </c>
      <c r="I95" s="1">
        <v>43962.396527777775</v>
      </c>
      <c r="J95" s="1">
        <v>43962.229861111111</v>
      </c>
      <c r="K95">
        <v>1805</v>
      </c>
      <c r="L95">
        <v>7458</v>
      </c>
      <c r="M95" s="6">
        <v>43962.396527777775</v>
      </c>
      <c r="N95" s="4"/>
      <c r="O95" s="4"/>
      <c r="P95" s="4"/>
      <c r="Q95" s="4">
        <v>40982</v>
      </c>
      <c r="R95" s="4">
        <v>1805</v>
      </c>
      <c r="S95" s="4">
        <v>386</v>
      </c>
      <c r="T95" s="4">
        <v>21723</v>
      </c>
      <c r="U95" s="4">
        <v>562137</v>
      </c>
      <c r="V95" s="4">
        <v>561057</v>
      </c>
      <c r="W95" s="4">
        <v>22109</v>
      </c>
      <c r="X95" s="5">
        <f>Table13[[#This Row],[positiveIncrease]]/Table13[[#This Row],[totalTestResultsIncrease]]</f>
        <v>1.7458953367406937E-2</v>
      </c>
      <c r="Y95" s="5">
        <f>Table13[[#This Row],[positive]]/Table13[[#This Row],[total]]</f>
        <v>7.2903936229068711E-2</v>
      </c>
      <c r="Z95">
        <v>561057</v>
      </c>
      <c r="AA95">
        <v>14</v>
      </c>
      <c r="AB95">
        <v>54</v>
      </c>
      <c r="AC95" t="s">
        <v>128</v>
      </c>
      <c r="AD95">
        <v>0</v>
      </c>
      <c r="AE95">
        <v>0</v>
      </c>
      <c r="AF95">
        <v>0</v>
      </c>
      <c r="AG95">
        <v>0</v>
      </c>
      <c r="AH95">
        <v>0</v>
      </c>
    </row>
    <row r="96" spans="1:34">
      <c r="A96" s="3">
        <v>43961</v>
      </c>
      <c r="B96" s="4">
        <v>40596</v>
      </c>
      <c r="C96" s="4">
        <v>498352</v>
      </c>
      <c r="D96" s="4">
        <v>1265</v>
      </c>
      <c r="E96" s="4"/>
      <c r="F96" s="4">
        <v>7404</v>
      </c>
      <c r="G96" t="s">
        <v>103</v>
      </c>
      <c r="H96" s="1">
        <v>43961.494444444441</v>
      </c>
      <c r="I96" s="1">
        <v>43961.494444444441</v>
      </c>
      <c r="J96" s="1">
        <v>43961.327777777777</v>
      </c>
      <c r="K96">
        <v>1791</v>
      </c>
      <c r="L96">
        <v>7404</v>
      </c>
      <c r="M96" s="6">
        <v>43961.494444444441</v>
      </c>
      <c r="N96" s="4"/>
      <c r="O96" s="4"/>
      <c r="P96" s="4"/>
      <c r="Q96" s="4">
        <v>40596</v>
      </c>
      <c r="R96" s="4">
        <v>1791</v>
      </c>
      <c r="S96" s="4">
        <v>595</v>
      </c>
      <c r="T96" s="4">
        <v>10622</v>
      </c>
      <c r="U96" s="4">
        <v>540213</v>
      </c>
      <c r="V96" s="4">
        <v>538948</v>
      </c>
      <c r="W96" s="4">
        <v>11217</v>
      </c>
      <c r="X96" s="5">
        <f>Table13[[#This Row],[positiveIncrease]]/Table13[[#This Row],[totalTestResultsIncrease]]</f>
        <v>5.3044486047962913E-2</v>
      </c>
      <c r="Y96" s="5">
        <f>Table13[[#This Row],[positive]]/Table13[[#This Row],[total]]</f>
        <v>7.5148136013017092E-2</v>
      </c>
      <c r="Z96">
        <v>538948</v>
      </c>
      <c r="AA96">
        <v>6</v>
      </c>
      <c r="AB96">
        <v>79</v>
      </c>
      <c r="AC96" t="s">
        <v>129</v>
      </c>
      <c r="AD96">
        <v>0</v>
      </c>
      <c r="AE96">
        <v>0</v>
      </c>
      <c r="AF96">
        <v>0</v>
      </c>
      <c r="AG96">
        <v>0</v>
      </c>
      <c r="AH96">
        <v>0</v>
      </c>
    </row>
    <row r="97" spans="1:34">
      <c r="A97" s="3">
        <v>43960</v>
      </c>
      <c r="B97" s="4">
        <v>40001</v>
      </c>
      <c r="C97" s="4">
        <v>487730</v>
      </c>
      <c r="D97" s="4">
        <v>1452</v>
      </c>
      <c r="E97" s="4"/>
      <c r="F97" s="4">
        <v>7325</v>
      </c>
      <c r="G97" t="s">
        <v>103</v>
      </c>
      <c r="H97" s="1">
        <v>43960.443749999999</v>
      </c>
      <c r="I97" s="1">
        <v>43960.443749999999</v>
      </c>
      <c r="J97" s="1">
        <v>43960.277083333334</v>
      </c>
      <c r="K97">
        <v>1785</v>
      </c>
      <c r="L97">
        <v>7325</v>
      </c>
      <c r="M97" s="6">
        <v>43960.443749999999</v>
      </c>
      <c r="N97" s="4"/>
      <c r="O97" s="4"/>
      <c r="P97" s="4"/>
      <c r="Q97" s="4">
        <v>40001</v>
      </c>
      <c r="R97" s="4">
        <v>1785</v>
      </c>
      <c r="S97" s="4">
        <v>802</v>
      </c>
      <c r="T97" s="4">
        <v>13588</v>
      </c>
      <c r="U97" s="4">
        <v>529183</v>
      </c>
      <c r="V97" s="4">
        <v>527731</v>
      </c>
      <c r="W97" s="4">
        <v>14390</v>
      </c>
      <c r="X97" s="5">
        <f>Table13[[#This Row],[positiveIncrease]]/Table13[[#This Row],[totalTestResultsIncrease]]</f>
        <v>5.5733148019457959E-2</v>
      </c>
      <c r="Y97" s="5">
        <f>Table13[[#This Row],[positive]]/Table13[[#This Row],[total]]</f>
        <v>7.559010776990191E-2</v>
      </c>
      <c r="Z97">
        <v>527731</v>
      </c>
      <c r="AA97">
        <v>47</v>
      </c>
      <c r="AB97">
        <v>168</v>
      </c>
      <c r="AC97" t="s">
        <v>130</v>
      </c>
      <c r="AD97">
        <v>0</v>
      </c>
      <c r="AE97">
        <v>0</v>
      </c>
      <c r="AF97">
        <v>0</v>
      </c>
      <c r="AG97">
        <v>0</v>
      </c>
      <c r="AH97">
        <v>0</v>
      </c>
    </row>
    <row r="98" spans="1:34">
      <c r="A98" s="3">
        <v>43959</v>
      </c>
      <c r="B98" s="4">
        <v>39199</v>
      </c>
      <c r="C98" s="4">
        <v>474142</v>
      </c>
      <c r="D98" s="4">
        <v>1433</v>
      </c>
      <c r="E98" s="4"/>
      <c r="F98" s="4">
        <v>7157</v>
      </c>
      <c r="G98" t="s">
        <v>131</v>
      </c>
      <c r="H98" s="1">
        <v>43959.423611111109</v>
      </c>
      <c r="I98" s="1">
        <v>43959.423611111109</v>
      </c>
      <c r="J98" s="1">
        <v>43959.256944444445</v>
      </c>
      <c r="K98">
        <v>1738</v>
      </c>
      <c r="L98">
        <v>7157</v>
      </c>
      <c r="M98" s="6">
        <v>43959.423611111109</v>
      </c>
      <c r="N98" s="4"/>
      <c r="O98" s="4"/>
      <c r="P98" s="4"/>
      <c r="Q98" s="4">
        <v>39199</v>
      </c>
      <c r="R98" s="4">
        <v>1738</v>
      </c>
      <c r="S98" s="4">
        <v>371</v>
      </c>
      <c r="T98" s="4">
        <v>20020</v>
      </c>
      <c r="U98" s="4">
        <v>514774</v>
      </c>
      <c r="V98" s="4">
        <v>513341</v>
      </c>
      <c r="W98" s="4">
        <v>20391</v>
      </c>
      <c r="X98" s="5">
        <f>Table13[[#This Row],[positiveIncrease]]/Table13[[#This Row],[totalTestResultsIncrease]]</f>
        <v>1.8194301407483692E-2</v>
      </c>
      <c r="Y98" s="5">
        <f>Table13[[#This Row],[positive]]/Table13[[#This Row],[total]]</f>
        <v>7.614797950168424E-2</v>
      </c>
      <c r="Z98">
        <v>513341</v>
      </c>
      <c r="AA98">
        <v>71</v>
      </c>
      <c r="AB98">
        <v>167</v>
      </c>
      <c r="AC98" t="s">
        <v>132</v>
      </c>
      <c r="AD98">
        <v>0</v>
      </c>
      <c r="AE98">
        <v>0</v>
      </c>
      <c r="AF98">
        <v>0</v>
      </c>
      <c r="AG98">
        <v>0</v>
      </c>
      <c r="AH98">
        <v>0</v>
      </c>
    </row>
    <row r="99" spans="1:34">
      <c r="A99" s="3">
        <v>43958</v>
      </c>
      <c r="B99" s="4">
        <v>38828</v>
      </c>
      <c r="C99" s="4">
        <v>454122</v>
      </c>
      <c r="D99" s="4">
        <v>1499</v>
      </c>
      <c r="E99" s="4"/>
      <c r="F99" s="4">
        <v>6990</v>
      </c>
      <c r="G99" t="s">
        <v>131</v>
      </c>
      <c r="H99" s="1">
        <v>43958.611111111109</v>
      </c>
      <c r="I99" s="1">
        <v>43958.611111111109</v>
      </c>
      <c r="J99" s="1">
        <v>43958.444444444445</v>
      </c>
      <c r="K99">
        <v>1667</v>
      </c>
      <c r="L99">
        <v>6990</v>
      </c>
      <c r="M99" s="6">
        <v>43958.611111111109</v>
      </c>
      <c r="N99" s="4"/>
      <c r="O99" s="4"/>
      <c r="P99" s="4"/>
      <c r="Q99" s="4">
        <v>38828</v>
      </c>
      <c r="R99" s="4">
        <v>1667</v>
      </c>
      <c r="S99" s="4">
        <v>826</v>
      </c>
      <c r="T99" s="4">
        <v>12073</v>
      </c>
      <c r="U99" s="4">
        <v>494449</v>
      </c>
      <c r="V99" s="4">
        <v>492950</v>
      </c>
      <c r="W99" s="4">
        <v>12899</v>
      </c>
      <c r="X99" s="5">
        <f>Table13[[#This Row],[positiveIncrease]]/Table13[[#This Row],[totalTestResultsIncrease]]</f>
        <v>6.4035971780758205E-2</v>
      </c>
      <c r="Y99" s="5">
        <f>Table13[[#This Row],[positive]]/Table13[[#This Row],[total]]</f>
        <v>7.8527815811135229E-2</v>
      </c>
      <c r="Z99">
        <v>492950</v>
      </c>
      <c r="AA99">
        <v>62</v>
      </c>
      <c r="AB99">
        <v>214</v>
      </c>
      <c r="AC99" t="s">
        <v>133</v>
      </c>
      <c r="AD99">
        <v>0</v>
      </c>
      <c r="AE99">
        <v>0</v>
      </c>
      <c r="AF99">
        <v>0</v>
      </c>
      <c r="AG99">
        <v>0</v>
      </c>
      <c r="AH99">
        <v>0</v>
      </c>
    </row>
    <row r="100" spans="1:34">
      <c r="A100" s="3">
        <v>43957</v>
      </c>
      <c r="B100" s="4">
        <v>38002</v>
      </c>
      <c r="C100" s="4">
        <v>442049</v>
      </c>
      <c r="D100" s="4">
        <v>1351</v>
      </c>
      <c r="E100" s="4"/>
      <c r="F100" s="4">
        <v>6776</v>
      </c>
      <c r="G100" t="s">
        <v>131</v>
      </c>
      <c r="H100" s="1">
        <v>43957.40625</v>
      </c>
      <c r="I100" s="1">
        <v>43957.40625</v>
      </c>
      <c r="J100" s="1">
        <v>43957.239583333336</v>
      </c>
      <c r="K100">
        <v>1605</v>
      </c>
      <c r="L100">
        <v>6776</v>
      </c>
      <c r="M100" s="6">
        <v>43957.40625</v>
      </c>
      <c r="N100" s="4"/>
      <c r="O100" s="4"/>
      <c r="P100" s="4"/>
      <c r="Q100" s="4">
        <v>38002</v>
      </c>
      <c r="R100" s="4">
        <v>1605</v>
      </c>
      <c r="S100" s="4">
        <v>563</v>
      </c>
      <c r="T100" s="4">
        <v>13797</v>
      </c>
      <c r="U100" s="4">
        <v>481402</v>
      </c>
      <c r="V100" s="4">
        <v>480051</v>
      </c>
      <c r="W100" s="4">
        <v>14360</v>
      </c>
      <c r="X100" s="5">
        <f>Table13[[#This Row],[positiveIncrease]]/Table13[[#This Row],[totalTestResultsIncrease]]</f>
        <v>3.9206128133704735E-2</v>
      </c>
      <c r="Y100" s="5">
        <f>Table13[[#This Row],[positive]]/Table13[[#This Row],[total]]</f>
        <v>7.8940261984786098E-2</v>
      </c>
      <c r="Z100">
        <v>480051</v>
      </c>
      <c r="AA100">
        <v>69</v>
      </c>
      <c r="AB100">
        <v>230</v>
      </c>
      <c r="AC100" t="s">
        <v>134</v>
      </c>
      <c r="AD100">
        <v>0</v>
      </c>
      <c r="AE100">
        <v>0</v>
      </c>
      <c r="AF100">
        <v>0</v>
      </c>
      <c r="AG100">
        <v>0</v>
      </c>
      <c r="AH100">
        <v>0</v>
      </c>
    </row>
    <row r="101" spans="1:34">
      <c r="A101" s="3">
        <v>43956</v>
      </c>
      <c r="B101" s="4">
        <v>37439</v>
      </c>
      <c r="C101" s="4">
        <v>428252</v>
      </c>
      <c r="D101" s="4">
        <v>1265</v>
      </c>
      <c r="E101" s="4"/>
      <c r="F101" s="4">
        <v>6546</v>
      </c>
      <c r="G101" t="s">
        <v>131</v>
      </c>
      <c r="H101" s="1">
        <v>43956.438194444447</v>
      </c>
      <c r="I101" s="1">
        <v>43956.438194444447</v>
      </c>
      <c r="J101" s="1">
        <v>43956.271527777775</v>
      </c>
      <c r="K101">
        <v>1536</v>
      </c>
      <c r="L101">
        <v>6546</v>
      </c>
      <c r="M101" s="6">
        <v>43956.438194444447</v>
      </c>
      <c r="N101" s="4"/>
      <c r="O101" s="4"/>
      <c r="P101" s="4"/>
      <c r="Q101" s="4">
        <v>37439</v>
      </c>
      <c r="R101" s="4">
        <v>1536</v>
      </c>
      <c r="S101" s="4">
        <v>542</v>
      </c>
      <c r="T101" s="4">
        <v>20879</v>
      </c>
      <c r="U101" s="4">
        <v>466956</v>
      </c>
      <c r="V101" s="4">
        <v>465691</v>
      </c>
      <c r="W101" s="4">
        <v>21421</v>
      </c>
      <c r="X101" s="5">
        <f>Table13[[#This Row],[positiveIncrease]]/Table13[[#This Row],[totalTestResultsIncrease]]</f>
        <v>2.5302273469959384E-2</v>
      </c>
      <c r="Y101" s="5">
        <f>Table13[[#This Row],[positive]]/Table13[[#This Row],[total]]</f>
        <v>8.0176719005645075E-2</v>
      </c>
      <c r="Z101">
        <v>465691</v>
      </c>
      <c r="AA101">
        <v>113</v>
      </c>
      <c r="AB101">
        <v>217</v>
      </c>
      <c r="AC101" t="s">
        <v>135</v>
      </c>
      <c r="AD101">
        <v>0</v>
      </c>
      <c r="AE101">
        <v>0</v>
      </c>
      <c r="AF101">
        <v>0</v>
      </c>
      <c r="AG101">
        <v>0</v>
      </c>
      <c r="AH101">
        <v>0</v>
      </c>
    </row>
    <row r="102" spans="1:34">
      <c r="A102" s="3">
        <v>43955</v>
      </c>
      <c r="B102" s="4">
        <v>36897</v>
      </c>
      <c r="C102" s="4">
        <v>407373</v>
      </c>
      <c r="D102" s="4">
        <v>1181</v>
      </c>
      <c r="E102" s="4"/>
      <c r="F102" s="4">
        <v>6329</v>
      </c>
      <c r="G102" t="s">
        <v>131</v>
      </c>
      <c r="H102" s="1">
        <v>43955.383333333331</v>
      </c>
      <c r="I102" s="1">
        <v>43955.383333333331</v>
      </c>
      <c r="J102" s="1">
        <v>43955.216666666667</v>
      </c>
      <c r="K102">
        <v>1423</v>
      </c>
      <c r="L102">
        <v>6329</v>
      </c>
      <c r="M102" s="6">
        <v>43955.383333333331</v>
      </c>
      <c r="N102" s="4"/>
      <c r="O102" s="4"/>
      <c r="P102" s="4"/>
      <c r="Q102" s="4">
        <v>36897</v>
      </c>
      <c r="R102" s="4">
        <v>1423</v>
      </c>
      <c r="S102" s="4">
        <v>819</v>
      </c>
      <c r="T102" s="4">
        <v>15262</v>
      </c>
      <c r="U102" s="4">
        <v>445451</v>
      </c>
      <c r="V102" s="4">
        <v>444270</v>
      </c>
      <c r="W102" s="4">
        <v>16081</v>
      </c>
      <c r="X102" s="5">
        <f>Table13[[#This Row],[positiveIncrease]]/Table13[[#This Row],[totalTestResultsIncrease]]</f>
        <v>5.092966855295069E-2</v>
      </c>
      <c r="Y102" s="5">
        <f>Table13[[#This Row],[positive]]/Table13[[#This Row],[total]]</f>
        <v>8.2830659264430881E-2</v>
      </c>
      <c r="Z102">
        <v>444270</v>
      </c>
      <c r="AA102">
        <v>20</v>
      </c>
      <c r="AB102">
        <v>85</v>
      </c>
      <c r="AC102" t="s">
        <v>136</v>
      </c>
      <c r="AD102">
        <v>0</v>
      </c>
      <c r="AE102">
        <v>0</v>
      </c>
      <c r="AF102">
        <v>0</v>
      </c>
      <c r="AG102">
        <v>0</v>
      </c>
      <c r="AH102">
        <v>0</v>
      </c>
    </row>
    <row r="103" spans="1:34">
      <c r="A103" s="3">
        <v>43954</v>
      </c>
      <c r="B103" s="4">
        <v>36078</v>
      </c>
      <c r="C103" s="4">
        <v>392111</v>
      </c>
      <c r="D103" s="4">
        <v>1226</v>
      </c>
      <c r="E103" s="4"/>
      <c r="F103" s="4">
        <v>6244</v>
      </c>
      <c r="G103" t="s">
        <v>131</v>
      </c>
      <c r="H103" s="1">
        <v>43953.426388888889</v>
      </c>
      <c r="I103" s="1">
        <v>43953.426388888889</v>
      </c>
      <c r="J103" s="1">
        <v>43953.259722222225</v>
      </c>
      <c r="K103">
        <v>1403</v>
      </c>
      <c r="L103">
        <v>6244</v>
      </c>
      <c r="M103" s="6">
        <v>43953.426388888889</v>
      </c>
      <c r="N103" s="4"/>
      <c r="O103" s="4"/>
      <c r="P103" s="4"/>
      <c r="Q103" s="4">
        <v>36078</v>
      </c>
      <c r="R103" s="4">
        <v>1403</v>
      </c>
      <c r="S103" s="4">
        <v>615</v>
      </c>
      <c r="T103" s="4">
        <v>11562</v>
      </c>
      <c r="U103" s="4">
        <v>429415</v>
      </c>
      <c r="V103" s="4">
        <v>428189</v>
      </c>
      <c r="W103" s="4">
        <v>12177</v>
      </c>
      <c r="X103" s="5">
        <f>Table13[[#This Row],[positiveIncrease]]/Table13[[#This Row],[totalTestResultsIncrease]]</f>
        <v>5.0505050505050504E-2</v>
      </c>
      <c r="Y103" s="5">
        <f>Table13[[#This Row],[positive]]/Table13[[#This Row],[total]]</f>
        <v>8.4016627271986305E-2</v>
      </c>
      <c r="Z103">
        <v>428189</v>
      </c>
      <c r="AA103">
        <v>15</v>
      </c>
      <c r="AB103">
        <v>299</v>
      </c>
      <c r="AC103" t="s">
        <v>137</v>
      </c>
      <c r="AD103">
        <v>0</v>
      </c>
      <c r="AE103">
        <v>0</v>
      </c>
      <c r="AF103">
        <v>0</v>
      </c>
      <c r="AG103">
        <v>0</v>
      </c>
      <c r="AH103">
        <v>0</v>
      </c>
    </row>
    <row r="104" spans="1:34">
      <c r="A104" s="3">
        <v>43953</v>
      </c>
      <c r="B104" s="4">
        <v>35463</v>
      </c>
      <c r="C104" s="4">
        <v>380549</v>
      </c>
      <c r="D104" s="4"/>
      <c r="E104" s="4"/>
      <c r="F104" s="4">
        <v>5945</v>
      </c>
      <c r="G104" t="s">
        <v>131</v>
      </c>
      <c r="H104" s="1">
        <v>43953.426388888889</v>
      </c>
      <c r="I104" s="1">
        <v>43953.426388888889</v>
      </c>
      <c r="J104" s="1">
        <v>43953.259722222225</v>
      </c>
      <c r="K104">
        <v>1388</v>
      </c>
      <c r="L104">
        <v>5945</v>
      </c>
      <c r="M104" s="6">
        <v>43953.426388888889</v>
      </c>
      <c r="N104" s="4"/>
      <c r="O104" s="4"/>
      <c r="P104" s="4"/>
      <c r="Q104" s="4">
        <v>35463</v>
      </c>
      <c r="R104" s="4"/>
      <c r="S104" s="4">
        <v>735</v>
      </c>
      <c r="T104" s="4">
        <v>12578</v>
      </c>
      <c r="U104" s="4">
        <v>416012</v>
      </c>
      <c r="V104" s="4">
        <v>416012</v>
      </c>
      <c r="W104" s="4">
        <v>13313</v>
      </c>
      <c r="X104" s="5">
        <f>Table13[[#This Row],[positiveIncrease]]/Table13[[#This Row],[totalTestResultsIncrease]]</f>
        <v>5.5209194020881848E-2</v>
      </c>
      <c r="Y104" s="5">
        <f>Table13[[#This Row],[positive]]/Table13[[#This Row],[total]]</f>
        <v>8.5245137159505019E-2</v>
      </c>
      <c r="Z104">
        <v>416012</v>
      </c>
      <c r="AA104">
        <v>74</v>
      </c>
      <c r="AB104">
        <v>150</v>
      </c>
      <c r="AC104" t="s">
        <v>138</v>
      </c>
      <c r="AD104">
        <v>0</v>
      </c>
      <c r="AE104">
        <v>0</v>
      </c>
      <c r="AF104">
        <v>0</v>
      </c>
      <c r="AG104">
        <v>0</v>
      </c>
      <c r="AH104">
        <v>0</v>
      </c>
    </row>
    <row r="105" spans="1:34">
      <c r="A105" s="3">
        <v>43952</v>
      </c>
      <c r="B105" s="4">
        <v>34728</v>
      </c>
      <c r="C105" s="4">
        <v>367971</v>
      </c>
      <c r="D105" s="4"/>
      <c r="E105" s="4"/>
      <c r="F105" s="4">
        <v>5795</v>
      </c>
      <c r="G105" t="s">
        <v>131</v>
      </c>
      <c r="H105" s="1">
        <v>43952.605555555558</v>
      </c>
      <c r="I105" s="1">
        <v>43952.605555555558</v>
      </c>
      <c r="J105" s="1">
        <v>43952.438888888886</v>
      </c>
      <c r="K105">
        <v>1314</v>
      </c>
      <c r="L105">
        <v>5795</v>
      </c>
      <c r="M105" s="6">
        <v>43952.605555555558</v>
      </c>
      <c r="N105" s="4"/>
      <c r="O105" s="4"/>
      <c r="P105" s="4"/>
      <c r="Q105" s="4">
        <v>34728</v>
      </c>
      <c r="R105" s="4"/>
      <c r="S105" s="4">
        <v>1038</v>
      </c>
      <c r="T105" s="4">
        <v>19256</v>
      </c>
      <c r="U105" s="4">
        <v>402699</v>
      </c>
      <c r="V105" s="4">
        <v>402699</v>
      </c>
      <c r="W105" s="4">
        <v>20294</v>
      </c>
      <c r="X105" s="5">
        <f>Table13[[#This Row],[positiveIncrease]]/Table13[[#This Row],[totalTestResultsIncrease]]</f>
        <v>5.1148122597812158E-2</v>
      </c>
      <c r="Y105" s="5">
        <f>Table13[[#This Row],[positive]]/Table13[[#This Row],[total]]</f>
        <v>8.6238108363815152E-2</v>
      </c>
      <c r="Z105">
        <v>402699</v>
      </c>
      <c r="AA105">
        <v>24</v>
      </c>
      <c r="AB105">
        <v>0</v>
      </c>
      <c r="AC105" t="s">
        <v>139</v>
      </c>
      <c r="AD105">
        <v>0</v>
      </c>
      <c r="AE105">
        <v>0</v>
      </c>
      <c r="AF105">
        <v>0</v>
      </c>
      <c r="AG105">
        <v>0</v>
      </c>
      <c r="AH105">
        <v>0</v>
      </c>
    </row>
    <row r="106" spans="1:34">
      <c r="A106" s="3">
        <v>43951</v>
      </c>
      <c r="B106" s="4">
        <v>33690</v>
      </c>
      <c r="C106" s="4">
        <v>348715</v>
      </c>
      <c r="D106" s="4">
        <v>1187</v>
      </c>
      <c r="E106" s="4"/>
      <c r="F106" s="4">
        <v>5795</v>
      </c>
      <c r="G106" t="s">
        <v>131</v>
      </c>
      <c r="H106" s="1">
        <v>43951.405555555553</v>
      </c>
      <c r="I106" s="1">
        <v>43951.405555555553</v>
      </c>
      <c r="J106" s="1">
        <v>43951.238888888889</v>
      </c>
      <c r="K106">
        <v>1290</v>
      </c>
      <c r="L106">
        <v>5795</v>
      </c>
      <c r="M106" s="6">
        <v>43951.405555555553</v>
      </c>
      <c r="N106" s="4"/>
      <c r="O106" s="4"/>
      <c r="P106" s="4"/>
      <c r="Q106" s="4">
        <v>33690</v>
      </c>
      <c r="R106" s="4"/>
      <c r="S106" s="4">
        <v>497</v>
      </c>
      <c r="T106" s="4">
        <v>8420</v>
      </c>
      <c r="U106" s="4">
        <v>383592</v>
      </c>
      <c r="V106" s="4">
        <v>382405</v>
      </c>
      <c r="W106" s="4">
        <v>8917</v>
      </c>
      <c r="X106" s="5">
        <f>Table13[[#This Row],[positiveIncrease]]/Table13[[#This Row],[totalTestResultsIncrease]]</f>
        <v>5.5736234159470675E-2</v>
      </c>
      <c r="Y106" s="5">
        <f>Table13[[#This Row],[positive]]/Table13[[#This Row],[total]]</f>
        <v>8.782769192266783E-2</v>
      </c>
      <c r="Z106">
        <v>382405</v>
      </c>
      <c r="AA106">
        <v>50</v>
      </c>
      <c r="AB106">
        <v>171</v>
      </c>
      <c r="AC106" t="s">
        <v>140</v>
      </c>
      <c r="AD106">
        <v>0</v>
      </c>
      <c r="AE106">
        <v>0</v>
      </c>
      <c r="AF106">
        <v>0</v>
      </c>
      <c r="AG106">
        <v>0</v>
      </c>
      <c r="AH106">
        <v>0</v>
      </c>
    </row>
    <row r="107" spans="1:34">
      <c r="A107" s="3">
        <v>43950</v>
      </c>
      <c r="B107" s="4">
        <v>33193</v>
      </c>
      <c r="C107" s="4">
        <v>340295</v>
      </c>
      <c r="D107" s="4">
        <v>1252</v>
      </c>
      <c r="E107" s="4"/>
      <c r="F107" s="4">
        <v>5624</v>
      </c>
      <c r="G107" t="s">
        <v>131</v>
      </c>
      <c r="H107" s="1">
        <v>43950.410416666666</v>
      </c>
      <c r="I107" s="1">
        <v>43950.410416666666</v>
      </c>
      <c r="J107" s="1">
        <v>43950.243750000001</v>
      </c>
      <c r="K107">
        <v>1240</v>
      </c>
      <c r="L107">
        <v>5624</v>
      </c>
      <c r="M107" s="6">
        <v>43950.410416666666</v>
      </c>
      <c r="N107" s="4"/>
      <c r="O107" s="4"/>
      <c r="P107" s="4"/>
      <c r="Q107" s="4">
        <v>33193</v>
      </c>
      <c r="R107" s="4"/>
      <c r="S107" s="4">
        <v>347</v>
      </c>
      <c r="T107" s="4">
        <v>6266</v>
      </c>
      <c r="U107" s="4">
        <v>374740</v>
      </c>
      <c r="V107" s="4">
        <v>373488</v>
      </c>
      <c r="W107" s="4">
        <v>6613</v>
      </c>
      <c r="X107" s="5">
        <f>Table13[[#This Row],[positiveIncrease]]/Table13[[#This Row],[totalTestResultsIncrease]]</f>
        <v>5.2472402842885228E-2</v>
      </c>
      <c r="Y107" s="5">
        <f>Table13[[#This Row],[positive]]/Table13[[#This Row],[total]]</f>
        <v>8.8576079415061112E-2</v>
      </c>
      <c r="Z107">
        <v>373488</v>
      </c>
      <c r="AA107">
        <v>86</v>
      </c>
      <c r="AB107">
        <v>358</v>
      </c>
      <c r="AC107" t="s">
        <v>141</v>
      </c>
      <c r="AD107">
        <v>0</v>
      </c>
      <c r="AE107">
        <v>0</v>
      </c>
      <c r="AF107">
        <v>0</v>
      </c>
      <c r="AG107">
        <v>0</v>
      </c>
      <c r="AH107">
        <v>0</v>
      </c>
    </row>
    <row r="108" spans="1:34">
      <c r="A108" s="3">
        <v>43949</v>
      </c>
      <c r="B108" s="4">
        <v>32846</v>
      </c>
      <c r="C108" s="4">
        <v>334029</v>
      </c>
      <c r="D108" s="4">
        <v>1216</v>
      </c>
      <c r="E108" s="4"/>
      <c r="F108" s="4">
        <v>5266</v>
      </c>
      <c r="G108" t="s">
        <v>131</v>
      </c>
      <c r="H108" s="1">
        <v>43949.4</v>
      </c>
      <c r="I108" s="1">
        <v>43949.4</v>
      </c>
      <c r="J108" s="1">
        <v>43949.23333333333</v>
      </c>
      <c r="K108">
        <v>1154</v>
      </c>
      <c r="L108">
        <v>5266</v>
      </c>
      <c r="M108" s="6">
        <v>43949.4</v>
      </c>
      <c r="N108" s="4"/>
      <c r="O108" s="4"/>
      <c r="P108" s="4"/>
      <c r="Q108" s="4"/>
      <c r="R108" s="4"/>
      <c r="S108" s="4">
        <v>708</v>
      </c>
      <c r="T108" s="4">
        <v>9704</v>
      </c>
      <c r="U108" s="4">
        <v>368091</v>
      </c>
      <c r="V108" s="4">
        <v>366875</v>
      </c>
      <c r="W108" s="4">
        <v>10412</v>
      </c>
      <c r="X108" s="5">
        <f>Table13[[#This Row],[positiveIncrease]]/Table13[[#This Row],[totalTestResultsIncrease]]</f>
        <v>6.7998463311563576E-2</v>
      </c>
      <c r="Y108" s="5">
        <f>Table13[[#This Row],[positive]]/Table13[[#This Row],[total]]</f>
        <v>8.9233368922358877E-2</v>
      </c>
      <c r="Z108">
        <v>366875</v>
      </c>
      <c r="AA108">
        <v>53</v>
      </c>
      <c r="AB108">
        <v>55</v>
      </c>
      <c r="AC108" t="s">
        <v>142</v>
      </c>
      <c r="AD108">
        <v>0</v>
      </c>
      <c r="AE108">
        <v>0</v>
      </c>
      <c r="AF108">
        <v>0</v>
      </c>
      <c r="AG108">
        <v>0</v>
      </c>
      <c r="AH108">
        <v>0</v>
      </c>
    </row>
    <row r="109" spans="1:34">
      <c r="A109" s="3">
        <v>43948</v>
      </c>
      <c r="B109" s="4">
        <v>32138</v>
      </c>
      <c r="C109" s="4">
        <v>324325</v>
      </c>
      <c r="D109" s="4">
        <v>1099</v>
      </c>
      <c r="E109" s="4"/>
      <c r="F109" s="4">
        <v>5211</v>
      </c>
      <c r="G109" t="s">
        <v>131</v>
      </c>
      <c r="H109" s="1">
        <v>43948.39166666667</v>
      </c>
      <c r="I109" s="1">
        <v>43948.39166666667</v>
      </c>
      <c r="J109" s="1">
        <v>43948.224999999999</v>
      </c>
      <c r="K109">
        <v>1101</v>
      </c>
      <c r="L109">
        <v>5211</v>
      </c>
      <c r="M109" s="6">
        <v>43948.39166666667</v>
      </c>
      <c r="N109" s="4"/>
      <c r="O109" s="4"/>
      <c r="P109" s="4"/>
      <c r="Q109" s="4"/>
      <c r="R109" s="4"/>
      <c r="S109" s="4">
        <v>610</v>
      </c>
      <c r="T109" s="4">
        <v>11240</v>
      </c>
      <c r="U109" s="4">
        <v>357562</v>
      </c>
      <c r="V109" s="4">
        <v>356463</v>
      </c>
      <c r="W109" s="4">
        <v>11850</v>
      </c>
      <c r="X109" s="5">
        <f>Table13[[#This Row],[positiveIncrease]]/Table13[[#This Row],[totalTestResultsIncrease]]</f>
        <v>5.1476793248945149E-2</v>
      </c>
      <c r="Y109" s="5">
        <f>Table13[[#This Row],[positive]]/Table13[[#This Row],[total]]</f>
        <v>8.9880915757267268E-2</v>
      </c>
      <c r="Z109">
        <v>356463</v>
      </c>
      <c r="AA109">
        <v>7</v>
      </c>
      <c r="AB109">
        <v>56</v>
      </c>
      <c r="AC109" t="s">
        <v>143</v>
      </c>
      <c r="AD109">
        <v>0</v>
      </c>
      <c r="AE109">
        <v>0</v>
      </c>
      <c r="AF109">
        <v>0</v>
      </c>
      <c r="AG109">
        <v>0</v>
      </c>
      <c r="AH109">
        <v>0</v>
      </c>
    </row>
    <row r="110" spans="1:34">
      <c r="A110" s="3">
        <v>43947</v>
      </c>
      <c r="B110" s="4">
        <v>31528</v>
      </c>
      <c r="C110" s="4">
        <v>313085</v>
      </c>
      <c r="D110" s="4">
        <v>1183</v>
      </c>
      <c r="E110" s="4"/>
      <c r="F110" s="4">
        <v>5155</v>
      </c>
      <c r="G110" t="s">
        <v>131</v>
      </c>
      <c r="H110" s="1">
        <v>43947.397222222222</v>
      </c>
      <c r="I110" s="1">
        <v>43947.397222222222</v>
      </c>
      <c r="J110" s="1">
        <v>43947.230555555558</v>
      </c>
      <c r="K110">
        <v>1094</v>
      </c>
      <c r="L110">
        <v>5155</v>
      </c>
      <c r="M110" s="6">
        <v>43947.397222222222</v>
      </c>
      <c r="N110" s="4"/>
      <c r="O110" s="4"/>
      <c r="P110" s="4"/>
      <c r="Q110" s="4"/>
      <c r="R110" s="4"/>
      <c r="S110" s="4">
        <v>689</v>
      </c>
      <c r="T110" s="4">
        <v>10825</v>
      </c>
      <c r="U110" s="4">
        <v>345796</v>
      </c>
      <c r="V110" s="4">
        <v>344613</v>
      </c>
      <c r="W110" s="4">
        <v>11514</v>
      </c>
      <c r="X110" s="5">
        <f>Table13[[#This Row],[positiveIncrease]]/Table13[[#This Row],[totalTestResultsIncrease]]</f>
        <v>5.9840194545770366E-2</v>
      </c>
      <c r="Y110" s="5">
        <f>Table13[[#This Row],[positive]]/Table13[[#This Row],[total]]</f>
        <v>9.117514372635889E-2</v>
      </c>
      <c r="Z110">
        <v>344613</v>
      </c>
      <c r="AA110">
        <v>19</v>
      </c>
      <c r="AB110">
        <v>110</v>
      </c>
      <c r="AC110" t="s">
        <v>144</v>
      </c>
      <c r="AD110">
        <v>0</v>
      </c>
      <c r="AE110">
        <v>0</v>
      </c>
      <c r="AF110">
        <v>0</v>
      </c>
      <c r="AG110">
        <v>0</v>
      </c>
      <c r="AH110">
        <v>0</v>
      </c>
    </row>
    <row r="111" spans="1:34">
      <c r="A111" s="3">
        <v>43946</v>
      </c>
      <c r="B111" s="4">
        <v>30839</v>
      </c>
      <c r="C111" s="4">
        <v>302260</v>
      </c>
      <c r="D111" s="4">
        <v>1292</v>
      </c>
      <c r="E111" s="4"/>
      <c r="F111" s="4">
        <v>5045</v>
      </c>
      <c r="G111" t="s">
        <v>131</v>
      </c>
      <c r="H111" s="1">
        <v>43946.400000000001</v>
      </c>
      <c r="I111" s="1">
        <v>43946.400000000001</v>
      </c>
      <c r="J111" s="1">
        <v>43946.23333333333</v>
      </c>
      <c r="K111">
        <v>1075</v>
      </c>
      <c r="L111">
        <v>5045</v>
      </c>
      <c r="M111" s="6">
        <v>43946.400000000001</v>
      </c>
      <c r="N111" s="4"/>
      <c r="O111" s="4"/>
      <c r="P111" s="4"/>
      <c r="Q111" s="4"/>
      <c r="R111" s="4"/>
      <c r="S111" s="4">
        <v>665</v>
      </c>
      <c r="T111" s="4">
        <v>15475</v>
      </c>
      <c r="U111" s="4">
        <v>334391</v>
      </c>
      <c r="V111" s="4">
        <v>333099</v>
      </c>
      <c r="W111" s="4">
        <v>16140</v>
      </c>
      <c r="X111" s="5">
        <f>Table13[[#This Row],[positiveIncrease]]/Table13[[#This Row],[totalTestResultsIncrease]]</f>
        <v>4.1201982651796781E-2</v>
      </c>
      <c r="Y111" s="5">
        <f>Table13[[#This Row],[positive]]/Table13[[#This Row],[total]]</f>
        <v>9.2224372067430047E-2</v>
      </c>
      <c r="Z111">
        <v>333099</v>
      </c>
      <c r="AA111">
        <v>44</v>
      </c>
      <c r="AB111">
        <v>157</v>
      </c>
      <c r="AC111" t="s">
        <v>145</v>
      </c>
      <c r="AD111">
        <v>0</v>
      </c>
      <c r="AE111">
        <v>0</v>
      </c>
      <c r="AF111">
        <v>0</v>
      </c>
      <c r="AG111">
        <v>0</v>
      </c>
      <c r="AH111">
        <v>0</v>
      </c>
    </row>
    <row r="112" spans="1:34">
      <c r="A112" s="3">
        <v>43945</v>
      </c>
      <c r="B112" s="4">
        <v>30174</v>
      </c>
      <c r="C112" s="4">
        <v>286785</v>
      </c>
      <c r="D112" s="4">
        <v>1287</v>
      </c>
      <c r="E112" s="4"/>
      <c r="F112" s="4">
        <v>4888</v>
      </c>
      <c r="G112" t="s">
        <v>33</v>
      </c>
      <c r="H112" s="1">
        <v>43945.693749999999</v>
      </c>
      <c r="I112" s="1">
        <v>43945.693749999999</v>
      </c>
      <c r="J112" s="1">
        <v>43945.527083333334</v>
      </c>
      <c r="K112">
        <v>1031</v>
      </c>
      <c r="L112">
        <v>4888</v>
      </c>
      <c r="M112" s="6">
        <v>43945.693749999999</v>
      </c>
      <c r="N112" s="4"/>
      <c r="O112" s="4"/>
      <c r="P112" s="4"/>
      <c r="Q112" s="4"/>
      <c r="R112" s="4"/>
      <c r="S112" s="4">
        <v>1342</v>
      </c>
      <c r="T112" s="4">
        <v>18909</v>
      </c>
      <c r="U112" s="4">
        <v>318246</v>
      </c>
      <c r="V112" s="4">
        <v>316959</v>
      </c>
      <c r="W112" s="4">
        <v>20251</v>
      </c>
      <c r="X112" s="5">
        <f>Table13[[#This Row],[positiveIncrease]]/Table13[[#This Row],[totalTestResultsIncrease]]</f>
        <v>6.6268332428028251E-2</v>
      </c>
      <c r="Y112" s="5">
        <f>Table13[[#This Row],[positive]]/Table13[[#This Row],[total]]</f>
        <v>9.4813446201994681E-2</v>
      </c>
      <c r="Z112">
        <v>316959</v>
      </c>
      <c r="AA112">
        <v>52</v>
      </c>
      <c r="AB112">
        <v>195</v>
      </c>
      <c r="AC112" t="s">
        <v>146</v>
      </c>
      <c r="AD112">
        <v>0</v>
      </c>
      <c r="AE112">
        <v>0</v>
      </c>
      <c r="AF112">
        <v>0</v>
      </c>
      <c r="AG112">
        <v>0</v>
      </c>
      <c r="AH112">
        <v>0</v>
      </c>
    </row>
    <row r="113" spans="1:34">
      <c r="A113" s="3">
        <v>43944</v>
      </c>
      <c r="B113" s="4">
        <v>28832</v>
      </c>
      <c r="C113" s="4">
        <v>267876</v>
      </c>
      <c r="D113" s="4">
        <v>1301</v>
      </c>
      <c r="E113" s="4"/>
      <c r="F113" s="4">
        <v>4693</v>
      </c>
      <c r="G113" t="s">
        <v>33</v>
      </c>
      <c r="H113" s="1">
        <v>43944.768750000003</v>
      </c>
      <c r="I113" s="1">
        <v>43944.768750000003</v>
      </c>
      <c r="J113" s="1">
        <v>43944.602083333331</v>
      </c>
      <c r="K113">
        <v>979</v>
      </c>
      <c r="L113">
        <v>4693</v>
      </c>
      <c r="M113" s="6">
        <v>43944.768750000003</v>
      </c>
      <c r="N113" s="4"/>
      <c r="O113" s="4"/>
      <c r="P113" s="4"/>
      <c r="Q113" s="4"/>
      <c r="R113" s="4"/>
      <c r="S113" s="4">
        <v>523</v>
      </c>
      <c r="T113" s="4">
        <v>7558</v>
      </c>
      <c r="U113" s="4">
        <v>298009</v>
      </c>
      <c r="V113" s="4">
        <v>296708</v>
      </c>
      <c r="W113" s="4">
        <v>8081</v>
      </c>
      <c r="X113" s="5">
        <f>Table13[[#This Row],[positiveIncrease]]/Table13[[#This Row],[totalTestResultsIncrease]]</f>
        <v>6.4719712906818466E-2</v>
      </c>
      <c r="Y113" s="5">
        <f>Table13[[#This Row],[positive]]/Table13[[#This Row],[total]]</f>
        <v>9.6748755910056411E-2</v>
      </c>
      <c r="Z113">
        <v>296708</v>
      </c>
      <c r="AA113">
        <v>69</v>
      </c>
      <c r="AB113">
        <v>224</v>
      </c>
      <c r="AC113" t="s">
        <v>147</v>
      </c>
      <c r="AD113">
        <v>0</v>
      </c>
      <c r="AE113">
        <v>0</v>
      </c>
      <c r="AF113">
        <v>0</v>
      </c>
      <c r="AG113">
        <v>0</v>
      </c>
      <c r="AH113">
        <v>0</v>
      </c>
    </row>
    <row r="114" spans="1:34">
      <c r="A114" s="3">
        <v>43943</v>
      </c>
      <c r="B114" s="4">
        <v>28309</v>
      </c>
      <c r="C114" s="4">
        <v>260318</v>
      </c>
      <c r="D114" s="4">
        <v>1258</v>
      </c>
      <c r="E114" s="4"/>
      <c r="F114" s="4">
        <v>4469</v>
      </c>
      <c r="G114" t="s">
        <v>33</v>
      </c>
      <c r="H114" s="1">
        <v>43943.470138888886</v>
      </c>
      <c r="I114" s="1">
        <v>43943.470138888886</v>
      </c>
      <c r="J114" s="1">
        <v>43943.303472222222</v>
      </c>
      <c r="K114">
        <v>910</v>
      </c>
      <c r="L114">
        <v>4469</v>
      </c>
      <c r="M114" s="6">
        <v>43943.470138888886</v>
      </c>
      <c r="N114" s="4"/>
      <c r="O114" s="4"/>
      <c r="P114" s="4"/>
      <c r="Q114" s="4"/>
      <c r="R114" s="4"/>
      <c r="S114" s="4">
        <v>814</v>
      </c>
      <c r="T114" s="4">
        <v>10754</v>
      </c>
      <c r="U114" s="4">
        <v>289885</v>
      </c>
      <c r="V114" s="4">
        <v>288627</v>
      </c>
      <c r="W114" s="4">
        <v>11568</v>
      </c>
      <c r="X114" s="5">
        <f>Table13[[#This Row],[positiveIncrease]]/Table13[[#This Row],[totalTestResultsIncrease]]</f>
        <v>7.0366528354080221E-2</v>
      </c>
      <c r="Y114" s="5">
        <f>Table13[[#This Row],[positive]]/Table13[[#This Row],[total]]</f>
        <v>9.7655967021405041E-2</v>
      </c>
      <c r="Z114">
        <v>288627</v>
      </c>
      <c r="AA114">
        <v>54</v>
      </c>
      <c r="AB114">
        <v>234</v>
      </c>
      <c r="AC114" t="s">
        <v>148</v>
      </c>
      <c r="AD114">
        <v>0</v>
      </c>
      <c r="AE114">
        <v>0</v>
      </c>
      <c r="AF114">
        <v>0</v>
      </c>
      <c r="AG114">
        <v>0</v>
      </c>
      <c r="AH114">
        <v>0</v>
      </c>
    </row>
    <row r="115" spans="1:34">
      <c r="A115" s="3">
        <v>43942</v>
      </c>
      <c r="B115" s="4">
        <v>27495</v>
      </c>
      <c r="C115" s="4">
        <v>249564</v>
      </c>
      <c r="D115" s="4">
        <v>1203</v>
      </c>
      <c r="E115" s="4"/>
      <c r="F115" s="4">
        <v>4235</v>
      </c>
      <c r="G115" t="s">
        <v>33</v>
      </c>
      <c r="H115" s="1">
        <v>43942.679861111108</v>
      </c>
      <c r="I115" s="1">
        <v>43942.679861111108</v>
      </c>
      <c r="J115" s="1">
        <v>43942.513194444444</v>
      </c>
      <c r="K115">
        <v>856</v>
      </c>
      <c r="L115">
        <v>4235</v>
      </c>
      <c r="M115" s="6">
        <v>43942.679861111108</v>
      </c>
      <c r="N115" s="4"/>
      <c r="O115" s="4"/>
      <c r="P115" s="4"/>
      <c r="Q115" s="4"/>
      <c r="R115" s="4"/>
      <c r="S115" s="4">
        <v>835</v>
      </c>
      <c r="T115" s="4">
        <v>9999</v>
      </c>
      <c r="U115" s="4">
        <v>278262</v>
      </c>
      <c r="V115" s="4">
        <v>277059</v>
      </c>
      <c r="W115" s="4">
        <v>10834</v>
      </c>
      <c r="X115" s="5">
        <f>Table13[[#This Row],[positiveIncrease]]/Table13[[#This Row],[totalTestResultsIncrease]]</f>
        <v>7.707218017352778E-2</v>
      </c>
      <c r="Y115" s="5">
        <f>Table13[[#This Row],[positive]]/Table13[[#This Row],[total]]</f>
        <v>9.880975483537098E-2</v>
      </c>
      <c r="Z115">
        <v>277059</v>
      </c>
      <c r="AA115">
        <v>50</v>
      </c>
      <c r="AB115">
        <v>225</v>
      </c>
      <c r="AC115" t="s">
        <v>149</v>
      </c>
      <c r="AD115">
        <v>0</v>
      </c>
      <c r="AE115">
        <v>0</v>
      </c>
      <c r="AF115">
        <v>0</v>
      </c>
      <c r="AG115">
        <v>0</v>
      </c>
      <c r="AH115">
        <v>0</v>
      </c>
    </row>
    <row r="116" spans="1:34">
      <c r="A116" s="3">
        <v>43941</v>
      </c>
      <c r="B116" s="4">
        <v>26660</v>
      </c>
      <c r="C116" s="4">
        <v>239565</v>
      </c>
      <c r="D116" s="4">
        <v>1104</v>
      </c>
      <c r="E116" s="4"/>
      <c r="F116" s="4">
        <v>4010</v>
      </c>
      <c r="G116" t="s">
        <v>33</v>
      </c>
      <c r="H116" s="1">
        <v>43941.394444444442</v>
      </c>
      <c r="I116" s="1">
        <v>43941.394444444442</v>
      </c>
      <c r="J116" s="1">
        <v>43941.227777777778</v>
      </c>
      <c r="K116">
        <v>806</v>
      </c>
      <c r="L116">
        <v>4010</v>
      </c>
      <c r="M116" s="6">
        <v>43941.394444444442</v>
      </c>
      <c r="N116" s="4"/>
      <c r="O116" s="4"/>
      <c r="P116" s="4"/>
      <c r="Q116" s="4"/>
      <c r="R116" s="4"/>
      <c r="S116" s="4">
        <v>664</v>
      </c>
      <c r="T116" s="4">
        <v>9482</v>
      </c>
      <c r="U116" s="4">
        <v>267329</v>
      </c>
      <c r="V116" s="4">
        <v>266225</v>
      </c>
      <c r="W116" s="4">
        <v>10146</v>
      </c>
      <c r="X116" s="5">
        <f>Table13[[#This Row],[positiveIncrease]]/Table13[[#This Row],[totalTestResultsIncrease]]</f>
        <v>6.5444510151783958E-2</v>
      </c>
      <c r="Y116" s="5">
        <f>Table13[[#This Row],[positive]]/Table13[[#This Row],[total]]</f>
        <v>9.9727302312880378E-2</v>
      </c>
      <c r="Z116">
        <v>266225</v>
      </c>
      <c r="AA116">
        <v>25</v>
      </c>
      <c r="AB116">
        <v>80</v>
      </c>
      <c r="AC116" t="s">
        <v>150</v>
      </c>
      <c r="AD116">
        <v>0</v>
      </c>
      <c r="AE116">
        <v>0</v>
      </c>
      <c r="AF116">
        <v>0</v>
      </c>
      <c r="AG116">
        <v>0</v>
      </c>
      <c r="AH116">
        <v>0</v>
      </c>
    </row>
    <row r="117" spans="1:34">
      <c r="A117" s="3">
        <v>43940</v>
      </c>
      <c r="B117" s="4">
        <v>25996</v>
      </c>
      <c r="C117" s="4">
        <v>230083</v>
      </c>
      <c r="D117" s="4">
        <v>1179</v>
      </c>
      <c r="E117" s="4"/>
      <c r="F117" s="4">
        <v>3930</v>
      </c>
      <c r="G117" t="s">
        <v>33</v>
      </c>
      <c r="H117" s="1">
        <v>43940.675000000003</v>
      </c>
      <c r="I117" s="1">
        <v>43940.675000000003</v>
      </c>
      <c r="J117" s="1">
        <v>43940.508333333331</v>
      </c>
      <c r="K117">
        <v>781</v>
      </c>
      <c r="L117">
        <v>3930</v>
      </c>
      <c r="M117" s="6">
        <v>43940.675000000003</v>
      </c>
      <c r="N117" s="4"/>
      <c r="O117" s="4"/>
      <c r="P117" s="4"/>
      <c r="Q117" s="4"/>
      <c r="R117" s="4"/>
      <c r="S117" s="4">
        <v>727</v>
      </c>
      <c r="T117" s="4">
        <v>8825</v>
      </c>
      <c r="U117" s="4">
        <v>257258</v>
      </c>
      <c r="V117" s="4">
        <v>256079</v>
      </c>
      <c r="W117" s="4">
        <v>9552</v>
      </c>
      <c r="X117" s="5">
        <f>Table13[[#This Row],[positiveIncrease]]/Table13[[#This Row],[totalTestResultsIncrease]]</f>
        <v>7.6109715242881071E-2</v>
      </c>
      <c r="Y117" s="5">
        <f>Table13[[#This Row],[positive]]/Table13[[#This Row],[total]]</f>
        <v>0.10105030747343134</v>
      </c>
      <c r="Z117">
        <v>256079</v>
      </c>
      <c r="AA117">
        <v>27</v>
      </c>
      <c r="AB117">
        <v>88</v>
      </c>
      <c r="AC117" t="s">
        <v>151</v>
      </c>
      <c r="AD117">
        <v>0</v>
      </c>
      <c r="AE117">
        <v>0</v>
      </c>
      <c r="AF117">
        <v>0</v>
      </c>
      <c r="AG117">
        <v>0</v>
      </c>
      <c r="AH117">
        <v>0</v>
      </c>
    </row>
    <row r="118" spans="1:34">
      <c r="A118" s="3">
        <v>43939</v>
      </c>
      <c r="B118" s="4">
        <v>25269</v>
      </c>
      <c r="C118" s="4">
        <v>221258</v>
      </c>
      <c r="D118" s="4">
        <v>0</v>
      </c>
      <c r="E118" s="4"/>
      <c r="F118" s="4">
        <v>3842</v>
      </c>
      <c r="G118" t="s">
        <v>33</v>
      </c>
      <c r="H118" s="1">
        <v>43939.39166666667</v>
      </c>
      <c r="I118" s="1">
        <v>43939.39166666667</v>
      </c>
      <c r="J118" s="1">
        <v>43939.224999999999</v>
      </c>
      <c r="K118">
        <v>754</v>
      </c>
      <c r="L118">
        <v>3842</v>
      </c>
      <c r="M118" s="6">
        <v>43939.39166666667</v>
      </c>
      <c r="N118" s="4"/>
      <c r="O118" s="4"/>
      <c r="P118" s="4"/>
      <c r="Q118" s="4"/>
      <c r="R118" s="4"/>
      <c r="S118" s="4">
        <v>1150</v>
      </c>
      <c r="T118" s="4">
        <v>10540</v>
      </c>
      <c r="U118" s="4">
        <v>246527</v>
      </c>
      <c r="V118" s="4">
        <v>246527</v>
      </c>
      <c r="W118" s="4">
        <v>11690</v>
      </c>
      <c r="X118" s="5">
        <f>Table13[[#This Row],[positiveIncrease]]/Table13[[#This Row],[totalTestResultsIncrease]]</f>
        <v>9.8374679213002567E-2</v>
      </c>
      <c r="Y118" s="5">
        <f>Table13[[#This Row],[positive]]/Table13[[#This Row],[total]]</f>
        <v>0.10249992901386056</v>
      </c>
      <c r="Z118">
        <v>246527</v>
      </c>
      <c r="AA118">
        <v>55</v>
      </c>
      <c r="AB118">
        <v>177</v>
      </c>
      <c r="AC118" t="s">
        <v>152</v>
      </c>
      <c r="AD118">
        <v>0</v>
      </c>
      <c r="AE118">
        <v>0</v>
      </c>
      <c r="AF118">
        <v>0</v>
      </c>
      <c r="AG118">
        <v>0</v>
      </c>
      <c r="AH118">
        <v>0</v>
      </c>
    </row>
    <row r="119" spans="1:34">
      <c r="A119" s="3">
        <v>43938</v>
      </c>
      <c r="B119" s="4">
        <v>24119</v>
      </c>
      <c r="C119" s="4">
        <v>210718</v>
      </c>
      <c r="D119" s="4">
        <v>1285</v>
      </c>
      <c r="E119" s="4"/>
      <c r="F119" s="4">
        <v>3665</v>
      </c>
      <c r="G119" t="s">
        <v>33</v>
      </c>
      <c r="H119" s="1">
        <v>43938.681250000001</v>
      </c>
      <c r="I119" s="1">
        <v>43938.681250000001</v>
      </c>
      <c r="J119" s="1">
        <v>43938.51458333333</v>
      </c>
      <c r="K119">
        <v>699</v>
      </c>
      <c r="L119">
        <v>3665</v>
      </c>
      <c r="M119" s="6">
        <v>43938.681250000001</v>
      </c>
      <c r="N119" s="4"/>
      <c r="O119" s="4"/>
      <c r="P119" s="4"/>
      <c r="Q119" s="4"/>
      <c r="R119" s="4"/>
      <c r="S119" s="4">
        <v>1222</v>
      </c>
      <c r="T119" s="4">
        <v>14367</v>
      </c>
      <c r="U119" s="4">
        <v>236122</v>
      </c>
      <c r="V119" s="4">
        <v>234837</v>
      </c>
      <c r="W119" s="4">
        <v>15589</v>
      </c>
      <c r="X119" s="5">
        <f>Table13[[#This Row],[positiveIncrease]]/Table13[[#This Row],[totalTestResultsIncrease]]</f>
        <v>7.8388607351337486E-2</v>
      </c>
      <c r="Y119" s="5">
        <f>Table13[[#This Row],[positive]]/Table13[[#This Row],[total]]</f>
        <v>0.10214634807430058</v>
      </c>
      <c r="Z119">
        <v>234837</v>
      </c>
      <c r="AA119">
        <v>53</v>
      </c>
      <c r="AB119">
        <v>205</v>
      </c>
      <c r="AC119" t="s">
        <v>153</v>
      </c>
      <c r="AD119">
        <v>0</v>
      </c>
      <c r="AE119">
        <v>0</v>
      </c>
      <c r="AF119">
        <v>0</v>
      </c>
      <c r="AG119">
        <v>0</v>
      </c>
      <c r="AH119">
        <v>0</v>
      </c>
    </row>
    <row r="120" spans="1:34">
      <c r="A120" s="3">
        <v>43937</v>
      </c>
      <c r="B120" s="4">
        <v>22897</v>
      </c>
      <c r="C120" s="4">
        <v>196351</v>
      </c>
      <c r="D120" s="4">
        <v>1325</v>
      </c>
      <c r="E120" s="4"/>
      <c r="F120" s="4">
        <v>3460</v>
      </c>
      <c r="G120" t="s">
        <v>33</v>
      </c>
      <c r="H120" s="1">
        <v>43937.693749999999</v>
      </c>
      <c r="I120" s="1">
        <v>43937.693749999999</v>
      </c>
      <c r="J120" s="1">
        <v>43937.527083333334</v>
      </c>
      <c r="K120">
        <v>646</v>
      </c>
      <c r="L120">
        <v>3460</v>
      </c>
      <c r="M120" s="6">
        <v>43937.693749999999</v>
      </c>
      <c r="N120" s="4"/>
      <c r="O120" s="4"/>
      <c r="P120" s="4"/>
      <c r="Q120" s="4"/>
      <c r="R120" s="4"/>
      <c r="S120" s="4">
        <v>386</v>
      </c>
      <c r="T120" s="4">
        <v>5353</v>
      </c>
      <c r="U120" s="4">
        <v>220573</v>
      </c>
      <c r="V120" s="4">
        <v>219248</v>
      </c>
      <c r="W120" s="4">
        <v>5739</v>
      </c>
      <c r="X120" s="5">
        <f>Table13[[#This Row],[positiveIncrease]]/Table13[[#This Row],[totalTestResultsIncrease]]</f>
        <v>6.7259104373584247E-2</v>
      </c>
      <c r="Y120" s="5">
        <f>Table13[[#This Row],[positive]]/Table13[[#This Row],[total]]</f>
        <v>0.1038069029300957</v>
      </c>
      <c r="Z120">
        <v>219248</v>
      </c>
      <c r="AA120">
        <v>37</v>
      </c>
      <c r="AB120">
        <v>116</v>
      </c>
      <c r="AC120" t="s">
        <v>154</v>
      </c>
      <c r="AD120">
        <v>0</v>
      </c>
      <c r="AE120">
        <v>0</v>
      </c>
      <c r="AF120">
        <v>0</v>
      </c>
      <c r="AG120">
        <v>0</v>
      </c>
      <c r="AH120">
        <v>0</v>
      </c>
    </row>
    <row r="121" spans="1:34">
      <c r="A121" s="3">
        <v>43936</v>
      </c>
      <c r="B121" s="4">
        <v>22511</v>
      </c>
      <c r="C121" s="4">
        <v>190998</v>
      </c>
      <c r="D121" s="4">
        <v>1335</v>
      </c>
      <c r="E121" s="4"/>
      <c r="F121" s="4">
        <v>3344</v>
      </c>
      <c r="G121" t="s">
        <v>33</v>
      </c>
      <c r="H121" s="1">
        <v>43936.576388888891</v>
      </c>
      <c r="I121" s="1">
        <v>43936.576388888891</v>
      </c>
      <c r="J121" s="1">
        <v>43936.409722222219</v>
      </c>
      <c r="K121">
        <v>609</v>
      </c>
      <c r="L121">
        <v>3344</v>
      </c>
      <c r="M121" s="6">
        <v>43936.576388888891</v>
      </c>
      <c r="N121" s="4"/>
      <c r="O121" s="4"/>
      <c r="P121" s="4"/>
      <c r="Q121" s="4"/>
      <c r="R121" s="4"/>
      <c r="S121" s="4">
        <v>1144</v>
      </c>
      <c r="T121" s="4">
        <v>9185</v>
      </c>
      <c r="U121" s="4">
        <v>214844</v>
      </c>
      <c r="V121" s="4">
        <v>213509</v>
      </c>
      <c r="W121" s="4">
        <v>10329</v>
      </c>
      <c r="X121" s="5">
        <f>Table13[[#This Row],[positiveIncrease]]/Table13[[#This Row],[totalTestResultsIncrease]]</f>
        <v>0.11075612353567625</v>
      </c>
      <c r="Y121" s="5">
        <f>Table13[[#This Row],[positive]]/Table13[[#This Row],[total]]</f>
        <v>0.10477835080337361</v>
      </c>
      <c r="Z121">
        <v>213509</v>
      </c>
      <c r="AA121">
        <v>72</v>
      </c>
      <c r="AB121">
        <v>284</v>
      </c>
      <c r="AC121" t="s">
        <v>155</v>
      </c>
      <c r="AD121">
        <v>0</v>
      </c>
      <c r="AE121">
        <v>0</v>
      </c>
      <c r="AF121">
        <v>0</v>
      </c>
      <c r="AG121">
        <v>0</v>
      </c>
      <c r="AH121">
        <v>0</v>
      </c>
    </row>
    <row r="122" spans="1:34">
      <c r="A122" s="3">
        <v>43935</v>
      </c>
      <c r="B122" s="4">
        <v>21367</v>
      </c>
      <c r="C122" s="4">
        <v>181813</v>
      </c>
      <c r="D122" s="4">
        <v>1275</v>
      </c>
      <c r="E122" s="4"/>
      <c r="F122" s="4">
        <v>3060</v>
      </c>
      <c r="G122" t="s">
        <v>33</v>
      </c>
      <c r="H122" s="1">
        <v>43935.707638888889</v>
      </c>
      <c r="I122" s="1">
        <v>43935.707638888889</v>
      </c>
      <c r="J122" s="1">
        <v>43935.540972222225</v>
      </c>
      <c r="K122">
        <v>537</v>
      </c>
      <c r="L122">
        <v>3060</v>
      </c>
      <c r="M122" s="6">
        <v>43935.707638888889</v>
      </c>
      <c r="N122" s="4"/>
      <c r="O122" s="4"/>
      <c r="P122" s="4"/>
      <c r="Q122" s="4"/>
      <c r="R122" s="4"/>
      <c r="S122" s="4">
        <v>766</v>
      </c>
      <c r="T122" s="4">
        <v>6207</v>
      </c>
      <c r="U122" s="4">
        <v>204455</v>
      </c>
      <c r="V122" s="4">
        <v>203180</v>
      </c>
      <c r="W122" s="4">
        <v>6973</v>
      </c>
      <c r="X122" s="5">
        <f>Table13[[#This Row],[positiveIncrease]]/Table13[[#This Row],[totalTestResultsIncrease]]</f>
        <v>0.1098522873942349</v>
      </c>
      <c r="Y122" s="5">
        <f>Table13[[#This Row],[positive]]/Table13[[#This Row],[total]]</f>
        <v>0.10450710425276956</v>
      </c>
      <c r="Z122">
        <v>203180</v>
      </c>
      <c r="AA122">
        <v>54</v>
      </c>
      <c r="AB122">
        <v>227</v>
      </c>
      <c r="AC122" t="s">
        <v>156</v>
      </c>
      <c r="AD122">
        <v>0</v>
      </c>
      <c r="AE122">
        <v>0</v>
      </c>
      <c r="AF122">
        <v>0</v>
      </c>
      <c r="AG122">
        <v>0</v>
      </c>
      <c r="AH122">
        <v>0</v>
      </c>
    </row>
    <row r="123" spans="1:34">
      <c r="A123" s="3">
        <v>43934</v>
      </c>
      <c r="B123" s="4">
        <v>20601</v>
      </c>
      <c r="C123" s="4">
        <v>175606</v>
      </c>
      <c r="D123" s="4">
        <v>1789</v>
      </c>
      <c r="E123" s="4"/>
      <c r="F123" s="4">
        <v>2833</v>
      </c>
      <c r="G123" t="s">
        <v>33</v>
      </c>
      <c r="H123" s="1">
        <v>43934.727083333331</v>
      </c>
      <c r="I123" s="1">
        <v>43934.727083333331</v>
      </c>
      <c r="J123" s="1">
        <v>43934.560416666667</v>
      </c>
      <c r="K123">
        <v>483</v>
      </c>
      <c r="L123">
        <v>2833</v>
      </c>
      <c r="M123" s="6">
        <v>43934.727083333331</v>
      </c>
      <c r="N123" s="4"/>
      <c r="O123" s="4"/>
      <c r="P123" s="4"/>
      <c r="Q123" s="4"/>
      <c r="R123" s="4"/>
      <c r="S123" s="4">
        <v>1246</v>
      </c>
      <c r="T123" s="4">
        <v>12208</v>
      </c>
      <c r="U123" s="4">
        <v>197996</v>
      </c>
      <c r="V123" s="4">
        <v>196207</v>
      </c>
      <c r="W123" s="4">
        <v>13454</v>
      </c>
      <c r="X123" s="5">
        <f>Table13[[#This Row],[positiveIncrease]]/Table13[[#This Row],[totalTestResultsIncrease]]</f>
        <v>9.261186264308012E-2</v>
      </c>
      <c r="Y123" s="5">
        <f>Table13[[#This Row],[positive]]/Table13[[#This Row],[total]]</f>
        <v>0.10404755651629326</v>
      </c>
      <c r="Z123">
        <v>196207</v>
      </c>
      <c r="AA123">
        <v>18</v>
      </c>
      <c r="AB123">
        <v>61</v>
      </c>
      <c r="AC123" t="s">
        <v>157</v>
      </c>
      <c r="AD123">
        <v>0</v>
      </c>
      <c r="AE123">
        <v>0</v>
      </c>
      <c r="AF123">
        <v>0</v>
      </c>
      <c r="AG123">
        <v>0</v>
      </c>
      <c r="AH123">
        <v>0</v>
      </c>
    </row>
    <row r="124" spans="1:34">
      <c r="A124" s="3">
        <v>43933</v>
      </c>
      <c r="B124" s="4">
        <v>19355</v>
      </c>
      <c r="C124" s="4">
        <v>163398</v>
      </c>
      <c r="D124" s="4">
        <v>1297</v>
      </c>
      <c r="E124" s="4"/>
      <c r="F124" s="4">
        <v>2772</v>
      </c>
      <c r="G124" t="s">
        <v>33</v>
      </c>
      <c r="H124" s="1">
        <v>43933.474305555559</v>
      </c>
      <c r="I124" s="1">
        <v>43933.474305555559</v>
      </c>
      <c r="J124" s="1">
        <v>43933.307638888888</v>
      </c>
      <c r="K124">
        <v>465</v>
      </c>
      <c r="L124">
        <v>2772</v>
      </c>
      <c r="M124" s="6">
        <v>43933.474305555559</v>
      </c>
      <c r="N124" s="4"/>
      <c r="O124" s="4"/>
      <c r="P124" s="4"/>
      <c r="Q124" s="4"/>
      <c r="R124" s="4"/>
      <c r="S124" s="4">
        <v>861</v>
      </c>
      <c r="T124" s="4">
        <v>8959</v>
      </c>
      <c r="U124" s="4">
        <v>184050</v>
      </c>
      <c r="V124" s="4">
        <v>182753</v>
      </c>
      <c r="W124" s="4">
        <v>9820</v>
      </c>
      <c r="X124" s="5">
        <f>Table13[[#This Row],[positiveIncrease]]/Table13[[#This Row],[totalTestResultsIncrease]]</f>
        <v>8.767820773930754E-2</v>
      </c>
      <c r="Y124" s="5">
        <f>Table13[[#This Row],[positive]]/Table13[[#This Row],[total]]</f>
        <v>0.10516164085846237</v>
      </c>
      <c r="Z124">
        <v>182753</v>
      </c>
      <c r="AA124">
        <v>27</v>
      </c>
      <c r="AB124">
        <v>111</v>
      </c>
      <c r="AC124" t="s">
        <v>158</v>
      </c>
      <c r="AD124">
        <v>0</v>
      </c>
      <c r="AE124">
        <v>0</v>
      </c>
      <c r="AF124">
        <v>0</v>
      </c>
      <c r="AG124">
        <v>0</v>
      </c>
      <c r="AH124">
        <v>0</v>
      </c>
    </row>
    <row r="125" spans="1:34">
      <c r="A125" s="3">
        <v>43932</v>
      </c>
      <c r="B125" s="4">
        <v>18494</v>
      </c>
      <c r="C125" s="4">
        <v>154439</v>
      </c>
      <c r="D125" s="4">
        <v>1418</v>
      </c>
      <c r="E125" s="4"/>
      <c r="F125" s="4">
        <v>2661</v>
      </c>
      <c r="G125" t="s">
        <v>33</v>
      </c>
      <c r="H125" s="1">
        <v>43932.479166666664</v>
      </c>
      <c r="I125" s="1">
        <v>43932.479166666664</v>
      </c>
      <c r="J125" s="1">
        <v>43932.3125</v>
      </c>
      <c r="K125">
        <v>438</v>
      </c>
      <c r="L125">
        <v>2661</v>
      </c>
      <c r="M125" s="6">
        <v>43932.479166666664</v>
      </c>
      <c r="N125" s="4"/>
      <c r="O125" s="4"/>
      <c r="P125" s="4"/>
      <c r="Q125" s="4"/>
      <c r="R125" s="4"/>
      <c r="S125" s="4">
        <v>963</v>
      </c>
      <c r="T125" s="4">
        <v>9140</v>
      </c>
      <c r="U125" s="4">
        <v>174351</v>
      </c>
      <c r="V125" s="4">
        <v>172933</v>
      </c>
      <c r="W125" s="4">
        <v>10103</v>
      </c>
      <c r="X125" s="5">
        <f>Table13[[#This Row],[positiveIncrease]]/Table13[[#This Row],[totalTestResultsIncrease]]</f>
        <v>9.5318222310204884E-2</v>
      </c>
      <c r="Y125" s="5">
        <f>Table13[[#This Row],[positive]]/Table13[[#This Row],[total]]</f>
        <v>0.10607338070902948</v>
      </c>
      <c r="Z125">
        <v>172933</v>
      </c>
      <c r="AA125">
        <v>48</v>
      </c>
      <c r="AB125">
        <v>174</v>
      </c>
      <c r="AC125" t="s">
        <v>159</v>
      </c>
      <c r="AD125">
        <v>0</v>
      </c>
      <c r="AE125">
        <v>0</v>
      </c>
      <c r="AF125">
        <v>0</v>
      </c>
      <c r="AG125">
        <v>0</v>
      </c>
      <c r="AH125">
        <v>0</v>
      </c>
    </row>
    <row r="126" spans="1:34">
      <c r="A126" s="3">
        <v>43931</v>
      </c>
      <c r="B126" s="4">
        <v>17531</v>
      </c>
      <c r="C126" s="4">
        <v>145299</v>
      </c>
      <c r="D126" s="4">
        <v>1411</v>
      </c>
      <c r="E126" s="4"/>
      <c r="F126" s="4">
        <v>2487</v>
      </c>
      <c r="G126" t="s">
        <v>33</v>
      </c>
      <c r="H126" s="1">
        <v>43931.479166666664</v>
      </c>
      <c r="I126" s="1">
        <v>43931.479166666664</v>
      </c>
      <c r="J126" s="1">
        <v>43931.3125</v>
      </c>
      <c r="K126">
        <v>390</v>
      </c>
      <c r="L126">
        <v>2487</v>
      </c>
      <c r="M126" s="6">
        <v>43931.479166666664</v>
      </c>
      <c r="N126" s="4"/>
      <c r="O126" s="4"/>
      <c r="P126" s="4"/>
      <c r="Q126" s="4"/>
      <c r="R126" s="4"/>
      <c r="S126" s="4">
        <v>1167</v>
      </c>
      <c r="T126" s="4">
        <v>9114</v>
      </c>
      <c r="U126" s="4">
        <v>164241</v>
      </c>
      <c r="V126" s="4">
        <v>162830</v>
      </c>
      <c r="W126" s="4">
        <v>10281</v>
      </c>
      <c r="X126" s="5">
        <f>Table13[[#This Row],[positiveIncrease]]/Table13[[#This Row],[totalTestResultsIncrease]]</f>
        <v>0.11351035891450248</v>
      </c>
      <c r="Y126" s="5">
        <f>Table13[[#This Row],[positive]]/Table13[[#This Row],[total]]</f>
        <v>0.10673948648632194</v>
      </c>
      <c r="Z126">
        <v>162830</v>
      </c>
      <c r="AA126">
        <v>36</v>
      </c>
      <c r="AB126">
        <v>219</v>
      </c>
      <c r="AC126" t="s">
        <v>160</v>
      </c>
      <c r="AD126">
        <v>0</v>
      </c>
      <c r="AE126">
        <v>0</v>
      </c>
      <c r="AF126">
        <v>0</v>
      </c>
      <c r="AG126">
        <v>0</v>
      </c>
      <c r="AH126">
        <v>0</v>
      </c>
    </row>
    <row r="127" spans="1:34">
      <c r="A127" s="3">
        <v>43930</v>
      </c>
      <c r="B127" s="4">
        <v>16364</v>
      </c>
      <c r="C127" s="4">
        <v>136185</v>
      </c>
      <c r="D127" s="4">
        <v>1395</v>
      </c>
      <c r="E127" s="4"/>
      <c r="F127" s="4">
        <v>2268</v>
      </c>
      <c r="G127" t="s">
        <v>33</v>
      </c>
      <c r="H127" s="1">
        <v>43930.416666666664</v>
      </c>
      <c r="I127" s="1">
        <v>43930.416666666664</v>
      </c>
      <c r="J127" s="1">
        <v>43930.25</v>
      </c>
      <c r="K127">
        <v>354</v>
      </c>
      <c r="L127">
        <v>2268</v>
      </c>
      <c r="M127" s="6">
        <v>43930.416666666664</v>
      </c>
      <c r="N127" s="4"/>
      <c r="O127" s="4"/>
      <c r="P127" s="4"/>
      <c r="Q127" s="4"/>
      <c r="R127" s="4"/>
      <c r="S127" s="4">
        <v>909</v>
      </c>
      <c r="T127" s="4">
        <v>8506</v>
      </c>
      <c r="U127" s="4">
        <v>153944</v>
      </c>
      <c r="V127" s="4">
        <v>152549</v>
      </c>
      <c r="W127" s="4">
        <v>9415</v>
      </c>
      <c r="X127" s="5">
        <f>Table13[[#This Row],[positiveIncrease]]/Table13[[#This Row],[totalTestResultsIncrease]]</f>
        <v>9.654806160382369E-2</v>
      </c>
      <c r="Y127" s="5">
        <f>Table13[[#This Row],[positive]]/Table13[[#This Row],[total]]</f>
        <v>0.10629839422127527</v>
      </c>
      <c r="Z127">
        <v>152549</v>
      </c>
      <c r="AA127">
        <v>45</v>
      </c>
      <c r="AB127">
        <v>206</v>
      </c>
      <c r="AC127" t="s">
        <v>161</v>
      </c>
      <c r="AD127">
        <v>0</v>
      </c>
      <c r="AE127">
        <v>0</v>
      </c>
      <c r="AF127">
        <v>0</v>
      </c>
      <c r="AG127">
        <v>0</v>
      </c>
      <c r="AH127">
        <v>0</v>
      </c>
    </row>
    <row r="128" spans="1:34">
      <c r="A128" s="3">
        <v>43929</v>
      </c>
      <c r="B128" s="4">
        <v>15455</v>
      </c>
      <c r="C128" s="4">
        <v>127679</v>
      </c>
      <c r="D128" s="4">
        <v>1324</v>
      </c>
      <c r="E128" s="4"/>
      <c r="F128" s="4">
        <v>2062</v>
      </c>
      <c r="G128" t="s">
        <v>33</v>
      </c>
      <c r="H128" s="1">
        <v>43929.583333333336</v>
      </c>
      <c r="I128" s="1">
        <v>43929.583333333336</v>
      </c>
      <c r="J128" s="1">
        <v>43929.416666666664</v>
      </c>
      <c r="K128">
        <v>309</v>
      </c>
      <c r="L128">
        <v>2062</v>
      </c>
      <c r="M128" s="6">
        <v>43929.583333333336</v>
      </c>
      <c r="N128" s="4"/>
      <c r="O128" s="4"/>
      <c r="P128" s="4"/>
      <c r="Q128" s="4"/>
      <c r="R128" s="4"/>
      <c r="S128" s="4">
        <v>708</v>
      </c>
      <c r="T128" s="4">
        <v>4264</v>
      </c>
      <c r="U128" s="4">
        <v>144458</v>
      </c>
      <c r="V128" s="4">
        <v>143134</v>
      </c>
      <c r="W128" s="4">
        <v>4972</v>
      </c>
      <c r="X128" s="5">
        <f>Table13[[#This Row],[positiveIncrease]]/Table13[[#This Row],[totalTestResultsIncrease]]</f>
        <v>0.14239742558326629</v>
      </c>
      <c r="Y128" s="5">
        <f>Table13[[#This Row],[positive]]/Table13[[#This Row],[total]]</f>
        <v>0.10698611361087652</v>
      </c>
      <c r="Z128">
        <v>143134</v>
      </c>
      <c r="AA128">
        <v>13</v>
      </c>
      <c r="AB128">
        <v>63</v>
      </c>
      <c r="AC128" t="s">
        <v>162</v>
      </c>
      <c r="AD128">
        <v>0</v>
      </c>
      <c r="AE128">
        <v>0</v>
      </c>
      <c r="AF128">
        <v>0</v>
      </c>
      <c r="AG128">
        <v>0</v>
      </c>
      <c r="AH128">
        <v>0</v>
      </c>
    </row>
    <row r="129" spans="1:34">
      <c r="A129" s="3">
        <v>43928</v>
      </c>
      <c r="B129" s="4">
        <v>14747</v>
      </c>
      <c r="C129" s="4">
        <v>123415</v>
      </c>
      <c r="D129" s="4">
        <v>1407</v>
      </c>
      <c r="E129" s="4"/>
      <c r="F129" s="4">
        <v>1999</v>
      </c>
      <c r="G129" t="s">
        <v>33</v>
      </c>
      <c r="H129" s="1">
        <v>43928.691666666666</v>
      </c>
      <c r="I129" s="1">
        <v>43928.691666666666</v>
      </c>
      <c r="J129" s="1">
        <v>43928.525000000001</v>
      </c>
      <c r="K129">
        <v>296</v>
      </c>
      <c r="L129">
        <v>1999</v>
      </c>
      <c r="M129" s="6">
        <v>43928.691666666666</v>
      </c>
      <c r="N129" s="4"/>
      <c r="O129" s="4"/>
      <c r="P129" s="4"/>
      <c r="Q129" s="4"/>
      <c r="R129" s="4"/>
      <c r="S129" s="4">
        <v>1423</v>
      </c>
      <c r="T129" s="4">
        <v>13465</v>
      </c>
      <c r="U129" s="4">
        <v>139569</v>
      </c>
      <c r="V129" s="4">
        <v>138162</v>
      </c>
      <c r="W129" s="4">
        <v>14888</v>
      </c>
      <c r="X129" s="5">
        <f>Table13[[#This Row],[positiveIncrease]]/Table13[[#This Row],[totalTestResultsIncrease]]</f>
        <v>9.5580333154218156E-2</v>
      </c>
      <c r="Y129" s="5">
        <f>Table13[[#This Row],[positive]]/Table13[[#This Row],[total]]</f>
        <v>0.10566099921902428</v>
      </c>
      <c r="Z129">
        <v>138162</v>
      </c>
      <c r="AA129">
        <v>60</v>
      </c>
      <c r="AB129">
        <v>317</v>
      </c>
      <c r="AC129" t="s">
        <v>163</v>
      </c>
      <c r="AD129">
        <v>0</v>
      </c>
      <c r="AE129">
        <v>0</v>
      </c>
      <c r="AF129">
        <v>0</v>
      </c>
      <c r="AG129">
        <v>0</v>
      </c>
      <c r="AH129">
        <v>0</v>
      </c>
    </row>
    <row r="130" spans="1:34">
      <c r="A130" s="3">
        <v>43927</v>
      </c>
      <c r="B130" s="4">
        <v>13324</v>
      </c>
      <c r="C130" s="4">
        <v>109950</v>
      </c>
      <c r="D130" s="4">
        <v>1142</v>
      </c>
      <c r="E130" s="4"/>
      <c r="F130" s="4">
        <v>1682</v>
      </c>
      <c r="G130" t="s">
        <v>33</v>
      </c>
      <c r="H130" s="1">
        <v>43927.511805555558</v>
      </c>
      <c r="I130" s="1">
        <v>43927.511805555558</v>
      </c>
      <c r="J130" s="1">
        <v>43927.345138888886</v>
      </c>
      <c r="K130">
        <v>236</v>
      </c>
      <c r="L130">
        <v>1682</v>
      </c>
      <c r="M130" s="6">
        <v>43927.511805555558</v>
      </c>
      <c r="N130" s="4"/>
      <c r="O130" s="4"/>
      <c r="P130" s="4"/>
      <c r="Q130" s="4"/>
      <c r="R130" s="4"/>
      <c r="S130" s="4">
        <v>1173</v>
      </c>
      <c r="T130" s="4">
        <v>8697</v>
      </c>
      <c r="U130" s="4">
        <v>124416</v>
      </c>
      <c r="V130" s="4">
        <v>123274</v>
      </c>
      <c r="W130" s="4">
        <v>9870</v>
      </c>
      <c r="X130" s="5">
        <f>Table13[[#This Row],[positiveIncrease]]/Table13[[#This Row],[totalTestResultsIncrease]]</f>
        <v>0.11884498480243161</v>
      </c>
      <c r="Y130" s="5">
        <f>Table13[[#This Row],[positive]]/Table13[[#This Row],[total]]</f>
        <v>0.10709233539094651</v>
      </c>
      <c r="Z130">
        <v>123274</v>
      </c>
      <c r="AA130">
        <v>18</v>
      </c>
      <c r="AB130">
        <v>110</v>
      </c>
      <c r="AC130" t="s">
        <v>164</v>
      </c>
      <c r="AD130">
        <v>0</v>
      </c>
      <c r="AE130">
        <v>0</v>
      </c>
      <c r="AF130">
        <v>0</v>
      </c>
      <c r="AG130">
        <v>0</v>
      </c>
      <c r="AH130">
        <v>0</v>
      </c>
    </row>
    <row r="131" spans="1:34">
      <c r="A131" s="3">
        <v>43926</v>
      </c>
      <c r="B131" s="4">
        <v>12151</v>
      </c>
      <c r="C131" s="4">
        <v>101253</v>
      </c>
      <c r="D131" s="4">
        <v>1129</v>
      </c>
      <c r="E131" s="4"/>
      <c r="F131" s="4">
        <v>1572</v>
      </c>
      <c r="G131" t="s">
        <v>33</v>
      </c>
      <c r="H131" s="1">
        <v>43926.5625</v>
      </c>
      <c r="I131" s="1">
        <v>43926.5625</v>
      </c>
      <c r="J131" s="1">
        <v>43926.395833333336</v>
      </c>
      <c r="K131">
        <v>218</v>
      </c>
      <c r="L131">
        <v>1572</v>
      </c>
      <c r="M131" s="6">
        <v>43926.5625</v>
      </c>
      <c r="N131" s="4"/>
      <c r="O131" s="4"/>
      <c r="P131" s="4"/>
      <c r="Q131" s="4"/>
      <c r="R131" s="4"/>
      <c r="S131" s="4">
        <v>1040</v>
      </c>
      <c r="T131" s="4">
        <v>10297</v>
      </c>
      <c r="U131" s="4">
        <v>114533</v>
      </c>
      <c r="V131" s="4">
        <v>113404</v>
      </c>
      <c r="W131" s="4">
        <v>11337</v>
      </c>
      <c r="X131" s="5">
        <f>Table13[[#This Row],[positiveIncrease]]/Table13[[#This Row],[totalTestResultsIncrease]]</f>
        <v>9.1735026903060776E-2</v>
      </c>
      <c r="Y131" s="5">
        <f>Table13[[#This Row],[positive]]/Table13[[#This Row],[total]]</f>
        <v>0.10609169409689784</v>
      </c>
      <c r="Z131">
        <v>113404</v>
      </c>
      <c r="AA131">
        <v>27</v>
      </c>
      <c r="AB131">
        <v>110</v>
      </c>
      <c r="AC131" t="s">
        <v>165</v>
      </c>
      <c r="AD131">
        <v>0</v>
      </c>
      <c r="AE131">
        <v>0</v>
      </c>
      <c r="AF131">
        <v>0</v>
      </c>
      <c r="AG131">
        <v>0</v>
      </c>
      <c r="AH131">
        <v>0</v>
      </c>
    </row>
    <row r="132" spans="1:34">
      <c r="A132" s="3">
        <v>43925</v>
      </c>
      <c r="B132" s="4">
        <v>11111</v>
      </c>
      <c r="C132" s="4">
        <v>90956</v>
      </c>
      <c r="D132" s="4">
        <v>1281</v>
      </c>
      <c r="E132" s="4"/>
      <c r="F132" s="4">
        <v>1462</v>
      </c>
      <c r="G132" t="s">
        <v>33</v>
      </c>
      <c r="H132" s="1">
        <v>43925.410416666666</v>
      </c>
      <c r="I132" s="1">
        <v>43925.410416666666</v>
      </c>
      <c r="J132" s="1">
        <v>43925.243750000001</v>
      </c>
      <c r="K132">
        <v>191</v>
      </c>
      <c r="L132">
        <v>1462</v>
      </c>
      <c r="M132" s="6">
        <v>43925.410416666666</v>
      </c>
      <c r="N132" s="4"/>
      <c r="O132" s="4"/>
      <c r="P132" s="4"/>
      <c r="Q132" s="4"/>
      <c r="R132" s="4"/>
      <c r="S132" s="4">
        <v>1526</v>
      </c>
      <c r="T132" s="4">
        <v>8819</v>
      </c>
      <c r="U132" s="4">
        <v>103348</v>
      </c>
      <c r="V132" s="4">
        <v>102067</v>
      </c>
      <c r="W132" s="4">
        <v>10345</v>
      </c>
      <c r="X132" s="5">
        <f>Table13[[#This Row],[positiveIncrease]]/Table13[[#This Row],[totalTestResultsIncrease]]</f>
        <v>0.14751087481875302</v>
      </c>
      <c r="Y132" s="5">
        <f>Table13[[#This Row],[positive]]/Table13[[#This Row],[total]]</f>
        <v>0.10751054689011882</v>
      </c>
      <c r="Z132">
        <v>102067</v>
      </c>
      <c r="AA132">
        <v>28</v>
      </c>
      <c r="AB132">
        <v>175</v>
      </c>
      <c r="AC132" t="s">
        <v>166</v>
      </c>
      <c r="AD132">
        <v>0</v>
      </c>
      <c r="AE132">
        <v>0</v>
      </c>
      <c r="AF132">
        <v>0</v>
      </c>
      <c r="AG132">
        <v>0</v>
      </c>
      <c r="AH132">
        <v>0</v>
      </c>
    </row>
    <row r="133" spans="1:34">
      <c r="A133" s="3">
        <v>43924</v>
      </c>
      <c r="B133" s="4">
        <v>9585</v>
      </c>
      <c r="C133" s="4">
        <v>82137</v>
      </c>
      <c r="D133" s="4">
        <v>1225</v>
      </c>
      <c r="E133" s="4"/>
      <c r="F133" s="4">
        <v>1287</v>
      </c>
      <c r="G133" t="s">
        <v>33</v>
      </c>
      <c r="H133" s="1">
        <v>43924.479166666664</v>
      </c>
      <c r="I133" s="1">
        <v>43924.479166666664</v>
      </c>
      <c r="J133" s="1">
        <v>43924.3125</v>
      </c>
      <c r="K133">
        <v>163</v>
      </c>
      <c r="L133">
        <v>1287</v>
      </c>
      <c r="M133" s="6">
        <v>43924.479166666664</v>
      </c>
      <c r="N133" s="4"/>
      <c r="O133" s="4"/>
      <c r="P133" s="4"/>
      <c r="Q133" s="4"/>
      <c r="R133" s="4"/>
      <c r="S133" s="4">
        <v>1575</v>
      </c>
      <c r="T133" s="4">
        <v>12851</v>
      </c>
      <c r="U133" s="4">
        <v>92947</v>
      </c>
      <c r="V133" s="4">
        <v>91722</v>
      </c>
      <c r="W133" s="4">
        <v>14426</v>
      </c>
      <c r="X133" s="5">
        <f>Table13[[#This Row],[positiveIncrease]]/Table13[[#This Row],[totalTestResultsIncrease]]</f>
        <v>0.10917787328434771</v>
      </c>
      <c r="Y133" s="5">
        <f>Table13[[#This Row],[positive]]/Table13[[#This Row],[total]]</f>
        <v>0.10312328531313544</v>
      </c>
      <c r="Z133">
        <v>91722</v>
      </c>
      <c r="AA133">
        <v>35</v>
      </c>
      <c r="AB133">
        <v>164</v>
      </c>
      <c r="AC133" t="s">
        <v>167</v>
      </c>
      <c r="AD133">
        <v>0</v>
      </c>
      <c r="AE133">
        <v>0</v>
      </c>
      <c r="AF133">
        <v>0</v>
      </c>
      <c r="AG133">
        <v>0</v>
      </c>
      <c r="AH133">
        <v>0</v>
      </c>
    </row>
    <row r="134" spans="1:34">
      <c r="A134" s="3">
        <v>43923</v>
      </c>
      <c r="B134" s="4">
        <v>8010</v>
      </c>
      <c r="C134" s="4">
        <v>69286</v>
      </c>
      <c r="D134" s="4">
        <v>1285</v>
      </c>
      <c r="E134" s="4"/>
      <c r="F134" s="4">
        <v>1123</v>
      </c>
      <c r="G134" t="s">
        <v>33</v>
      </c>
      <c r="H134" s="1">
        <v>43923.459027777775</v>
      </c>
      <c r="I134" s="1">
        <v>43923.459027777775</v>
      </c>
      <c r="J134" s="1">
        <v>43923.292361111111</v>
      </c>
      <c r="K134">
        <v>128</v>
      </c>
      <c r="L134">
        <v>1123</v>
      </c>
      <c r="M134" s="6">
        <v>43923.459027777775</v>
      </c>
      <c r="N134" s="4"/>
      <c r="O134" s="4"/>
      <c r="P134" s="4"/>
      <c r="Q134" s="4"/>
      <c r="R134" s="4"/>
      <c r="S134" s="4">
        <v>1055</v>
      </c>
      <c r="T134" s="4">
        <v>9757</v>
      </c>
      <c r="U134" s="4">
        <v>78581</v>
      </c>
      <c r="V134" s="4">
        <v>77296</v>
      </c>
      <c r="W134" s="4">
        <v>10812</v>
      </c>
      <c r="X134" s="5">
        <f>Table13[[#This Row],[positiveIncrease]]/Table13[[#This Row],[totalTestResultsIncrease]]</f>
        <v>9.7576766555678873E-2</v>
      </c>
      <c r="Y134" s="5">
        <f>Table13[[#This Row],[positive]]/Table13[[#This Row],[total]]</f>
        <v>0.10193303724818976</v>
      </c>
      <c r="Z134">
        <v>77296</v>
      </c>
      <c r="AA134">
        <v>41</v>
      </c>
      <c r="AB134">
        <v>174</v>
      </c>
      <c r="AC134" t="s">
        <v>168</v>
      </c>
      <c r="AD134">
        <v>0</v>
      </c>
      <c r="AE134">
        <v>0</v>
      </c>
      <c r="AF134">
        <v>0</v>
      </c>
      <c r="AG134">
        <v>0</v>
      </c>
      <c r="AH134">
        <v>0</v>
      </c>
    </row>
    <row r="135" spans="1:34">
      <c r="A135" s="3">
        <v>43922</v>
      </c>
      <c r="B135" s="4">
        <v>6955</v>
      </c>
      <c r="C135" s="4">
        <v>59529</v>
      </c>
      <c r="D135" s="4">
        <v>1235</v>
      </c>
      <c r="E135" s="4"/>
      <c r="F135" s="4">
        <v>949</v>
      </c>
      <c r="G135" t="s">
        <v>33</v>
      </c>
      <c r="H135" s="1">
        <v>43922.479166666664</v>
      </c>
      <c r="I135" s="1">
        <v>43922.479166666664</v>
      </c>
      <c r="J135" s="1">
        <v>43922.3125</v>
      </c>
      <c r="K135">
        <v>87</v>
      </c>
      <c r="L135">
        <v>949</v>
      </c>
      <c r="M135" s="6">
        <v>43922.479166666664</v>
      </c>
      <c r="N135" s="4"/>
      <c r="O135" s="4"/>
      <c r="P135" s="4"/>
      <c r="Q135" s="4"/>
      <c r="R135" s="4"/>
      <c r="S135" s="4">
        <v>617</v>
      </c>
      <c r="T135" s="4">
        <v>5244</v>
      </c>
      <c r="U135" s="4">
        <v>67719</v>
      </c>
      <c r="V135" s="4">
        <v>66484</v>
      </c>
      <c r="W135" s="4">
        <v>5861</v>
      </c>
      <c r="X135" s="5">
        <f>Table13[[#This Row],[positiveIncrease]]/Table13[[#This Row],[totalTestResultsIncrease]]</f>
        <v>0.10527213786043338</v>
      </c>
      <c r="Y135" s="5">
        <f>Table13[[#This Row],[positive]]/Table13[[#This Row],[total]]</f>
        <v>0.10270382019817186</v>
      </c>
      <c r="Z135">
        <v>66484</v>
      </c>
      <c r="AA135">
        <v>10</v>
      </c>
      <c r="AB135">
        <v>126</v>
      </c>
      <c r="AC135" t="s">
        <v>169</v>
      </c>
      <c r="AD135">
        <v>0</v>
      </c>
      <c r="AE135">
        <v>0</v>
      </c>
      <c r="AF135">
        <v>0</v>
      </c>
      <c r="AG135">
        <v>0</v>
      </c>
      <c r="AH135">
        <v>0</v>
      </c>
    </row>
    <row r="136" spans="1:34">
      <c r="A136" s="3">
        <v>43921</v>
      </c>
      <c r="B136" s="4">
        <v>6338</v>
      </c>
      <c r="C136" s="4">
        <v>54285</v>
      </c>
      <c r="D136" s="4">
        <v>1163</v>
      </c>
      <c r="E136" s="4"/>
      <c r="F136" s="4">
        <v>823</v>
      </c>
      <c r="G136" t="s">
        <v>33</v>
      </c>
      <c r="H136" s="1">
        <v>43921.479166666664</v>
      </c>
      <c r="I136" s="1">
        <v>43921.479166666664</v>
      </c>
      <c r="J136" s="1">
        <v>43921.3125</v>
      </c>
      <c r="K136">
        <v>77</v>
      </c>
      <c r="L136">
        <v>823</v>
      </c>
      <c r="M136" s="6">
        <v>43921.479166666664</v>
      </c>
      <c r="N136" s="4"/>
      <c r="O136" s="4"/>
      <c r="P136" s="4"/>
      <c r="Q136" s="4"/>
      <c r="R136" s="4"/>
      <c r="S136" s="4">
        <v>865</v>
      </c>
      <c r="T136" s="4">
        <v>6060</v>
      </c>
      <c r="U136" s="4">
        <v>61786</v>
      </c>
      <c r="V136" s="4">
        <v>60623</v>
      </c>
      <c r="W136" s="4">
        <v>6925</v>
      </c>
      <c r="X136" s="5">
        <f>Table13[[#This Row],[positiveIncrease]]/Table13[[#This Row],[totalTestResultsIncrease]]</f>
        <v>0.12490974729241877</v>
      </c>
      <c r="Y136" s="5">
        <f>Table13[[#This Row],[positive]]/Table13[[#This Row],[total]]</f>
        <v>0.10257987246301752</v>
      </c>
      <c r="Z136">
        <v>60623</v>
      </c>
      <c r="AA136">
        <v>14</v>
      </c>
      <c r="AB136">
        <v>171</v>
      </c>
      <c r="AC136" t="s">
        <v>170</v>
      </c>
      <c r="AD136">
        <v>0</v>
      </c>
      <c r="AE136">
        <v>0</v>
      </c>
      <c r="AF136">
        <v>0</v>
      </c>
      <c r="AG136">
        <v>0</v>
      </c>
      <c r="AH136">
        <v>0</v>
      </c>
    </row>
    <row r="137" spans="1:34">
      <c r="A137" s="3">
        <v>43920</v>
      </c>
      <c r="B137" s="4">
        <v>5473</v>
      </c>
      <c r="C137" s="4">
        <v>48225</v>
      </c>
      <c r="D137" s="4"/>
      <c r="E137" s="4"/>
      <c r="F137" s="4">
        <v>652</v>
      </c>
      <c r="G137" t="s">
        <v>33</v>
      </c>
      <c r="H137" s="1">
        <v>43920.479166666664</v>
      </c>
      <c r="I137" s="1">
        <v>43920.479166666664</v>
      </c>
      <c r="J137" s="1">
        <v>43920.3125</v>
      </c>
      <c r="K137">
        <v>63</v>
      </c>
      <c r="L137">
        <v>652</v>
      </c>
      <c r="M137" s="6">
        <v>43920.479166666664</v>
      </c>
      <c r="N137" s="4"/>
      <c r="O137" s="4"/>
      <c r="P137" s="4"/>
      <c r="Q137" s="4"/>
      <c r="R137" s="4"/>
      <c r="S137" s="4">
        <v>1227</v>
      </c>
      <c r="T137" s="4">
        <v>9155</v>
      </c>
      <c r="U137" s="4">
        <v>53698</v>
      </c>
      <c r="V137" s="4">
        <v>53698</v>
      </c>
      <c r="W137" s="4">
        <v>10382</v>
      </c>
      <c r="X137" s="5">
        <f>Table13[[#This Row],[positiveIncrease]]/Table13[[#This Row],[totalTestResultsIncrease]]</f>
        <v>0.1181853207474475</v>
      </c>
      <c r="Y137" s="5">
        <f>Table13[[#This Row],[positive]]/Table13[[#This Row],[total]]</f>
        <v>0.10192185928712429</v>
      </c>
      <c r="Z137">
        <v>53698</v>
      </c>
      <c r="AA137">
        <v>7</v>
      </c>
      <c r="AB137">
        <v>58</v>
      </c>
      <c r="AC137" t="s">
        <v>171</v>
      </c>
      <c r="AD137">
        <v>0</v>
      </c>
      <c r="AE137">
        <v>0</v>
      </c>
      <c r="AF137">
        <v>0</v>
      </c>
      <c r="AG137">
        <v>0</v>
      </c>
      <c r="AH137">
        <v>0</v>
      </c>
    </row>
    <row r="138" spans="1:34">
      <c r="A138" s="3">
        <v>43919</v>
      </c>
      <c r="B138" s="4">
        <v>4246</v>
      </c>
      <c r="C138" s="4">
        <v>39070</v>
      </c>
      <c r="D138" s="4"/>
      <c r="E138" s="4"/>
      <c r="F138" s="4">
        <v>594</v>
      </c>
      <c r="G138" t="s">
        <v>33</v>
      </c>
      <c r="H138" s="1">
        <v>43919.479166666664</v>
      </c>
      <c r="I138" s="1">
        <v>43919.479166666664</v>
      </c>
      <c r="J138" s="1">
        <v>43919.3125</v>
      </c>
      <c r="K138">
        <v>56</v>
      </c>
      <c r="L138">
        <v>594</v>
      </c>
      <c r="M138" s="6">
        <v>43919.479166666664</v>
      </c>
      <c r="N138" s="4"/>
      <c r="O138" s="4"/>
      <c r="P138" s="4"/>
      <c r="Q138" s="4"/>
      <c r="R138" s="4"/>
      <c r="S138" s="4">
        <v>483</v>
      </c>
      <c r="T138" s="4">
        <v>3704</v>
      </c>
      <c r="U138" s="4">
        <v>43316</v>
      </c>
      <c r="V138" s="4">
        <v>43316</v>
      </c>
      <c r="W138" s="4">
        <v>4187</v>
      </c>
      <c r="X138" s="5">
        <f>Table13[[#This Row],[positiveIncrease]]/Table13[[#This Row],[totalTestResultsIncrease]]</f>
        <v>0.11535705755911153</v>
      </c>
      <c r="Y138" s="5">
        <f>Table13[[#This Row],[positive]]/Table13[[#This Row],[total]]</f>
        <v>9.8023824914581212E-2</v>
      </c>
      <c r="Z138">
        <v>43316</v>
      </c>
      <c r="AA138">
        <v>2</v>
      </c>
      <c r="AB138">
        <v>68</v>
      </c>
      <c r="AC138" t="s">
        <v>172</v>
      </c>
      <c r="AD138">
        <v>0</v>
      </c>
      <c r="AE138">
        <v>0</v>
      </c>
      <c r="AF138">
        <v>0</v>
      </c>
      <c r="AG138">
        <v>0</v>
      </c>
      <c r="AH138">
        <v>0</v>
      </c>
    </row>
    <row r="139" spans="1:34">
      <c r="A139" s="3">
        <v>43918</v>
      </c>
      <c r="B139" s="4">
        <v>3763</v>
      </c>
      <c r="C139" s="4">
        <v>35366</v>
      </c>
      <c r="D139" s="4"/>
      <c r="E139" s="4"/>
      <c r="F139" s="4">
        <v>526</v>
      </c>
      <c r="G139" t="s">
        <v>33</v>
      </c>
      <c r="H139" s="1">
        <v>43918.5</v>
      </c>
      <c r="I139" s="1">
        <v>43918.5</v>
      </c>
      <c r="J139" s="1">
        <v>43918.333333333336</v>
      </c>
      <c r="K139">
        <v>54</v>
      </c>
      <c r="L139">
        <v>526</v>
      </c>
      <c r="M139" s="6">
        <v>43918.5</v>
      </c>
      <c r="N139" s="4"/>
      <c r="O139" s="4"/>
      <c r="P139" s="4"/>
      <c r="Q139" s="4"/>
      <c r="R139" s="4"/>
      <c r="S139" s="4">
        <v>998</v>
      </c>
      <c r="T139" s="4">
        <v>7180</v>
      </c>
      <c r="U139" s="4">
        <v>39129</v>
      </c>
      <c r="V139" s="4">
        <v>39129</v>
      </c>
      <c r="W139" s="4">
        <v>8178</v>
      </c>
      <c r="X139" s="5">
        <f>Table13[[#This Row],[positiveIncrease]]/Table13[[#This Row],[totalTestResultsIncrease]]</f>
        <v>0.12203472731719246</v>
      </c>
      <c r="Y139" s="5">
        <f>Table13[[#This Row],[positive]]/Table13[[#This Row],[total]]</f>
        <v>9.6169081755219918E-2</v>
      </c>
      <c r="Z139">
        <v>39129</v>
      </c>
      <c r="AA139">
        <v>20</v>
      </c>
      <c r="AB139">
        <v>70</v>
      </c>
      <c r="AC139" t="s">
        <v>173</v>
      </c>
      <c r="AD139">
        <v>0</v>
      </c>
      <c r="AE139">
        <v>0</v>
      </c>
      <c r="AF139">
        <v>0</v>
      </c>
      <c r="AG139">
        <v>0</v>
      </c>
      <c r="AH139">
        <v>0</v>
      </c>
    </row>
    <row r="140" spans="1:34">
      <c r="A140" s="3">
        <v>43917</v>
      </c>
      <c r="B140" s="4">
        <v>2765</v>
      </c>
      <c r="C140" s="4">
        <v>28186</v>
      </c>
      <c r="D140" s="4">
        <v>1517</v>
      </c>
      <c r="E140" s="4"/>
      <c r="F140" s="4">
        <v>456</v>
      </c>
      <c r="G140" t="s">
        <v>33</v>
      </c>
      <c r="H140" s="1">
        <v>43917.5</v>
      </c>
      <c r="I140" s="1">
        <v>43917.5</v>
      </c>
      <c r="J140" s="1">
        <v>43917.333333333336</v>
      </c>
      <c r="K140">
        <v>34</v>
      </c>
      <c r="L140">
        <v>456</v>
      </c>
      <c r="M140" s="6">
        <v>43917.5</v>
      </c>
      <c r="N140" s="4"/>
      <c r="O140" s="4"/>
      <c r="P140" s="4"/>
      <c r="Q140" s="4"/>
      <c r="R140" s="4"/>
      <c r="S140" s="4">
        <v>410</v>
      </c>
      <c r="T140" s="4">
        <v>4445</v>
      </c>
      <c r="U140" s="4">
        <v>32468</v>
      </c>
      <c r="V140" s="4">
        <v>30951</v>
      </c>
      <c r="W140" s="4">
        <v>4855</v>
      </c>
      <c r="X140" s="5">
        <f>Table13[[#This Row],[positiveIncrease]]/Table13[[#This Row],[totalTestResultsIncrease]]</f>
        <v>8.4449021627188467E-2</v>
      </c>
      <c r="Y140" s="5">
        <f>Table13[[#This Row],[positive]]/Table13[[#This Row],[total]]</f>
        <v>8.5160773684858943E-2</v>
      </c>
      <c r="Z140">
        <v>30951</v>
      </c>
      <c r="AA140">
        <v>6</v>
      </c>
      <c r="AB140">
        <v>50</v>
      </c>
      <c r="AC140" t="s">
        <v>174</v>
      </c>
      <c r="AD140">
        <v>0</v>
      </c>
      <c r="AE140">
        <v>0</v>
      </c>
      <c r="AF140">
        <v>0</v>
      </c>
      <c r="AG140">
        <v>0</v>
      </c>
      <c r="AH140">
        <v>0</v>
      </c>
    </row>
    <row r="141" spans="1:34">
      <c r="A141" s="3">
        <v>43916</v>
      </c>
      <c r="B141" s="4">
        <v>2355</v>
      </c>
      <c r="C141" s="4">
        <v>23741</v>
      </c>
      <c r="D141" s="4">
        <v>1443</v>
      </c>
      <c r="E141" s="4"/>
      <c r="F141" s="4">
        <v>406</v>
      </c>
      <c r="G141" t="s">
        <v>33</v>
      </c>
      <c r="H141" s="1">
        <v>43916.458333333336</v>
      </c>
      <c r="I141" s="1">
        <v>43916.458333333336</v>
      </c>
      <c r="J141" s="1">
        <v>43916.291666666664</v>
      </c>
      <c r="K141">
        <v>28</v>
      </c>
      <c r="L141">
        <v>406</v>
      </c>
      <c r="M141" s="6">
        <v>43916.458333333336</v>
      </c>
      <c r="N141" s="4"/>
      <c r="O141" s="4"/>
      <c r="P141" s="4"/>
      <c r="Q141" s="4"/>
      <c r="R141" s="4"/>
      <c r="S141" s="4">
        <v>673</v>
      </c>
      <c r="T141" s="4">
        <v>8367</v>
      </c>
      <c r="U141" s="4">
        <v>27539</v>
      </c>
      <c r="V141" s="4">
        <v>26096</v>
      </c>
      <c r="W141" s="4">
        <v>9040</v>
      </c>
      <c r="X141" s="5">
        <f>Table13[[#This Row],[positiveIncrease]]/Table13[[#This Row],[totalTestResultsIncrease]]</f>
        <v>7.4446902654867253E-2</v>
      </c>
      <c r="Y141" s="5">
        <f>Table13[[#This Row],[positive]]/Table13[[#This Row],[total]]</f>
        <v>8.5515087693816036E-2</v>
      </c>
      <c r="Z141">
        <v>26096</v>
      </c>
      <c r="AA141">
        <v>6</v>
      </c>
      <c r="AB141">
        <v>90</v>
      </c>
      <c r="AC141" t="s">
        <v>175</v>
      </c>
      <c r="AD141">
        <v>0</v>
      </c>
      <c r="AE141">
        <v>0</v>
      </c>
      <c r="AF141">
        <v>0</v>
      </c>
      <c r="AG141">
        <v>0</v>
      </c>
      <c r="AH141">
        <v>0</v>
      </c>
    </row>
    <row r="142" spans="1:34">
      <c r="A142" s="3">
        <v>43915</v>
      </c>
      <c r="B142" s="4">
        <v>1682</v>
      </c>
      <c r="C142" s="4">
        <v>15374</v>
      </c>
      <c r="D142" s="4">
        <v>1233</v>
      </c>
      <c r="E142" s="4"/>
      <c r="F142" s="4">
        <v>316</v>
      </c>
      <c r="G142" t="s">
        <v>33</v>
      </c>
      <c r="H142" s="1">
        <v>43915.458333333336</v>
      </c>
      <c r="I142" s="1">
        <v>43915.458333333336</v>
      </c>
      <c r="J142" s="1">
        <v>43915.291666666664</v>
      </c>
      <c r="K142">
        <v>22</v>
      </c>
      <c r="L142">
        <v>316</v>
      </c>
      <c r="M142" s="6">
        <v>43915.458333333336</v>
      </c>
      <c r="N142" s="4"/>
      <c r="O142" s="4"/>
      <c r="P142" s="4"/>
      <c r="Q142" s="4"/>
      <c r="R142" s="4"/>
      <c r="S142" s="4">
        <v>270</v>
      </c>
      <c r="T142" s="4">
        <v>2247</v>
      </c>
      <c r="U142" s="4">
        <v>18289</v>
      </c>
      <c r="V142" s="4">
        <v>17056</v>
      </c>
      <c r="W142" s="4">
        <v>2517</v>
      </c>
      <c r="X142" s="5">
        <f>Table13[[#This Row],[positiveIncrease]]/Table13[[#This Row],[totalTestResultsIncrease]]</f>
        <v>0.10727056019070322</v>
      </c>
      <c r="Y142" s="5">
        <f>Table13[[#This Row],[positive]]/Table13[[#This Row],[total]]</f>
        <v>9.1967849527038112E-2</v>
      </c>
      <c r="Z142">
        <v>17056</v>
      </c>
      <c r="AA142">
        <v>4</v>
      </c>
      <c r="AB142">
        <v>57</v>
      </c>
      <c r="AC142" t="s">
        <v>176</v>
      </c>
      <c r="AD142">
        <v>0</v>
      </c>
      <c r="AE142">
        <v>0</v>
      </c>
      <c r="AF142">
        <v>0</v>
      </c>
      <c r="AG142">
        <v>0</v>
      </c>
      <c r="AH142">
        <v>0</v>
      </c>
    </row>
    <row r="143" spans="1:34">
      <c r="A143" s="3">
        <v>43914</v>
      </c>
      <c r="B143" s="4">
        <v>1412</v>
      </c>
      <c r="C143" s="4">
        <v>13127</v>
      </c>
      <c r="D143" s="4">
        <v>1008</v>
      </c>
      <c r="E143" s="4"/>
      <c r="F143" s="4">
        <v>259</v>
      </c>
      <c r="G143" t="s">
        <v>33</v>
      </c>
      <c r="H143" s="1">
        <v>43914.458333333336</v>
      </c>
      <c r="I143" s="1">
        <v>43914.458333333336</v>
      </c>
      <c r="J143" s="1">
        <v>43914.291666666664</v>
      </c>
      <c r="K143">
        <v>18</v>
      </c>
      <c r="L143">
        <v>259</v>
      </c>
      <c r="M143" s="6">
        <v>43914.458333333336</v>
      </c>
      <c r="N143" s="4"/>
      <c r="O143" s="4"/>
      <c r="P143" s="4"/>
      <c r="Q143" s="4"/>
      <c r="R143" s="4"/>
      <c r="S143" s="4">
        <v>241</v>
      </c>
      <c r="T143" s="4">
        <v>2064</v>
      </c>
      <c r="U143" s="4">
        <v>15547</v>
      </c>
      <c r="V143" s="4">
        <v>14539</v>
      </c>
      <c r="W143" s="4">
        <v>2305</v>
      </c>
      <c r="X143" s="5">
        <f>Table13[[#This Row],[positiveIncrease]]/Table13[[#This Row],[totalTestResultsIncrease]]</f>
        <v>0.10455531453362256</v>
      </c>
      <c r="Y143" s="5">
        <f>Table13[[#This Row],[positive]]/Table13[[#This Row],[total]]</f>
        <v>9.0821380330610407E-2</v>
      </c>
      <c r="Z143">
        <v>14539</v>
      </c>
      <c r="AA143">
        <v>4</v>
      </c>
      <c r="AB143">
        <v>42</v>
      </c>
      <c r="AC143" t="s">
        <v>177</v>
      </c>
      <c r="AD143">
        <v>0</v>
      </c>
      <c r="AE143">
        <v>0</v>
      </c>
      <c r="AF143">
        <v>0</v>
      </c>
      <c r="AG143">
        <v>0</v>
      </c>
      <c r="AH143">
        <v>0</v>
      </c>
    </row>
    <row r="144" spans="1:34">
      <c r="A144" s="3">
        <v>43913</v>
      </c>
      <c r="B144" s="4">
        <v>1171</v>
      </c>
      <c r="C144" s="4">
        <v>11063</v>
      </c>
      <c r="D144" s="4">
        <v>860</v>
      </c>
      <c r="E144" s="4"/>
      <c r="F144" s="4">
        <v>217</v>
      </c>
      <c r="G144" t="s">
        <v>33</v>
      </c>
      <c r="H144" s="1">
        <v>43913.458333333336</v>
      </c>
      <c r="I144" s="1">
        <v>43913.458333333336</v>
      </c>
      <c r="J144" s="1">
        <v>43913.291666666664</v>
      </c>
      <c r="K144">
        <v>14</v>
      </c>
      <c r="L144">
        <v>217</v>
      </c>
      <c r="M144" s="6">
        <v>43913.458333333336</v>
      </c>
      <c r="N144" s="4"/>
      <c r="O144" s="4"/>
      <c r="P144" s="4"/>
      <c r="Q144" s="4"/>
      <c r="R144" s="4"/>
      <c r="S144" s="4">
        <v>341</v>
      </c>
      <c r="T144" s="4">
        <v>3073</v>
      </c>
      <c r="U144" s="4">
        <v>13094</v>
      </c>
      <c r="V144" s="4">
        <v>12234</v>
      </c>
      <c r="W144" s="4">
        <v>3414</v>
      </c>
      <c r="X144" s="5">
        <f>Table13[[#This Row],[positiveIncrease]]/Table13[[#This Row],[totalTestResultsIncrease]]</f>
        <v>9.9882835383714119E-2</v>
      </c>
      <c r="Y144" s="5">
        <f>Table13[[#This Row],[positive]]/Table13[[#This Row],[total]]</f>
        <v>8.943027340766764E-2</v>
      </c>
      <c r="Z144">
        <v>12234</v>
      </c>
      <c r="AA144">
        <v>1</v>
      </c>
      <c r="AB144">
        <v>32</v>
      </c>
      <c r="AC144" t="s">
        <v>178</v>
      </c>
      <c r="AD144">
        <v>0</v>
      </c>
      <c r="AE144">
        <v>0</v>
      </c>
      <c r="AF144">
        <v>0</v>
      </c>
      <c r="AG144">
        <v>0</v>
      </c>
      <c r="AH144">
        <v>0</v>
      </c>
    </row>
    <row r="145" spans="1:34">
      <c r="A145" s="3">
        <v>43912</v>
      </c>
      <c r="B145" s="4">
        <v>830</v>
      </c>
      <c r="C145" s="4">
        <v>7990</v>
      </c>
      <c r="D145" s="4">
        <v>963</v>
      </c>
      <c r="E145" s="4"/>
      <c r="F145" s="4">
        <v>185</v>
      </c>
      <c r="H145" s="1">
        <v>43912.458333333336</v>
      </c>
      <c r="I145" s="1">
        <v>43912.458333333336</v>
      </c>
      <c r="J145" s="1">
        <v>43912.291666666664</v>
      </c>
      <c r="K145">
        <v>13</v>
      </c>
      <c r="L145">
        <v>185</v>
      </c>
      <c r="M145" s="6">
        <v>43912.458333333336</v>
      </c>
      <c r="N145" s="4"/>
      <c r="O145" s="4"/>
      <c r="P145" s="4"/>
      <c r="Q145" s="4"/>
      <c r="R145" s="4"/>
      <c r="S145" s="4">
        <v>172</v>
      </c>
      <c r="T145" s="4">
        <v>1411</v>
      </c>
      <c r="U145" s="4">
        <v>9783</v>
      </c>
      <c r="V145" s="4">
        <v>8820</v>
      </c>
      <c r="W145" s="4">
        <v>1583</v>
      </c>
      <c r="X145" s="5">
        <f>Table13[[#This Row],[positiveIncrease]]/Table13[[#This Row],[totalTestResultsIncrease]]</f>
        <v>0.10865445356917246</v>
      </c>
      <c r="Y145" s="5">
        <f>Table13[[#This Row],[positive]]/Table13[[#This Row],[total]]</f>
        <v>8.4841050802412346E-2</v>
      </c>
      <c r="Z145">
        <v>8820</v>
      </c>
      <c r="AA145">
        <v>1</v>
      </c>
      <c r="AB145">
        <v>27</v>
      </c>
      <c r="AC145" t="s">
        <v>179</v>
      </c>
      <c r="AD145">
        <v>0</v>
      </c>
      <c r="AE145">
        <v>0</v>
      </c>
      <c r="AF145">
        <v>0</v>
      </c>
      <c r="AG145">
        <v>0</v>
      </c>
      <c r="AH145">
        <v>0</v>
      </c>
    </row>
    <row r="146" spans="1:34">
      <c r="A146" s="3">
        <v>43911</v>
      </c>
      <c r="B146" s="4">
        <v>658</v>
      </c>
      <c r="C146" s="4">
        <v>6579</v>
      </c>
      <c r="D146" s="4">
        <v>1002</v>
      </c>
      <c r="E146" s="4"/>
      <c r="F146" s="4">
        <v>158</v>
      </c>
      <c r="H146" s="1">
        <v>43911.458333333336</v>
      </c>
      <c r="I146" s="1">
        <v>43911.458333333336</v>
      </c>
      <c r="J146" s="1">
        <v>43911.291666666664</v>
      </c>
      <c r="K146">
        <v>12</v>
      </c>
      <c r="L146">
        <v>158</v>
      </c>
      <c r="M146" s="6">
        <v>43911.458333333336</v>
      </c>
      <c r="N146" s="4"/>
      <c r="O146" s="4"/>
      <c r="P146" s="4"/>
      <c r="Q146" s="4"/>
      <c r="R146" s="4"/>
      <c r="S146" s="4">
        <v>138</v>
      </c>
      <c r="T146" s="4">
        <v>4709</v>
      </c>
      <c r="U146" s="4">
        <v>8239</v>
      </c>
      <c r="V146" s="4">
        <v>7237</v>
      </c>
      <c r="W146" s="4">
        <v>4847</v>
      </c>
      <c r="X146" s="5">
        <f>Table13[[#This Row],[positiveIncrease]]/Table13[[#This Row],[totalTestResultsIncrease]]</f>
        <v>2.8471219310913967E-2</v>
      </c>
      <c r="Y146" s="5">
        <f>Table13[[#This Row],[positive]]/Table13[[#This Row],[total]]</f>
        <v>7.9864061172472384E-2</v>
      </c>
      <c r="Z146">
        <v>7237</v>
      </c>
      <c r="AA146">
        <v>2</v>
      </c>
      <c r="AB146">
        <v>158</v>
      </c>
      <c r="AC146" t="s">
        <v>180</v>
      </c>
      <c r="AD146">
        <v>0</v>
      </c>
      <c r="AE146">
        <v>0</v>
      </c>
      <c r="AF146">
        <v>0</v>
      </c>
      <c r="AG146">
        <v>0</v>
      </c>
      <c r="AH146">
        <v>0</v>
      </c>
    </row>
    <row r="147" spans="1:34">
      <c r="A147" s="3">
        <v>43910</v>
      </c>
      <c r="B147" s="4">
        <v>520</v>
      </c>
      <c r="C147" s="4">
        <v>1870</v>
      </c>
      <c r="D147" s="4">
        <v>1026</v>
      </c>
      <c r="E147" s="4"/>
      <c r="F147" s="4"/>
      <c r="H147" s="1">
        <v>43910.458333333336</v>
      </c>
      <c r="I147" s="1">
        <v>43910.458333333336</v>
      </c>
      <c r="J147" s="1">
        <v>43910.291666666664</v>
      </c>
      <c r="K147">
        <v>10</v>
      </c>
      <c r="M147" s="6">
        <v>43910.458333333336</v>
      </c>
      <c r="N147" s="4"/>
      <c r="O147" s="4"/>
      <c r="P147" s="4"/>
      <c r="Q147" s="4"/>
      <c r="R147" s="4"/>
      <c r="S147" s="4">
        <v>130</v>
      </c>
      <c r="T147" s="4">
        <v>337</v>
      </c>
      <c r="U147" s="4">
        <v>3416</v>
      </c>
      <c r="V147" s="4">
        <v>2390</v>
      </c>
      <c r="W147" s="4">
        <v>467</v>
      </c>
      <c r="X147" s="5">
        <f>Table13[[#This Row],[positiveIncrease]]/Table13[[#This Row],[totalTestResultsIncrease]]</f>
        <v>0.27837259100642398</v>
      </c>
      <c r="Y147" s="5">
        <f>Table13[[#This Row],[positive]]/Table13[[#This Row],[total]]</f>
        <v>0.1522248243559719</v>
      </c>
      <c r="Z147">
        <v>2390</v>
      </c>
      <c r="AA147">
        <v>2</v>
      </c>
      <c r="AB147">
        <v>0</v>
      </c>
      <c r="AC147" t="s">
        <v>181</v>
      </c>
      <c r="AD147">
        <v>0</v>
      </c>
      <c r="AE147">
        <v>0</v>
      </c>
      <c r="AF147">
        <v>0</v>
      </c>
      <c r="AG147">
        <v>0</v>
      </c>
      <c r="AH147">
        <v>0</v>
      </c>
    </row>
    <row r="148" spans="1:34">
      <c r="A148" s="3">
        <v>43909</v>
      </c>
      <c r="B148" s="4">
        <v>390</v>
      </c>
      <c r="C148" s="4">
        <v>1533</v>
      </c>
      <c r="D148" s="4">
        <v>1019</v>
      </c>
      <c r="E148" s="4"/>
      <c r="F148" s="4"/>
      <c r="H148" s="1">
        <v>43909.458333333336</v>
      </c>
      <c r="I148" s="1">
        <v>43909.458333333336</v>
      </c>
      <c r="J148" s="1">
        <v>43909.291666666664</v>
      </c>
      <c r="K148">
        <v>8</v>
      </c>
      <c r="M148" s="6">
        <v>43909.458333333336</v>
      </c>
      <c r="N148" s="4"/>
      <c r="O148" s="4"/>
      <c r="P148" s="4"/>
      <c r="Q148" s="4"/>
      <c r="R148" s="4"/>
      <c r="S148" s="4">
        <v>76</v>
      </c>
      <c r="T148" s="4">
        <v>308</v>
      </c>
      <c r="U148" s="4">
        <v>2942</v>
      </c>
      <c r="V148" s="4">
        <v>1923</v>
      </c>
      <c r="W148" s="4">
        <v>384</v>
      </c>
      <c r="X148" s="5">
        <f>Table13[[#This Row],[positiveIncrease]]/Table13[[#This Row],[totalTestResultsIncrease]]</f>
        <v>0.19791666666666666</v>
      </c>
      <c r="Y148" s="5">
        <f>Table13[[#This Row],[positive]]/Table13[[#This Row],[total]]</f>
        <v>0.13256288239292999</v>
      </c>
      <c r="Z148">
        <v>1923</v>
      </c>
      <c r="AA148">
        <v>1</v>
      </c>
      <c r="AB148">
        <v>0</v>
      </c>
      <c r="AC148" t="s">
        <v>182</v>
      </c>
      <c r="AD148">
        <v>0</v>
      </c>
      <c r="AE148">
        <v>0</v>
      </c>
      <c r="AF148">
        <v>0</v>
      </c>
      <c r="AG148">
        <v>0</v>
      </c>
      <c r="AH148">
        <v>0</v>
      </c>
    </row>
    <row r="149" spans="1:34">
      <c r="A149" s="3">
        <v>43908</v>
      </c>
      <c r="B149" s="4">
        <v>314</v>
      </c>
      <c r="C149" s="4">
        <v>1225</v>
      </c>
      <c r="D149" s="4">
        <v>954</v>
      </c>
      <c r="E149" s="4"/>
      <c r="F149" s="4"/>
      <c r="H149" s="1">
        <v>43908.458333333336</v>
      </c>
      <c r="I149" s="1">
        <v>43908.458333333336</v>
      </c>
      <c r="J149" s="1">
        <v>43908.291666666664</v>
      </c>
      <c r="K149">
        <v>7</v>
      </c>
      <c r="M149" s="6">
        <v>43908.458333333336</v>
      </c>
      <c r="N149" s="4"/>
      <c r="O149" s="4"/>
      <c r="P149" s="4"/>
      <c r="Q149" s="4"/>
      <c r="R149" s="4"/>
      <c r="S149" s="4">
        <v>128</v>
      </c>
      <c r="T149" s="4">
        <v>285</v>
      </c>
      <c r="U149" s="4">
        <v>2493</v>
      </c>
      <c r="V149" s="4">
        <v>1539</v>
      </c>
      <c r="W149" s="4">
        <v>413</v>
      </c>
      <c r="X149" s="5">
        <f>Table13[[#This Row],[positiveIncrease]]/Table13[[#This Row],[totalTestResultsIncrease]]</f>
        <v>0.30992736077481842</v>
      </c>
      <c r="Y149" s="5">
        <f>Table13[[#This Row],[positive]]/Table13[[#This Row],[total]]</f>
        <v>0.12595266746891295</v>
      </c>
      <c r="Z149">
        <v>1539</v>
      </c>
      <c r="AA149">
        <v>1</v>
      </c>
      <c r="AB149">
        <v>0</v>
      </c>
      <c r="AC149" t="s">
        <v>183</v>
      </c>
      <c r="AD149">
        <v>0</v>
      </c>
      <c r="AE149">
        <v>0</v>
      </c>
      <c r="AF149">
        <v>0</v>
      </c>
      <c r="AG149">
        <v>0</v>
      </c>
      <c r="AH149">
        <v>0</v>
      </c>
    </row>
    <row r="150" spans="1:34">
      <c r="A150" s="3">
        <v>43907</v>
      </c>
      <c r="B150" s="4">
        <v>186</v>
      </c>
      <c r="C150" s="4">
        <v>940</v>
      </c>
      <c r="D150" s="4">
        <v>872</v>
      </c>
      <c r="E150" s="4"/>
      <c r="F150" s="4"/>
      <c r="H150" s="1">
        <v>43907.458333333336</v>
      </c>
      <c r="I150" s="1">
        <v>43907.458333333336</v>
      </c>
      <c r="J150" s="1">
        <v>43907.291666666664</v>
      </c>
      <c r="K150">
        <v>6</v>
      </c>
      <c r="M150" s="6">
        <v>43907.458333333336</v>
      </c>
      <c r="N150" s="4"/>
      <c r="O150" s="4"/>
      <c r="P150" s="4"/>
      <c r="Q150" s="4"/>
      <c r="R150" s="4"/>
      <c r="S150" s="4">
        <v>45</v>
      </c>
      <c r="T150" s="4">
        <v>256</v>
      </c>
      <c r="U150" s="4">
        <v>1998</v>
      </c>
      <c r="V150" s="4">
        <v>1126</v>
      </c>
      <c r="W150" s="4">
        <v>301</v>
      </c>
      <c r="X150" s="5">
        <f>Table13[[#This Row],[positiveIncrease]]/Table13[[#This Row],[totalTestResultsIncrease]]</f>
        <v>0.14950166112956811</v>
      </c>
      <c r="Y150" s="5">
        <f>Table13[[#This Row],[positive]]/Table13[[#This Row],[total]]</f>
        <v>9.3093093093093091E-2</v>
      </c>
      <c r="Z150">
        <v>1126</v>
      </c>
      <c r="AA150">
        <v>2</v>
      </c>
      <c r="AB150">
        <v>0</v>
      </c>
      <c r="AC150" t="s">
        <v>184</v>
      </c>
      <c r="AD150">
        <v>0</v>
      </c>
      <c r="AE150">
        <v>0</v>
      </c>
      <c r="AF150">
        <v>0</v>
      </c>
      <c r="AG150">
        <v>0</v>
      </c>
      <c r="AH150">
        <v>0</v>
      </c>
    </row>
    <row r="151" spans="1:34">
      <c r="A151" s="3">
        <v>43906</v>
      </c>
      <c r="B151" s="4">
        <v>141</v>
      </c>
      <c r="C151" s="4">
        <v>684</v>
      </c>
      <c r="D151" s="4">
        <v>514</v>
      </c>
      <c r="E151" s="4"/>
      <c r="F151" s="4"/>
      <c r="H151" s="1">
        <v>43906.675694444442</v>
      </c>
      <c r="I151" s="1">
        <v>43906.675694444442</v>
      </c>
      <c r="J151" s="1">
        <v>43906.509027777778</v>
      </c>
      <c r="K151">
        <v>4</v>
      </c>
      <c r="M151" s="6">
        <v>43906.675694444442</v>
      </c>
      <c r="N151" s="4"/>
      <c r="O151" s="4"/>
      <c r="P151" s="4"/>
      <c r="Q151" s="4"/>
      <c r="R151" s="4"/>
      <c r="S151" s="4">
        <v>25</v>
      </c>
      <c r="T151" s="4">
        <v>6</v>
      </c>
      <c r="U151" s="4">
        <v>1339</v>
      </c>
      <c r="V151" s="4">
        <v>825</v>
      </c>
      <c r="W151" s="4">
        <v>31</v>
      </c>
      <c r="X151" s="5">
        <f>Table13[[#This Row],[positiveIncrease]]/Table13[[#This Row],[totalTestResultsIncrease]]</f>
        <v>0.80645161290322576</v>
      </c>
      <c r="Y151" s="5">
        <f>Table13[[#This Row],[positive]]/Table13[[#This Row],[total]]</f>
        <v>0.1053024645257655</v>
      </c>
      <c r="Z151">
        <v>825</v>
      </c>
      <c r="AA151">
        <v>0</v>
      </c>
      <c r="AB151">
        <v>0</v>
      </c>
      <c r="AC151" t="s">
        <v>185</v>
      </c>
      <c r="AD151">
        <v>0</v>
      </c>
      <c r="AE151">
        <v>0</v>
      </c>
      <c r="AF151">
        <v>0</v>
      </c>
      <c r="AG151">
        <v>0</v>
      </c>
      <c r="AH151">
        <v>0</v>
      </c>
    </row>
    <row r="152" spans="1:34">
      <c r="A152" s="3">
        <v>43905</v>
      </c>
      <c r="B152" s="4">
        <v>116</v>
      </c>
      <c r="C152" s="4">
        <v>678</v>
      </c>
      <c r="D152" s="4">
        <v>454</v>
      </c>
      <c r="E152" s="4"/>
      <c r="F152" s="4"/>
      <c r="H152" s="1">
        <v>43905.072916666664</v>
      </c>
      <c r="I152" s="1">
        <v>43905.072916666664</v>
      </c>
      <c r="J152" s="1">
        <v>43904.90625</v>
      </c>
      <c r="K152">
        <v>4</v>
      </c>
      <c r="M152" s="6">
        <v>43905.072916666664</v>
      </c>
      <c r="N152" s="4"/>
      <c r="O152" s="4"/>
      <c r="P152" s="4"/>
      <c r="Q152" s="4"/>
      <c r="R152" s="4"/>
      <c r="S152" s="4">
        <v>39</v>
      </c>
      <c r="T152" s="4">
        <v>200</v>
      </c>
      <c r="U152" s="4">
        <v>1248</v>
      </c>
      <c r="V152" s="4">
        <v>794</v>
      </c>
      <c r="W152" s="4">
        <v>239</v>
      </c>
      <c r="X152" s="5">
        <f>Table13[[#This Row],[positiveIncrease]]/Table13[[#This Row],[totalTestResultsIncrease]]</f>
        <v>0.16317991631799164</v>
      </c>
      <c r="Y152" s="5">
        <f>Table13[[#This Row],[positive]]/Table13[[#This Row],[total]]</f>
        <v>9.2948717948717952E-2</v>
      </c>
      <c r="Z152">
        <v>794</v>
      </c>
      <c r="AA152">
        <v>1</v>
      </c>
      <c r="AB152">
        <v>0</v>
      </c>
      <c r="AC152" t="s">
        <v>186</v>
      </c>
      <c r="AD152">
        <v>0</v>
      </c>
      <c r="AE152">
        <v>0</v>
      </c>
      <c r="AF152">
        <v>0</v>
      </c>
      <c r="AG152">
        <v>0</v>
      </c>
      <c r="AH152">
        <v>0</v>
      </c>
    </row>
    <row r="153" spans="1:34">
      <c r="A153" s="3">
        <v>43904</v>
      </c>
      <c r="B153" s="4">
        <v>77</v>
      </c>
      <c r="C153" s="4">
        <v>478</v>
      </c>
      <c r="D153" s="4">
        <v>221</v>
      </c>
      <c r="E153" s="4"/>
      <c r="F153" s="4"/>
      <c r="H153" s="1">
        <v>43904.037499999999</v>
      </c>
      <c r="I153" s="1">
        <v>43904.037499999999</v>
      </c>
      <c r="J153" s="1">
        <v>43903.870833333334</v>
      </c>
      <c r="K153">
        <v>3</v>
      </c>
      <c r="M153" s="6">
        <v>43904.037499999999</v>
      </c>
      <c r="N153" s="4"/>
      <c r="O153" s="4"/>
      <c r="P153" s="4"/>
      <c r="Q153" s="4"/>
      <c r="R153" s="4"/>
      <c r="S153" s="4">
        <v>27</v>
      </c>
      <c r="T153" s="4">
        <v>0</v>
      </c>
      <c r="U153" s="4">
        <v>776</v>
      </c>
      <c r="V153" s="4">
        <v>555</v>
      </c>
      <c r="W153" s="4">
        <v>27</v>
      </c>
      <c r="X153" s="5">
        <f>Table13[[#This Row],[positiveIncrease]]/Table13[[#This Row],[totalTestResultsIncrease]]</f>
        <v>1</v>
      </c>
      <c r="Y153" s="5">
        <f>Table13[[#This Row],[positive]]/Table13[[#This Row],[total]]</f>
        <v>9.9226804123711335E-2</v>
      </c>
      <c r="Z153">
        <v>555</v>
      </c>
      <c r="AA153">
        <v>1</v>
      </c>
      <c r="AB153">
        <v>0</v>
      </c>
      <c r="AC153" t="s">
        <v>187</v>
      </c>
      <c r="AD153">
        <v>0</v>
      </c>
      <c r="AE153">
        <v>0</v>
      </c>
      <c r="AF153">
        <v>0</v>
      </c>
      <c r="AG153">
        <v>0</v>
      </c>
      <c r="AH153">
        <v>0</v>
      </c>
    </row>
    <row r="154" spans="1:34">
      <c r="A154" s="3">
        <v>43903</v>
      </c>
      <c r="B154" s="4">
        <v>50</v>
      </c>
      <c r="C154" s="4">
        <v>478</v>
      </c>
      <c r="D154" s="4">
        <v>221</v>
      </c>
      <c r="E154" s="4"/>
      <c r="F154" s="4"/>
      <c r="H154" s="1">
        <v>43903.578472222223</v>
      </c>
      <c r="I154" s="1">
        <v>43903.578472222223</v>
      </c>
      <c r="J154" s="1">
        <v>43903.411805555559</v>
      </c>
      <c r="K154">
        <v>2</v>
      </c>
      <c r="M154" s="6">
        <v>43903.578472222223</v>
      </c>
      <c r="N154" s="4"/>
      <c r="O154" s="4"/>
      <c r="P154" s="4"/>
      <c r="Q154" s="4"/>
      <c r="R154" s="4"/>
      <c r="S154" s="4">
        <v>18</v>
      </c>
      <c r="T154" s="4">
        <v>177</v>
      </c>
      <c r="U154" s="4">
        <v>749</v>
      </c>
      <c r="V154" s="4">
        <v>528</v>
      </c>
      <c r="W154" s="4">
        <v>195</v>
      </c>
      <c r="X154" s="5">
        <f>Table13[[#This Row],[positiveIncrease]]/Table13[[#This Row],[totalTestResultsIncrease]]</f>
        <v>9.2307692307692313E-2</v>
      </c>
      <c r="Y154" s="5">
        <f>Table13[[#This Row],[positive]]/Table13[[#This Row],[total]]</f>
        <v>6.6755674232309742E-2</v>
      </c>
      <c r="Z154">
        <v>528</v>
      </c>
      <c r="AA154">
        <v>0</v>
      </c>
      <c r="AB154">
        <v>0</v>
      </c>
      <c r="AC154" t="s">
        <v>188</v>
      </c>
      <c r="AD154">
        <v>0</v>
      </c>
      <c r="AE154">
        <v>0</v>
      </c>
      <c r="AF154">
        <v>0</v>
      </c>
      <c r="AG154">
        <v>0</v>
      </c>
      <c r="AH154">
        <v>0</v>
      </c>
    </row>
    <row r="155" spans="1:34">
      <c r="A155" s="3">
        <v>43902</v>
      </c>
      <c r="B155" s="4">
        <v>32</v>
      </c>
      <c r="C155" s="4">
        <v>301</v>
      </c>
      <c r="D155" s="4">
        <v>147</v>
      </c>
      <c r="E155" s="4"/>
      <c r="F155" s="4"/>
      <c r="H155" s="1">
        <v>43902.379861111112</v>
      </c>
      <c r="I155" s="1">
        <v>43902.379861111112</v>
      </c>
      <c r="J155" s="1">
        <v>43902.213194444441</v>
      </c>
      <c r="K155">
        <v>2</v>
      </c>
      <c r="M155" s="6">
        <v>43902.379861111112</v>
      </c>
      <c r="N155" s="4"/>
      <c r="O155" s="4"/>
      <c r="P155" s="4"/>
      <c r="Q155" s="4"/>
      <c r="R155" s="4"/>
      <c r="S155" s="4">
        <v>4</v>
      </c>
      <c r="T155" s="4">
        <v>0</v>
      </c>
      <c r="U155" s="4">
        <v>480</v>
      </c>
      <c r="V155" s="4">
        <v>333</v>
      </c>
      <c r="W155" s="4">
        <v>4</v>
      </c>
      <c r="X155" s="5">
        <f>Table13[[#This Row],[positiveIncrease]]/Table13[[#This Row],[totalTestResultsIncrease]]</f>
        <v>1</v>
      </c>
      <c r="Y155" s="5">
        <f>Table13[[#This Row],[positive]]/Table13[[#This Row],[total]]</f>
        <v>6.6666666666666666E-2</v>
      </c>
      <c r="Z155">
        <v>333</v>
      </c>
      <c r="AA155">
        <v>0</v>
      </c>
      <c r="AB155">
        <v>0</v>
      </c>
      <c r="AC155" t="s">
        <v>189</v>
      </c>
      <c r="AD155">
        <v>0</v>
      </c>
      <c r="AE155">
        <v>0</v>
      </c>
      <c r="AF155">
        <v>0</v>
      </c>
      <c r="AG155">
        <v>0</v>
      </c>
      <c r="AH155">
        <v>0</v>
      </c>
    </row>
    <row r="156" spans="1:34">
      <c r="A156" s="3">
        <v>43901</v>
      </c>
      <c r="B156" s="4">
        <v>28</v>
      </c>
      <c r="C156" s="4">
        <v>301</v>
      </c>
      <c r="D156" s="4">
        <v>147</v>
      </c>
      <c r="E156" s="4"/>
      <c r="F156" s="4"/>
      <c r="K156">
        <v>2</v>
      </c>
      <c r="N156" s="4"/>
      <c r="O156" s="4"/>
      <c r="P156" s="4"/>
      <c r="Q156" s="4"/>
      <c r="R156" s="4"/>
      <c r="S156" s="4">
        <v>9</v>
      </c>
      <c r="T156" s="4">
        <v>79</v>
      </c>
      <c r="U156" s="4">
        <v>476</v>
      </c>
      <c r="V156" s="4">
        <v>329</v>
      </c>
      <c r="W156" s="4">
        <v>88</v>
      </c>
      <c r="X156" s="5">
        <f>Table13[[#This Row],[positiveIncrease]]/Table13[[#This Row],[totalTestResultsIncrease]]</f>
        <v>0.10227272727272728</v>
      </c>
      <c r="Y156" s="5">
        <f>Table13[[#This Row],[positive]]/Table13[[#This Row],[total]]</f>
        <v>5.8823529411764705E-2</v>
      </c>
      <c r="Z156">
        <v>329</v>
      </c>
      <c r="AA156">
        <v>2</v>
      </c>
      <c r="AB156">
        <v>0</v>
      </c>
      <c r="AC156" t="s">
        <v>190</v>
      </c>
      <c r="AD156">
        <v>0</v>
      </c>
      <c r="AE156">
        <v>0</v>
      </c>
      <c r="AF156">
        <v>0</v>
      </c>
      <c r="AG156">
        <v>0</v>
      </c>
      <c r="AH156">
        <v>0</v>
      </c>
    </row>
    <row r="157" spans="1:34">
      <c r="A157" s="3">
        <v>43900</v>
      </c>
      <c r="B157" s="4">
        <v>19</v>
      </c>
      <c r="C157" s="4">
        <v>222</v>
      </c>
      <c r="D157" s="4">
        <v>155</v>
      </c>
      <c r="E157" s="4"/>
      <c r="F157" s="4"/>
      <c r="N157" s="4"/>
      <c r="O157" s="4"/>
      <c r="P157" s="4"/>
      <c r="Q157" s="4"/>
      <c r="R157" s="4"/>
      <c r="S157" s="4">
        <v>1</v>
      </c>
      <c r="T157" s="4">
        <v>82</v>
      </c>
      <c r="U157" s="4">
        <v>396</v>
      </c>
      <c r="V157" s="4">
        <v>241</v>
      </c>
      <c r="W157" s="4">
        <v>83</v>
      </c>
      <c r="X157" s="5">
        <f>Table13[[#This Row],[positiveIncrease]]/Table13[[#This Row],[totalTestResultsIncrease]]</f>
        <v>1.2048192771084338E-2</v>
      </c>
      <c r="Y157" s="5">
        <f>Table13[[#This Row],[positive]]/Table13[[#This Row],[total]]</f>
        <v>4.7979797979797977E-2</v>
      </c>
      <c r="Z157">
        <v>241</v>
      </c>
      <c r="AA157">
        <v>0</v>
      </c>
      <c r="AB157">
        <v>0</v>
      </c>
      <c r="AC157" t="s">
        <v>191</v>
      </c>
      <c r="AD157">
        <v>0</v>
      </c>
      <c r="AE157">
        <v>0</v>
      </c>
      <c r="AF157">
        <v>0</v>
      </c>
      <c r="AG157">
        <v>0</v>
      </c>
      <c r="AH157">
        <v>0</v>
      </c>
    </row>
    <row r="158" spans="1:34">
      <c r="A158" s="3">
        <v>43899</v>
      </c>
      <c r="B158" s="4">
        <v>18</v>
      </c>
      <c r="C158" s="4">
        <v>140</v>
      </c>
      <c r="D158" s="4">
        <v>115</v>
      </c>
      <c r="E158" s="4"/>
      <c r="F158" s="4"/>
      <c r="N158" s="4"/>
      <c r="O158" s="4"/>
      <c r="P158" s="4"/>
      <c r="Q158" s="4"/>
      <c r="R158" s="4"/>
      <c r="S158" s="4">
        <v>1</v>
      </c>
      <c r="T158" s="4">
        <v>22</v>
      </c>
      <c r="U158" s="4">
        <v>273</v>
      </c>
      <c r="V158" s="4">
        <v>158</v>
      </c>
      <c r="W158" s="4">
        <v>23</v>
      </c>
      <c r="X158" s="5">
        <f>Table13[[#This Row],[positiveIncrease]]/Table13[[#This Row],[totalTestResultsIncrease]]</f>
        <v>4.3478260869565216E-2</v>
      </c>
      <c r="Y158" s="5">
        <f>Table13[[#This Row],[positive]]/Table13[[#This Row],[total]]</f>
        <v>6.5934065934065936E-2</v>
      </c>
      <c r="Z158">
        <v>158</v>
      </c>
      <c r="AA158">
        <v>0</v>
      </c>
      <c r="AB158">
        <v>0</v>
      </c>
      <c r="AC158" t="s">
        <v>192</v>
      </c>
      <c r="AD158">
        <v>0</v>
      </c>
      <c r="AE158">
        <v>0</v>
      </c>
      <c r="AF158">
        <v>0</v>
      </c>
      <c r="AG158">
        <v>0</v>
      </c>
      <c r="AH158">
        <v>0</v>
      </c>
    </row>
    <row r="159" spans="1:34">
      <c r="A159" s="3">
        <v>43898</v>
      </c>
      <c r="B159" s="4">
        <v>17</v>
      </c>
      <c r="C159" s="4">
        <v>118</v>
      </c>
      <c r="D159" s="4">
        <v>108</v>
      </c>
      <c r="E159" s="4"/>
      <c r="F159" s="4"/>
      <c r="N159" s="4"/>
      <c r="O159" s="4"/>
      <c r="P159" s="4"/>
      <c r="Q159" s="4"/>
      <c r="R159" s="4"/>
      <c r="S159" s="4">
        <v>3</v>
      </c>
      <c r="T159" s="4">
        <v>18</v>
      </c>
      <c r="U159" s="4">
        <v>243</v>
      </c>
      <c r="V159" s="4">
        <v>135</v>
      </c>
      <c r="W159" s="4">
        <v>21</v>
      </c>
      <c r="X159" s="5">
        <f>Table13[[#This Row],[positiveIncrease]]/Table13[[#This Row],[totalTestResultsIncrease]]</f>
        <v>0.14285714285714285</v>
      </c>
      <c r="Y159" s="5">
        <f>Table13[[#This Row],[positive]]/Table13[[#This Row],[total]]</f>
        <v>6.9958847736625515E-2</v>
      </c>
      <c r="Z159">
        <v>135</v>
      </c>
      <c r="AA159">
        <v>0</v>
      </c>
      <c r="AB159">
        <v>0</v>
      </c>
      <c r="AC159" t="s">
        <v>193</v>
      </c>
      <c r="AD159">
        <v>0</v>
      </c>
      <c r="AE159">
        <v>0</v>
      </c>
      <c r="AF159">
        <v>0</v>
      </c>
      <c r="AG159">
        <v>0</v>
      </c>
      <c r="AH159">
        <v>0</v>
      </c>
    </row>
    <row r="160" spans="1:34">
      <c r="A160" s="3">
        <v>43897</v>
      </c>
      <c r="B160" s="4">
        <v>14</v>
      </c>
      <c r="C160" s="4">
        <v>100</v>
      </c>
      <c r="D160" s="4">
        <v>88</v>
      </c>
      <c r="E160" s="4"/>
      <c r="F160" s="4"/>
      <c r="N160" s="4"/>
      <c r="O160" s="4"/>
      <c r="P160" s="4"/>
      <c r="Q160" s="4"/>
      <c r="R160" s="4"/>
      <c r="S160" s="4">
        <v>5</v>
      </c>
      <c r="T160" s="4">
        <v>45</v>
      </c>
      <c r="U160" s="4">
        <v>202</v>
      </c>
      <c r="V160" s="4">
        <v>114</v>
      </c>
      <c r="W160" s="4">
        <v>50</v>
      </c>
      <c r="X160" s="5">
        <f>Table13[[#This Row],[positiveIncrease]]/Table13[[#This Row],[totalTestResultsIncrease]]</f>
        <v>0.1</v>
      </c>
      <c r="Y160" s="5">
        <f>Table13[[#This Row],[positive]]/Table13[[#This Row],[total]]</f>
        <v>6.9306930693069313E-2</v>
      </c>
      <c r="Z160">
        <v>114</v>
      </c>
      <c r="AA160">
        <v>0</v>
      </c>
      <c r="AB160">
        <v>0</v>
      </c>
      <c r="AC160" t="s">
        <v>194</v>
      </c>
      <c r="AD160">
        <v>0</v>
      </c>
      <c r="AE160">
        <v>0</v>
      </c>
      <c r="AF160">
        <v>0</v>
      </c>
      <c r="AG160">
        <v>0</v>
      </c>
      <c r="AH160">
        <v>0</v>
      </c>
    </row>
    <row r="161" spans="1:34">
      <c r="A161" s="3">
        <v>43896</v>
      </c>
      <c r="B161" s="4">
        <v>9</v>
      </c>
      <c r="C161" s="4">
        <v>55</v>
      </c>
      <c r="D161" s="4">
        <v>51</v>
      </c>
      <c r="E161" s="4"/>
      <c r="F161" s="4"/>
      <c r="N161" s="4"/>
      <c r="O161" s="4"/>
      <c r="P161" s="4"/>
      <c r="Q161" s="4"/>
      <c r="R161" s="4"/>
      <c r="S161" s="4">
        <v>0</v>
      </c>
      <c r="T161" s="4">
        <v>24</v>
      </c>
      <c r="U161" s="4">
        <v>115</v>
      </c>
      <c r="V161" s="4">
        <v>64</v>
      </c>
      <c r="W161" s="4">
        <v>24</v>
      </c>
      <c r="X161" s="5">
        <f>Table13[[#This Row],[positiveIncrease]]/Table13[[#This Row],[totalTestResultsIncrease]]</f>
        <v>0</v>
      </c>
      <c r="Y161" s="5">
        <f>Table13[[#This Row],[positive]]/Table13[[#This Row],[total]]</f>
        <v>7.8260869565217397E-2</v>
      </c>
      <c r="Z161">
        <v>64</v>
      </c>
      <c r="AA161">
        <v>0</v>
      </c>
      <c r="AB161">
        <v>0</v>
      </c>
      <c r="AC161" t="s">
        <v>195</v>
      </c>
      <c r="AD161">
        <v>0</v>
      </c>
      <c r="AE161">
        <v>0</v>
      </c>
      <c r="AF161">
        <v>0</v>
      </c>
      <c r="AG161">
        <v>0</v>
      </c>
      <c r="AH161">
        <v>0</v>
      </c>
    </row>
    <row r="162" spans="1:34">
      <c r="A162" s="3">
        <v>43895</v>
      </c>
      <c r="B162" s="4">
        <v>9</v>
      </c>
      <c r="C162" s="4">
        <v>31</v>
      </c>
      <c r="D162" s="4">
        <v>69</v>
      </c>
      <c r="E162" s="4"/>
      <c r="F162" s="4"/>
      <c r="N162" s="4"/>
      <c r="O162" s="4"/>
      <c r="P162" s="4"/>
      <c r="Q162" s="4"/>
      <c r="R162" s="4"/>
      <c r="S162" s="4">
        <v>7</v>
      </c>
      <c r="T162" s="4">
        <v>7</v>
      </c>
      <c r="U162" s="4">
        <v>109</v>
      </c>
      <c r="V162" s="4">
        <v>40</v>
      </c>
      <c r="W162" s="4">
        <v>14</v>
      </c>
      <c r="X162" s="5">
        <f>Table13[[#This Row],[positiveIncrease]]/Table13[[#This Row],[totalTestResultsIncrease]]</f>
        <v>0.5</v>
      </c>
      <c r="Y162" s="5">
        <f>Table13[[#This Row],[positive]]/Table13[[#This Row],[total]]</f>
        <v>8.2568807339449546E-2</v>
      </c>
      <c r="Z162">
        <v>40</v>
      </c>
      <c r="AA162">
        <v>0</v>
      </c>
      <c r="AB162">
        <v>0</v>
      </c>
      <c r="AC162" t="s">
        <v>196</v>
      </c>
      <c r="AD162">
        <v>0</v>
      </c>
      <c r="AE162">
        <v>0</v>
      </c>
      <c r="AF162">
        <v>0</v>
      </c>
      <c r="AG162">
        <v>0</v>
      </c>
      <c r="AH162">
        <v>0</v>
      </c>
    </row>
    <row r="163" spans="1:34">
      <c r="A163" s="3">
        <v>43894</v>
      </c>
      <c r="B163" s="4">
        <v>2</v>
      </c>
      <c r="C163" s="4">
        <v>24</v>
      </c>
      <c r="D163" s="4">
        <v>16</v>
      </c>
      <c r="E163" s="4"/>
      <c r="F163" s="4"/>
      <c r="N163" s="4"/>
      <c r="O163" s="4"/>
      <c r="P163" s="4"/>
      <c r="Q163" s="4"/>
      <c r="R163" s="4"/>
      <c r="S163" s="4">
        <v>0</v>
      </c>
      <c r="T163" s="4">
        <v>0</v>
      </c>
      <c r="U163" s="4">
        <v>42</v>
      </c>
      <c r="V163" s="4">
        <v>26</v>
      </c>
      <c r="W163" s="4">
        <v>0</v>
      </c>
      <c r="X163" s="5"/>
      <c r="Y163" s="5">
        <f>Table13[[#This Row],[positive]]/Table13[[#This Row],[total]]</f>
        <v>4.7619047619047616E-2</v>
      </c>
      <c r="Z163">
        <v>26</v>
      </c>
      <c r="AA163">
        <v>0</v>
      </c>
      <c r="AB163">
        <v>0</v>
      </c>
      <c r="AC163" t="s">
        <v>197</v>
      </c>
      <c r="AD163">
        <v>0</v>
      </c>
      <c r="AE163">
        <v>0</v>
      </c>
      <c r="AF163">
        <v>0</v>
      </c>
      <c r="AG163">
        <v>0</v>
      </c>
      <c r="AH163">
        <v>0</v>
      </c>
    </row>
  </sheetData>
  <phoneticPr fontId="18" type="noConversion"/>
  <conditionalFormatting sqref="W2:W163">
    <cfRule type="colorScale" priority="4">
      <colorScale>
        <cfvo type="min"/>
        <cfvo type="max"/>
        <color rgb="FFFF7E79"/>
        <color rgb="FF75D279"/>
      </colorScale>
    </cfRule>
  </conditionalFormatting>
  <conditionalFormatting sqref="X2:X146">
    <cfRule type="colorScale" priority="2">
      <colorScale>
        <cfvo type="min"/>
        <cfvo type="max"/>
        <color rgb="FFFCFCFF"/>
        <color rgb="FFF8696B"/>
      </colorScale>
    </cfRule>
  </conditionalFormatting>
  <conditionalFormatting sqref="Y2:Y14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40" zoomScale="150" zoomScaleNormal="150" workbookViewId="0">
      <selection activeCell="A40" sqref="A40"/>
    </sheetView>
  </sheetViews>
  <sheetFormatPr baseColWidth="10" defaultRowHeight="16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daily-4</vt:lpstr>
      <vt:lpstr>Graph</vt:lpstr>
      <vt:lpstr>daily-4 (No Niznik)</vt:lpstr>
      <vt:lpstr>Graph (No Niznik)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2020-08-12T23:19:18Z</dcterms:created>
  <dcterms:modified xsi:type="dcterms:W3CDTF">2020-08-13T02:37:57Z</dcterms:modified>
</cp:coreProperties>
</file>