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perkins\Downloads\"/>
    </mc:Choice>
  </mc:AlternateContent>
  <xr:revisionPtr revIDLastSave="0" documentId="10_ncr:140008_{22635CC9-447C-48FA-B19D-DCB24A24BD6E}" xr6:coauthVersionLast="31" xr6:coauthVersionMax="31" xr10:uidLastSave="{00000000-0000-0000-0000-000000000000}"/>
  <bookViews>
    <workbookView xWindow="0" yWindow="0" windowWidth="28800" windowHeight="12225" tabRatio="602"/>
  </bookViews>
  <sheets>
    <sheet name="Counties" sheetId="11" r:id="rId1"/>
  </sheets>
  <definedNames>
    <definedName name="_xlnm.Print_Area" localSheetId="0">Counties!$A$1:$Z$77</definedName>
    <definedName name="_xlnm.Print_Titles" localSheetId="0">Counties!$1:$3</definedName>
  </definedNames>
  <calcPr calcId="179017" fullCalcOnLoad="1"/>
</workbook>
</file>

<file path=xl/calcChain.xml><?xml version="1.0" encoding="utf-8"?>
<calcChain xmlns="http://schemas.openxmlformats.org/spreadsheetml/2006/main">
  <c r="Y73" i="11" l="1"/>
  <c r="Y71" i="11"/>
  <c r="X73" i="11"/>
  <c r="X71" i="11"/>
  <c r="Y72" i="11" s="1"/>
  <c r="X72" i="11"/>
  <c r="W73" i="11"/>
  <c r="W71" i="11"/>
  <c r="V73" i="11"/>
  <c r="V71" i="11"/>
  <c r="V72" i="11" s="1"/>
  <c r="U73" i="11"/>
  <c r="U71" i="11"/>
  <c r="U72" i="11"/>
  <c r="T73" i="11"/>
  <c r="T71" i="11"/>
  <c r="S73" i="11"/>
  <c r="S71" i="11"/>
  <c r="T72" i="11" s="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Z73" i="11"/>
  <c r="C73" i="11"/>
  <c r="Z71" i="11"/>
  <c r="Z72" i="11"/>
  <c r="R71" i="11"/>
  <c r="R72" i="11" s="1"/>
  <c r="Q71" i="11"/>
  <c r="P71" i="11"/>
  <c r="Q72" i="11" s="1"/>
  <c r="O71" i="11"/>
  <c r="O72" i="11" s="1"/>
  <c r="N71" i="11"/>
  <c r="N72" i="11" s="1"/>
  <c r="M71" i="11"/>
  <c r="L71" i="11"/>
  <c r="K71" i="11"/>
  <c r="K72" i="11" s="1"/>
  <c r="J71" i="11"/>
  <c r="I71" i="11"/>
  <c r="H71" i="11"/>
  <c r="G71" i="11"/>
  <c r="G72" i="11" s="1"/>
  <c r="F71" i="11"/>
  <c r="E71" i="11"/>
  <c r="F72" i="11" s="1"/>
  <c r="E72" i="11"/>
  <c r="C71" i="11"/>
  <c r="D71" i="11"/>
  <c r="D72" i="11" s="1"/>
  <c r="M72" i="11"/>
  <c r="S72" i="11"/>
  <c r="H72" i="11" l="1"/>
  <c r="W72" i="11"/>
  <c r="J72" i="11"/>
  <c r="P72" i="11"/>
  <c r="I72" i="11"/>
  <c r="L72" i="11"/>
</calcChain>
</file>

<file path=xl/sharedStrings.xml><?xml version="1.0" encoding="utf-8"?>
<sst xmlns="http://schemas.openxmlformats.org/spreadsheetml/2006/main" count="76" uniqueCount="76">
  <si>
    <t>Alachua</t>
  </si>
  <si>
    <t>Lee</t>
  </si>
  <si>
    <t>Madison</t>
  </si>
  <si>
    <t>Okeechobee</t>
  </si>
  <si>
    <t>Palm Beach</t>
  </si>
  <si>
    <t>Seminole</t>
  </si>
  <si>
    <t>Sarasota</t>
  </si>
  <si>
    <t>County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</si>
  <si>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</si>
  <si>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</si>
  <si>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</si>
  <si>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</si>
  <si>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</si>
  <si>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</si>
  <si>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</si>
  <si>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</si>
  <si>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</si>
  <si>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</si>
  <si>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</si>
  <si>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Dixie</t>
  </si>
  <si>
    <t>Flagler</t>
  </si>
  <si>
    <t>Escambia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</si>
  <si>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</si>
  <si>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</si>
  <si>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</si>
  <si>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</si>
  <si>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</si>
  <si>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</si>
  <si>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</si>
  <si>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</si>
  <si>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</si>
  <si>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</si>
  <si>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</si>
  <si>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</si>
  <si>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</si>
  <si>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</si>
  <si>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</si>
  <si>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</si>
  <si>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</si>
  <si>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Leon</t>
  </si>
  <si>
    <t>Levy</t>
  </si>
  <si>
    <t>Liberty</t>
  </si>
  <si>
    <t>Manatee</t>
  </si>
  <si>
    <t>Marion</t>
  </si>
  <si>
    <t>Martin</t>
  </si>
  <si>
    <t>Miami-Dade</t>
  </si>
  <si>
    <t>Monroe</t>
  </si>
  <si>
    <t>Nassau</t>
  </si>
  <si>
    <t>Okaloosa</t>
  </si>
  <si>
    <t>Orange</t>
  </si>
  <si>
    <t>Osceola</t>
  </si>
  <si>
    <t>Pasco</t>
  </si>
  <si>
    <t>Pinellas</t>
  </si>
  <si>
    <t>Polk</t>
  </si>
  <si>
    <t>Putnam</t>
  </si>
  <si>
    <t>Santa Rosa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</si>
  <si>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</si>
  <si>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</si>
  <si>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</si>
  <si>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</si>
  <si>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</si>
  <si>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</si>
  <si>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</si>
  <si>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</si>
  <si>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Data Source: Florida Department of Financial Services.</t>
  </si>
  <si>
    <t>% Change</t>
  </si>
  <si>
    <t># Reporting</t>
  </si>
  <si>
    <t>-</t>
  </si>
  <si>
    <t>Statewide Total</t>
  </si>
  <si>
    <t>St. Johns</t>
  </si>
  <si>
    <t>St. Lucie</t>
  </si>
  <si>
    <t>Note: This summary reflects aggregate revenues reported across all fund types within current and prior years' Uniform Accounting System (UAS) Revenue Code 322.000 - Building Permits.</t>
  </si>
  <si>
    <t>DeSoto</t>
  </si>
  <si>
    <t>Local Fiscal Years Ended September 30, 1993 - 2016</t>
  </si>
  <si>
    <t>Duval/Jacksonville</t>
  </si>
  <si>
    <t>County Building Permit Fee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</si>
</sst>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%"/>
  </numFmts>
  <fonts count="8" x14ac:knownFonts="1">
    <font>
      <sz val="10"/>
      <name val="Arial"/>
    </font>
    <font>
      <b/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1">
    <xf numFmtId="0" fontId="0" fillId="0" borderId="0" xfId="0"/>
    <xf numFmtId="42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0" xfId="0" applyBorder="1"/>
    <xf numFmtId="42" fontId="0" fillId="0" borderId="0" xfId="0" applyNumberFormat="1" applyBorder="1"/>
    <xf numFmtId="42" fontId="0" fillId="0" borderId="2" xfId="0" applyNumberFormat="1" applyBorder="1"/>
    <xf numFmtId="0" fontId="0" fillId="0" borderId="3" xfId="0" applyBorder="1"/>
    <xf numFmtId="0" fontId="0" fillId="0" borderId="4" xfId="0" applyBorder="1"/>
    <xf numFmtId="42" fontId="0" fillId="0" borderId="4" xfId="0" applyNumberFormat="1" applyBorder="1"/>
    <xf numFmtId="42" fontId="0" fillId="0" borderId="5" xfId="0" applyNumberFormat="1" applyBorder="1"/>
    <xf numFmtId="0" fontId="0" fillId="0" borderId="6" xfId="0" applyBorder="1"/>
    <xf numFmtId="42" fontId="0" fillId="0" borderId="7" xfId="0" applyNumberFormat="1" applyBorder="1"/>
    <xf numFmtId="42" fontId="0" fillId="0" borderId="7" xfId="2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2" fontId="0" fillId="0" borderId="11" xfId="0" applyNumberFormat="1" applyBorder="1"/>
    <xf numFmtId="0" fontId="5" fillId="2" borderId="12" xfId="0" applyFont="1" applyFill="1" applyBorder="1"/>
    <xf numFmtId="0" fontId="5" fillId="2" borderId="13" xfId="0" applyFont="1" applyFill="1" applyBorder="1"/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42" fontId="0" fillId="0" borderId="9" xfId="0" applyNumberFormat="1" applyBorder="1"/>
    <xf numFmtId="42" fontId="0" fillId="0" borderId="16" xfId="0" applyNumberFormat="1" applyBorder="1"/>
    <xf numFmtId="0" fontId="5" fillId="2" borderId="1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10" xfId="0" applyFont="1" applyFill="1" applyBorder="1"/>
    <xf numFmtId="42" fontId="1" fillId="2" borderId="18" xfId="0" applyNumberFormat="1" applyFont="1" applyFill="1" applyBorder="1"/>
    <xf numFmtId="42" fontId="1" fillId="2" borderId="19" xfId="0" applyNumberFormat="1" applyFont="1" applyFill="1" applyBorder="1"/>
    <xf numFmtId="0" fontId="5" fillId="2" borderId="8" xfId="0" applyFont="1" applyFill="1" applyBorder="1"/>
    <xf numFmtId="0" fontId="5" fillId="2" borderId="10" xfId="0" applyFont="1" applyFill="1" applyBorder="1"/>
    <xf numFmtId="168" fontId="5" fillId="2" borderId="19" xfId="0" applyNumberFormat="1" applyFont="1" applyFill="1" applyBorder="1"/>
    <xf numFmtId="41" fontId="5" fillId="2" borderId="18" xfId="0" applyNumberFormat="1" applyFont="1" applyFill="1" applyBorder="1"/>
    <xf numFmtId="168" fontId="5" fillId="2" borderId="18" xfId="0" applyNumberFormat="1" applyFont="1" applyFill="1" applyBorder="1" applyAlignment="1">
      <alignment horizontal="right"/>
    </xf>
    <xf numFmtId="42" fontId="1" fillId="2" borderId="20" xfId="0" applyNumberFormat="1" applyFont="1" applyFill="1" applyBorder="1"/>
    <xf numFmtId="168" fontId="5" fillId="2" borderId="20" xfId="0" applyNumberFormat="1" applyFont="1" applyFill="1" applyBorder="1"/>
    <xf numFmtId="41" fontId="5" fillId="2" borderId="20" xfId="0" applyNumberFormat="1" applyFont="1" applyFill="1" applyBorder="1"/>
    <xf numFmtId="41" fontId="5" fillId="2" borderId="19" xfId="0" applyNumberFormat="1" applyFont="1" applyFill="1" applyBorder="1"/>
    <xf numFmtId="42" fontId="0" fillId="0" borderId="18" xfId="0" applyNumberFormat="1" applyBorder="1"/>
    <xf numFmtId="42" fontId="0" fillId="0" borderId="19" xfId="0" applyNumberFormat="1" applyBorder="1"/>
    <xf numFmtId="42" fontId="0" fillId="0" borderId="19" xfId="1" applyNumberFormat="1" applyFont="1" applyBorder="1"/>
    <xf numFmtId="42" fontId="0" fillId="0" borderId="10" xfId="0" applyNumberFormat="1" applyBorder="1"/>
    <xf numFmtId="42" fontId="0" fillId="0" borderId="20" xfId="0" applyNumberFormat="1" applyBorder="1"/>
    <xf numFmtId="0" fontId="2" fillId="0" borderId="8" xfId="0" applyFont="1" applyBorder="1"/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3"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"/>
      <tableStyleElement type="headerRow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8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Z1"/>
    </sheetView>
  </sheetViews>
  <sheetFormatPr defaultRowHeight="12.75" x14ac:dyDescent="0.2"/>
  <cols>
    <col min="1" max="1" width="15.7109375" customWidth="1"/>
    <col min="2" max="2" width="1.7109375" customWidth="1"/>
    <col min="3" max="26" width="13.7109375" customWidth="1"/>
  </cols>
  <sheetData>
    <row r="1" spans="1:26" ht="27.75" x14ac:dyDescent="0.4">
      <c r="A1" s="45" t="s">
        <v>75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7"/>
    </row>
    <row r="2" spans="1:26" ht="21" thickBot="1" x14ac:dyDescent="0.35">
      <c r="A2" s="48" t="s">
        <v>73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50"/>
    </row>
    <row r="3" spans="1:26" ht="13.5" thickBot="1" x14ac:dyDescent="0.25">
      <c r="A3" s="18" t="s">
        <v>7</v>
      </c>
      <c r="B3" s="19"/>
      <c r="C3" s="20">
        <v>1993</v>
      </c>
      <c r="D3" s="21">
        <v>1994</v>
      </c>
      <c r="E3" s="21">
        <v>1995</v>
      </c>
      <c r="F3" s="21">
        <v>1996</v>
      </c>
      <c r="G3" s="21">
        <v>1997</v>
      </c>
      <c r="H3" s="21">
        <v>1998</v>
      </c>
      <c r="I3" s="21">
        <v>1999</v>
      </c>
      <c r="J3" s="21">
        <v>2000</v>
      </c>
      <c r="K3" s="22">
        <v>2001</v>
      </c>
      <c r="L3" s="21">
        <v>2002</v>
      </c>
      <c r="M3" s="21">
        <v>2003</v>
      </c>
      <c r="N3" s="21">
        <v>2004</v>
      </c>
      <c r="O3" s="21">
        <v>2005</v>
      </c>
      <c r="P3" s="21">
        <v>2006</v>
      </c>
      <c r="Q3" s="21">
        <v>2007</v>
      </c>
      <c r="R3" s="21">
        <v>2008</v>
      </c>
      <c r="S3" s="21">
        <v>2009</v>
      </c>
      <c r="T3" s="21">
        <v>2010</v>
      </c>
      <c r="U3" s="21">
        <v>2011</v>
      </c>
      <c r="V3" s="21">
        <v>2012</v>
      </c>
      <c r="W3" s="21">
        <v>2013</v>
      </c>
      <c r="X3" s="21">
        <v>2014</v>
      </c>
      <c r="Y3" s="21">
        <v>2015</v>
      </c>
      <c r="Z3" s="25">
        <v>2016</v>
      </c>
    </row>
    <row r="4" spans="1:26" x14ac:dyDescent="0.2">
      <c r="A4" s="11" t="s">
        <v>0</v>
      </c>
      <c r="B4" s="15"/>
      <c r="C4" s="17">
        <v>565846</v>
      </c>
      <c r="D4" s="12">
        <v>672998</v>
      </c>
      <c r="E4" s="12">
        <v>759886</v>
      </c>
      <c r="F4" s="13">
        <v>850361</v>
      </c>
      <c r="G4" s="13">
        <v>913514</v>
      </c>
      <c r="H4" s="12">
        <v>972420</v>
      </c>
      <c r="I4" s="12">
        <v>1136517</v>
      </c>
      <c r="J4" s="12">
        <v>1092539</v>
      </c>
      <c r="K4" s="23">
        <v>1315222</v>
      </c>
      <c r="L4" s="12">
        <v>1297101</v>
      </c>
      <c r="M4" s="12">
        <v>1221189</v>
      </c>
      <c r="N4" s="12">
        <v>1423835</v>
      </c>
      <c r="O4" s="12">
        <v>1853070</v>
      </c>
      <c r="P4" s="12">
        <v>180440</v>
      </c>
      <c r="Q4" s="12">
        <v>1280397</v>
      </c>
      <c r="R4" s="12">
        <v>1108049</v>
      </c>
      <c r="S4" s="12">
        <v>914425</v>
      </c>
      <c r="T4" s="12">
        <v>1065288</v>
      </c>
      <c r="U4" s="12">
        <v>887133</v>
      </c>
      <c r="V4" s="12">
        <v>854124</v>
      </c>
      <c r="W4" s="12">
        <v>1008926</v>
      </c>
      <c r="X4" s="12">
        <v>946840</v>
      </c>
      <c r="Y4" s="12">
        <v>1168280</v>
      </c>
      <c r="Z4" s="24">
        <v>1319345</v>
      </c>
    </row>
    <row r="5" spans="1:26" x14ac:dyDescent="0.2">
      <c r="A5" s="14" t="s">
        <v>8</v>
      </c>
      <c r="B5" s="16"/>
      <c r="C5" s="39">
        <v>51069</v>
      </c>
      <c r="D5" s="40">
        <v>55634</v>
      </c>
      <c r="E5" s="41">
        <v>71222</v>
      </c>
      <c r="F5" s="41">
        <v>83917</v>
      </c>
      <c r="G5" s="41">
        <v>89669</v>
      </c>
      <c r="H5" s="41">
        <v>89524</v>
      </c>
      <c r="I5" s="41">
        <v>105914</v>
      </c>
      <c r="J5" s="40">
        <v>76444</v>
      </c>
      <c r="K5" s="42">
        <v>81247</v>
      </c>
      <c r="L5" s="40">
        <v>86841</v>
      </c>
      <c r="M5" s="40">
        <v>87475</v>
      </c>
      <c r="N5" s="40">
        <v>106285</v>
      </c>
      <c r="O5" s="40">
        <v>138683</v>
      </c>
      <c r="P5" s="40">
        <v>156922</v>
      </c>
      <c r="Q5" s="40">
        <v>116337</v>
      </c>
      <c r="R5" s="40">
        <v>105989</v>
      </c>
      <c r="S5" s="40">
        <v>65414</v>
      </c>
      <c r="T5" s="40">
        <v>49590</v>
      </c>
      <c r="U5" s="40">
        <v>45752</v>
      </c>
      <c r="V5" s="40">
        <v>46446</v>
      </c>
      <c r="W5" s="40">
        <v>57983</v>
      </c>
      <c r="X5" s="40">
        <v>61055</v>
      </c>
      <c r="Y5" s="40">
        <v>62430</v>
      </c>
      <c r="Z5" s="43">
        <v>97962</v>
      </c>
    </row>
    <row r="6" spans="1:26" x14ac:dyDescent="0.2">
      <c r="A6" s="14" t="s">
        <v>9</v>
      </c>
      <c r="B6" s="16"/>
      <c r="C6" s="39">
        <v>746984</v>
      </c>
      <c r="D6" s="40">
        <v>787874</v>
      </c>
      <c r="E6" s="41">
        <v>812881</v>
      </c>
      <c r="F6" s="41">
        <v>985258</v>
      </c>
      <c r="G6" s="41">
        <v>896759</v>
      </c>
      <c r="H6" s="41">
        <v>939407</v>
      </c>
      <c r="I6" s="41">
        <v>1061127</v>
      </c>
      <c r="J6" s="40">
        <v>1171383</v>
      </c>
      <c r="K6" s="42">
        <v>964980</v>
      </c>
      <c r="L6" s="40">
        <v>1123498</v>
      </c>
      <c r="M6" s="40">
        <v>1326479</v>
      </c>
      <c r="N6" s="40">
        <v>2318753</v>
      </c>
      <c r="O6" s="40">
        <v>3003116</v>
      </c>
      <c r="P6" s="40">
        <v>2736304</v>
      </c>
      <c r="Q6" s="40">
        <v>1793702</v>
      </c>
      <c r="R6" s="40">
        <v>1415320</v>
      </c>
      <c r="S6" s="40">
        <v>976657</v>
      </c>
      <c r="T6" s="40">
        <v>599663</v>
      </c>
      <c r="U6" s="40">
        <v>711268</v>
      </c>
      <c r="V6" s="40">
        <v>872637</v>
      </c>
      <c r="W6" s="40">
        <v>796805</v>
      </c>
      <c r="X6" s="40">
        <v>1131354</v>
      </c>
      <c r="Y6" s="40">
        <v>930161</v>
      </c>
      <c r="Z6" s="43">
        <v>942322</v>
      </c>
    </row>
    <row r="7" spans="1:26" x14ac:dyDescent="0.2">
      <c r="A7" s="14" t="s">
        <v>10</v>
      </c>
      <c r="B7" s="16"/>
      <c r="C7" s="39">
        <v>60955</v>
      </c>
      <c r="D7" s="40">
        <v>0</v>
      </c>
      <c r="E7" s="40">
        <v>0</v>
      </c>
      <c r="F7" s="41">
        <v>115262</v>
      </c>
      <c r="G7" s="41">
        <v>146181</v>
      </c>
      <c r="H7" s="40">
        <v>155291</v>
      </c>
      <c r="I7" s="40">
        <v>164220</v>
      </c>
      <c r="J7" s="40">
        <v>0</v>
      </c>
      <c r="K7" s="42">
        <v>0</v>
      </c>
      <c r="L7" s="40">
        <v>149828</v>
      </c>
      <c r="M7" s="40">
        <v>135973</v>
      </c>
      <c r="N7" s="40">
        <v>196143</v>
      </c>
      <c r="O7" s="40">
        <v>260787</v>
      </c>
      <c r="P7" s="40">
        <v>331514</v>
      </c>
      <c r="Q7" s="40">
        <v>365930</v>
      </c>
      <c r="R7" s="40">
        <v>160409</v>
      </c>
      <c r="S7" s="40">
        <v>130211</v>
      </c>
      <c r="T7" s="40">
        <v>107252</v>
      </c>
      <c r="U7" s="40">
        <v>127126</v>
      </c>
      <c r="V7" s="40">
        <v>152838</v>
      </c>
      <c r="W7" s="40">
        <v>118481</v>
      </c>
      <c r="X7" s="40">
        <v>103833</v>
      </c>
      <c r="Y7" s="40">
        <v>90393</v>
      </c>
      <c r="Z7" s="43">
        <v>79513</v>
      </c>
    </row>
    <row r="8" spans="1:26" x14ac:dyDescent="0.2">
      <c r="A8" s="14" t="s">
        <v>11</v>
      </c>
      <c r="B8" s="16"/>
      <c r="C8" s="39">
        <v>1830080</v>
      </c>
      <c r="D8" s="40">
        <v>1956737</v>
      </c>
      <c r="E8" s="41">
        <v>1720535</v>
      </c>
      <c r="F8" s="41">
        <v>1831236</v>
      </c>
      <c r="G8" s="41">
        <v>1721608</v>
      </c>
      <c r="H8" s="41">
        <v>1841696</v>
      </c>
      <c r="I8" s="41">
        <v>1995854</v>
      </c>
      <c r="J8" s="40">
        <v>2355795</v>
      </c>
      <c r="K8" s="42">
        <v>2351580</v>
      </c>
      <c r="L8" s="40">
        <v>3002605</v>
      </c>
      <c r="M8" s="40">
        <v>3000272</v>
      </c>
      <c r="N8" s="40">
        <v>3469489</v>
      </c>
      <c r="O8" s="40">
        <v>4037351</v>
      </c>
      <c r="P8" s="40">
        <v>4213988</v>
      </c>
      <c r="Q8" s="40">
        <v>3188786</v>
      </c>
      <c r="R8" s="40">
        <v>2464061</v>
      </c>
      <c r="S8" s="40">
        <v>2095386</v>
      </c>
      <c r="T8" s="40">
        <v>1681550</v>
      </c>
      <c r="U8" s="40">
        <v>1670007</v>
      </c>
      <c r="V8" s="40">
        <v>1916435</v>
      </c>
      <c r="W8" s="40">
        <v>2254432</v>
      </c>
      <c r="X8" s="40">
        <v>2569169</v>
      </c>
      <c r="Y8" s="40">
        <v>3396438</v>
      </c>
      <c r="Z8" s="43">
        <v>3149868</v>
      </c>
    </row>
    <row r="9" spans="1:26" x14ac:dyDescent="0.2">
      <c r="A9" s="14" t="s">
        <v>12</v>
      </c>
      <c r="B9" s="16"/>
      <c r="C9" s="39">
        <v>3071000</v>
      </c>
      <c r="D9" s="40">
        <v>4498000</v>
      </c>
      <c r="E9" s="41">
        <v>4395000</v>
      </c>
      <c r="F9" s="41">
        <v>4683000</v>
      </c>
      <c r="G9" s="41">
        <v>4875000</v>
      </c>
      <c r="H9" s="41">
        <v>1771000</v>
      </c>
      <c r="I9" s="41">
        <v>2054000</v>
      </c>
      <c r="J9" s="40">
        <v>1733000</v>
      </c>
      <c r="K9" s="42">
        <v>1778000</v>
      </c>
      <c r="L9" s="40">
        <v>1890000</v>
      </c>
      <c r="M9" s="40">
        <v>3187000</v>
      </c>
      <c r="N9" s="40">
        <v>2062000</v>
      </c>
      <c r="O9" s="40">
        <v>2885000</v>
      </c>
      <c r="P9" s="40">
        <v>4890000</v>
      </c>
      <c r="Q9" s="40">
        <v>3791000</v>
      </c>
      <c r="R9" s="40">
        <v>2975000</v>
      </c>
      <c r="S9" s="40">
        <v>1773000</v>
      </c>
      <c r="T9" s="40">
        <v>1713000</v>
      </c>
      <c r="U9" s="40">
        <v>943000</v>
      </c>
      <c r="V9" s="40">
        <v>1166000</v>
      </c>
      <c r="W9" s="40">
        <v>2854000</v>
      </c>
      <c r="X9" s="40">
        <v>3872000</v>
      </c>
      <c r="Y9" s="40">
        <v>3514000</v>
      </c>
      <c r="Z9" s="43">
        <v>7996000</v>
      </c>
    </row>
    <row r="10" spans="1:26" x14ac:dyDescent="0.2">
      <c r="A10" s="14" t="s">
        <v>13</v>
      </c>
      <c r="B10" s="16"/>
      <c r="C10" s="39">
        <v>37504</v>
      </c>
      <c r="D10" s="40">
        <v>47401</v>
      </c>
      <c r="E10" s="41">
        <v>45483</v>
      </c>
      <c r="F10" s="41">
        <v>53678</v>
      </c>
      <c r="G10" s="41">
        <v>35930</v>
      </c>
      <c r="H10" s="41">
        <v>36862</v>
      </c>
      <c r="I10" s="41">
        <v>39222</v>
      </c>
      <c r="J10" s="40">
        <v>34714</v>
      </c>
      <c r="K10" s="42">
        <v>41881</v>
      </c>
      <c r="L10" s="40">
        <v>45719</v>
      </c>
      <c r="M10" s="40">
        <v>38369</v>
      </c>
      <c r="N10" s="40">
        <v>43074</v>
      </c>
      <c r="O10" s="40">
        <v>71487</v>
      </c>
      <c r="P10" s="40">
        <v>67324</v>
      </c>
      <c r="Q10" s="40">
        <v>62307</v>
      </c>
      <c r="R10" s="40">
        <v>53079</v>
      </c>
      <c r="S10" s="40">
        <v>54856</v>
      </c>
      <c r="T10" s="40">
        <v>37354</v>
      </c>
      <c r="U10" s="40">
        <v>27336</v>
      </c>
      <c r="V10" s="40">
        <v>26363</v>
      </c>
      <c r="W10" s="40">
        <v>29807</v>
      </c>
      <c r="X10" s="40">
        <v>27797</v>
      </c>
      <c r="Y10" s="40">
        <v>34143</v>
      </c>
      <c r="Z10" s="43">
        <v>27745</v>
      </c>
    </row>
    <row r="11" spans="1:26" x14ac:dyDescent="0.2">
      <c r="A11" s="14" t="s">
        <v>14</v>
      </c>
      <c r="B11" s="16"/>
      <c r="C11" s="39">
        <v>1236026</v>
      </c>
      <c r="D11" s="40">
        <v>1207975</v>
      </c>
      <c r="E11" s="40">
        <v>1124655</v>
      </c>
      <c r="F11" s="41">
        <v>1057486</v>
      </c>
      <c r="G11" s="41">
        <v>1142779</v>
      </c>
      <c r="H11" s="40">
        <v>1319696</v>
      </c>
      <c r="I11" s="40">
        <v>1431410</v>
      </c>
      <c r="J11" s="40">
        <v>1424681</v>
      </c>
      <c r="K11" s="42">
        <v>1764572</v>
      </c>
      <c r="L11" s="40">
        <v>2682490</v>
      </c>
      <c r="M11" s="40">
        <v>3055960</v>
      </c>
      <c r="N11" s="40">
        <v>4346475</v>
      </c>
      <c r="O11" s="40">
        <v>10352600</v>
      </c>
      <c r="P11" s="40">
        <v>9093552</v>
      </c>
      <c r="Q11" s="40">
        <v>5559630</v>
      </c>
      <c r="R11" s="40">
        <v>2944791</v>
      </c>
      <c r="S11" s="40">
        <v>2104960</v>
      </c>
      <c r="T11" s="40">
        <v>1877753</v>
      </c>
      <c r="U11" s="40">
        <v>2020885</v>
      </c>
      <c r="V11" s="40">
        <v>1920492</v>
      </c>
      <c r="W11" s="40">
        <v>2292890</v>
      </c>
      <c r="X11" s="40">
        <v>2708316</v>
      </c>
      <c r="Y11" s="40">
        <v>3566662</v>
      </c>
      <c r="Z11" s="43">
        <v>3999462</v>
      </c>
    </row>
    <row r="12" spans="1:26" x14ac:dyDescent="0.2">
      <c r="A12" s="14" t="s">
        <v>15</v>
      </c>
      <c r="B12" s="16"/>
      <c r="C12" s="39">
        <v>563616</v>
      </c>
      <c r="D12" s="40">
        <v>678423</v>
      </c>
      <c r="E12" s="40">
        <v>719927</v>
      </c>
      <c r="F12" s="41">
        <v>720443</v>
      </c>
      <c r="G12" s="41">
        <v>782975</v>
      </c>
      <c r="H12" s="40">
        <v>1537764</v>
      </c>
      <c r="I12" s="40">
        <v>1636981</v>
      </c>
      <c r="J12" s="40">
        <v>1616975</v>
      </c>
      <c r="K12" s="42">
        <v>1590100</v>
      </c>
      <c r="L12" s="40">
        <v>1622955</v>
      </c>
      <c r="M12" s="40">
        <v>1968030</v>
      </c>
      <c r="N12" s="40">
        <v>2528098</v>
      </c>
      <c r="O12" s="40">
        <v>3378926</v>
      </c>
      <c r="P12" s="40">
        <v>3155498</v>
      </c>
      <c r="Q12" s="40">
        <v>1884773</v>
      </c>
      <c r="R12" s="40">
        <v>1453225</v>
      </c>
      <c r="S12" s="40">
        <v>1545324</v>
      </c>
      <c r="T12" s="40">
        <v>1418903</v>
      </c>
      <c r="U12" s="40">
        <v>1459817</v>
      </c>
      <c r="V12" s="40">
        <v>1530280</v>
      </c>
      <c r="W12" s="40">
        <v>1562576</v>
      </c>
      <c r="X12" s="40">
        <v>1801690</v>
      </c>
      <c r="Y12" s="40">
        <v>2221297</v>
      </c>
      <c r="Z12" s="43">
        <v>2523801</v>
      </c>
    </row>
    <row r="13" spans="1:26" x14ac:dyDescent="0.2">
      <c r="A13" s="14" t="s">
        <v>16</v>
      </c>
      <c r="B13" s="16"/>
      <c r="C13" s="39">
        <v>753457</v>
      </c>
      <c r="D13" s="40">
        <v>1011070</v>
      </c>
      <c r="E13" s="41">
        <v>1049287</v>
      </c>
      <c r="F13" s="41">
        <v>1411373</v>
      </c>
      <c r="G13" s="41">
        <v>1328990</v>
      </c>
      <c r="H13" s="41">
        <v>1527697</v>
      </c>
      <c r="I13" s="41">
        <v>1779672</v>
      </c>
      <c r="J13" s="40">
        <v>2196358</v>
      </c>
      <c r="K13" s="42">
        <v>2678146</v>
      </c>
      <c r="L13" s="40">
        <v>2589735</v>
      </c>
      <c r="M13" s="40">
        <v>2706749</v>
      </c>
      <c r="N13" s="40">
        <v>3565241</v>
      </c>
      <c r="O13" s="40">
        <v>4627313</v>
      </c>
      <c r="P13" s="40">
        <v>4749810</v>
      </c>
      <c r="Q13" s="40">
        <v>3483575</v>
      </c>
      <c r="R13" s="40">
        <v>2002712</v>
      </c>
      <c r="S13" s="40">
        <v>1700018</v>
      </c>
      <c r="T13" s="40">
        <v>1370971</v>
      </c>
      <c r="U13" s="40">
        <v>1393121</v>
      </c>
      <c r="V13" s="40">
        <v>2015489</v>
      </c>
      <c r="W13" s="40">
        <v>1879371</v>
      </c>
      <c r="X13" s="40">
        <v>1691242</v>
      </c>
      <c r="Y13" s="40">
        <v>2383411</v>
      </c>
      <c r="Z13" s="43">
        <v>2654529</v>
      </c>
    </row>
    <row r="14" spans="1:26" x14ac:dyDescent="0.2">
      <c r="A14" s="14" t="s">
        <v>17</v>
      </c>
      <c r="B14" s="16"/>
      <c r="C14" s="39">
        <v>4390714</v>
      </c>
      <c r="D14" s="40">
        <v>5052568</v>
      </c>
      <c r="E14" s="40">
        <v>5127540</v>
      </c>
      <c r="F14" s="41">
        <v>5050198</v>
      </c>
      <c r="G14" s="41">
        <v>6147454</v>
      </c>
      <c r="H14" s="40">
        <v>7134904</v>
      </c>
      <c r="I14" s="40">
        <v>8201103</v>
      </c>
      <c r="J14" s="40">
        <v>9020548</v>
      </c>
      <c r="K14" s="42">
        <v>9483105</v>
      </c>
      <c r="L14" s="40">
        <v>10775593</v>
      </c>
      <c r="M14" s="40">
        <v>10734475</v>
      </c>
      <c r="N14" s="40">
        <v>15454190</v>
      </c>
      <c r="O14" s="40">
        <v>18164250</v>
      </c>
      <c r="P14" s="40">
        <v>18930913</v>
      </c>
      <c r="Q14" s="40">
        <v>12036187</v>
      </c>
      <c r="R14" s="40">
        <v>8216321</v>
      </c>
      <c r="S14" s="40">
        <v>5581847</v>
      </c>
      <c r="T14" s="40">
        <v>5934918</v>
      </c>
      <c r="U14" s="40">
        <v>8890173</v>
      </c>
      <c r="V14" s="40">
        <v>10280889</v>
      </c>
      <c r="W14" s="40">
        <v>14757998</v>
      </c>
      <c r="X14" s="40">
        <v>17608525</v>
      </c>
      <c r="Y14" s="40">
        <v>22067472</v>
      </c>
      <c r="Z14" s="43">
        <v>23386150</v>
      </c>
    </row>
    <row r="15" spans="1:26" x14ac:dyDescent="0.2">
      <c r="A15" s="14" t="s">
        <v>18</v>
      </c>
      <c r="B15" s="16"/>
      <c r="C15" s="39">
        <v>129395</v>
      </c>
      <c r="D15" s="40">
        <v>147273</v>
      </c>
      <c r="E15" s="40">
        <v>175566</v>
      </c>
      <c r="F15" s="41">
        <v>240838</v>
      </c>
      <c r="G15" s="41">
        <v>238079</v>
      </c>
      <c r="H15" s="40">
        <v>294625</v>
      </c>
      <c r="I15" s="40">
        <v>196365</v>
      </c>
      <c r="J15" s="40">
        <v>182272</v>
      </c>
      <c r="K15" s="42">
        <v>214696</v>
      </c>
      <c r="L15" s="40">
        <v>244499</v>
      </c>
      <c r="M15" s="40">
        <v>168861</v>
      </c>
      <c r="N15" s="40">
        <v>370254</v>
      </c>
      <c r="O15" s="40">
        <v>409715</v>
      </c>
      <c r="P15" s="40">
        <v>377918</v>
      </c>
      <c r="Q15" s="40">
        <v>353968</v>
      </c>
      <c r="R15" s="40">
        <v>309697</v>
      </c>
      <c r="S15" s="40">
        <v>178245</v>
      </c>
      <c r="T15" s="40">
        <v>168047</v>
      </c>
      <c r="U15" s="40">
        <v>142924</v>
      </c>
      <c r="V15" s="40">
        <v>128996</v>
      </c>
      <c r="W15" s="40">
        <v>217738</v>
      </c>
      <c r="X15" s="40">
        <v>146079</v>
      </c>
      <c r="Y15" s="40">
        <v>200309</v>
      </c>
      <c r="Z15" s="43">
        <v>232518</v>
      </c>
    </row>
    <row r="16" spans="1:26" x14ac:dyDescent="0.2">
      <c r="A16" s="44" t="s">
        <v>72</v>
      </c>
      <c r="B16" s="16"/>
      <c r="C16" s="39">
        <v>174224</v>
      </c>
      <c r="D16" s="40">
        <v>173484</v>
      </c>
      <c r="E16" s="41">
        <v>170779</v>
      </c>
      <c r="F16" s="41">
        <v>195090</v>
      </c>
      <c r="G16" s="41">
        <v>209806</v>
      </c>
      <c r="H16" s="41">
        <v>280910</v>
      </c>
      <c r="I16" s="41">
        <v>290765</v>
      </c>
      <c r="J16" s="40">
        <v>339964</v>
      </c>
      <c r="K16" s="42">
        <v>258895</v>
      </c>
      <c r="L16" s="40">
        <v>341378</v>
      </c>
      <c r="M16" s="40">
        <v>276411</v>
      </c>
      <c r="N16" s="40">
        <v>366991</v>
      </c>
      <c r="O16" s="40">
        <v>430800</v>
      </c>
      <c r="P16" s="40">
        <v>677926</v>
      </c>
      <c r="Q16" s="40">
        <v>624856</v>
      </c>
      <c r="R16" s="40">
        <v>405496</v>
      </c>
      <c r="S16" s="40">
        <v>1559890</v>
      </c>
      <c r="T16" s="40">
        <v>1420289</v>
      </c>
      <c r="U16" s="40">
        <v>1415252</v>
      </c>
      <c r="V16" s="40">
        <v>1375307</v>
      </c>
      <c r="W16" s="40">
        <v>1290188</v>
      </c>
      <c r="X16" s="40">
        <v>1381998</v>
      </c>
      <c r="Y16" s="40">
        <v>298103</v>
      </c>
      <c r="Z16" s="43">
        <v>291895</v>
      </c>
    </row>
    <row r="17" spans="1:26" x14ac:dyDescent="0.2">
      <c r="A17" s="14" t="s">
        <v>19</v>
      </c>
      <c r="B17" s="16"/>
      <c r="C17" s="39">
        <v>51968</v>
      </c>
      <c r="D17" s="40">
        <v>44815</v>
      </c>
      <c r="E17" s="40">
        <v>42057</v>
      </c>
      <c r="F17" s="41">
        <v>56926</v>
      </c>
      <c r="G17" s="41">
        <v>49355</v>
      </c>
      <c r="H17" s="40">
        <v>53295</v>
      </c>
      <c r="I17" s="40">
        <v>64432</v>
      </c>
      <c r="J17" s="40">
        <v>75780</v>
      </c>
      <c r="K17" s="42">
        <v>81235</v>
      </c>
      <c r="L17" s="40">
        <v>109335</v>
      </c>
      <c r="M17" s="40">
        <v>107741</v>
      </c>
      <c r="N17" s="40">
        <v>105442</v>
      </c>
      <c r="O17" s="40">
        <v>160559</v>
      </c>
      <c r="P17" s="40">
        <v>144055</v>
      </c>
      <c r="Q17" s="40">
        <v>122114</v>
      </c>
      <c r="R17" s="40">
        <v>87039</v>
      </c>
      <c r="S17" s="40">
        <v>68277</v>
      </c>
      <c r="T17" s="40">
        <v>76075</v>
      </c>
      <c r="U17" s="40">
        <v>62499</v>
      </c>
      <c r="V17" s="40">
        <v>60336</v>
      </c>
      <c r="W17" s="40">
        <v>63956</v>
      </c>
      <c r="X17" s="40">
        <v>70386</v>
      </c>
      <c r="Y17" s="40">
        <v>73790</v>
      </c>
      <c r="Z17" s="43">
        <v>55913</v>
      </c>
    </row>
    <row r="18" spans="1:26" x14ac:dyDescent="0.2">
      <c r="A18" s="14" t="s">
        <v>74</v>
      </c>
      <c r="B18" s="16"/>
      <c r="C18" s="39">
        <v>0</v>
      </c>
      <c r="D18" s="40">
        <v>0</v>
      </c>
      <c r="E18" s="41">
        <v>0</v>
      </c>
      <c r="F18" s="40">
        <v>0</v>
      </c>
      <c r="G18" s="41">
        <v>0</v>
      </c>
      <c r="H18" s="41">
        <v>0</v>
      </c>
      <c r="I18" s="41">
        <v>0</v>
      </c>
      <c r="J18" s="40">
        <v>0</v>
      </c>
      <c r="K18" s="42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229324</v>
      </c>
      <c r="T18" s="40">
        <v>190099</v>
      </c>
      <c r="U18" s="40">
        <v>169951</v>
      </c>
      <c r="V18" s="40">
        <v>9167717</v>
      </c>
      <c r="W18" s="40">
        <v>10902735</v>
      </c>
      <c r="X18" s="40">
        <v>12566029</v>
      </c>
      <c r="Y18" s="40">
        <v>12738963</v>
      </c>
      <c r="Z18" s="43">
        <v>13698243</v>
      </c>
    </row>
    <row r="19" spans="1:26" x14ac:dyDescent="0.2">
      <c r="A19" s="14" t="s">
        <v>21</v>
      </c>
      <c r="B19" s="16"/>
      <c r="C19" s="39">
        <v>0</v>
      </c>
      <c r="D19" s="40">
        <v>1359308</v>
      </c>
      <c r="E19" s="41">
        <v>1435722</v>
      </c>
      <c r="F19" s="41">
        <v>1937755</v>
      </c>
      <c r="G19" s="41">
        <v>2103264</v>
      </c>
      <c r="H19" s="41">
        <v>0</v>
      </c>
      <c r="I19" s="41">
        <v>0</v>
      </c>
      <c r="J19" s="40">
        <v>0</v>
      </c>
      <c r="K19" s="42">
        <v>0</v>
      </c>
      <c r="L19" s="40">
        <v>0</v>
      </c>
      <c r="M19" s="40">
        <v>2409916</v>
      </c>
      <c r="N19" s="40">
        <v>3420886</v>
      </c>
      <c r="O19" s="40">
        <v>6820218</v>
      </c>
      <c r="P19" s="40">
        <v>4263129</v>
      </c>
      <c r="Q19" s="40">
        <v>3277274</v>
      </c>
      <c r="R19" s="40">
        <v>2300061</v>
      </c>
      <c r="S19" s="40">
        <v>2005557</v>
      </c>
      <c r="T19" s="40">
        <v>1737347</v>
      </c>
      <c r="U19" s="40">
        <v>1811206</v>
      </c>
      <c r="V19" s="40">
        <v>1842566</v>
      </c>
      <c r="W19" s="40">
        <v>218441</v>
      </c>
      <c r="X19" s="40">
        <v>235227</v>
      </c>
      <c r="Y19" s="40">
        <v>258246</v>
      </c>
      <c r="Z19" s="43">
        <v>331095</v>
      </c>
    </row>
    <row r="20" spans="1:26" x14ac:dyDescent="0.2">
      <c r="A20" s="14" t="s">
        <v>20</v>
      </c>
      <c r="B20" s="16"/>
      <c r="C20" s="39">
        <v>376868</v>
      </c>
      <c r="D20" s="40">
        <v>440637</v>
      </c>
      <c r="E20" s="40">
        <v>445259</v>
      </c>
      <c r="F20" s="41">
        <v>479883</v>
      </c>
      <c r="G20" s="41">
        <v>544107</v>
      </c>
      <c r="H20" s="40">
        <v>643372</v>
      </c>
      <c r="I20" s="40">
        <v>717886</v>
      </c>
      <c r="J20" s="40">
        <v>883447</v>
      </c>
      <c r="K20" s="42">
        <v>228263</v>
      </c>
      <c r="L20" s="40">
        <v>409917</v>
      </c>
      <c r="M20" s="40">
        <v>451753</v>
      </c>
      <c r="N20" s="40">
        <v>852983</v>
      </c>
      <c r="O20" s="40">
        <v>1672283</v>
      </c>
      <c r="P20" s="40">
        <v>1205344</v>
      </c>
      <c r="Q20" s="40">
        <v>636138</v>
      </c>
      <c r="R20" s="40">
        <v>459210</v>
      </c>
      <c r="S20" s="40">
        <v>312137</v>
      </c>
      <c r="T20" s="40">
        <v>309902</v>
      </c>
      <c r="U20" s="40">
        <v>347085</v>
      </c>
      <c r="V20" s="40">
        <v>344082</v>
      </c>
      <c r="W20" s="40">
        <v>505720</v>
      </c>
      <c r="X20" s="40">
        <v>560566</v>
      </c>
      <c r="Y20" s="40">
        <v>702293</v>
      </c>
      <c r="Z20" s="43">
        <v>822712</v>
      </c>
    </row>
    <row r="21" spans="1:26" x14ac:dyDescent="0.2">
      <c r="A21" s="14" t="s">
        <v>22</v>
      </c>
      <c r="B21" s="16"/>
      <c r="C21" s="39">
        <v>82913</v>
      </c>
      <c r="D21" s="40">
        <v>98728</v>
      </c>
      <c r="E21" s="41">
        <v>114483</v>
      </c>
      <c r="F21" s="41">
        <v>132892</v>
      </c>
      <c r="G21" s="41">
        <v>113151</v>
      </c>
      <c r="H21" s="41">
        <v>137903</v>
      </c>
      <c r="I21" s="41">
        <v>151636</v>
      </c>
      <c r="J21" s="40">
        <v>190014</v>
      </c>
      <c r="K21" s="42">
        <v>231292</v>
      </c>
      <c r="L21" s="40">
        <v>259715</v>
      </c>
      <c r="M21" s="40">
        <v>303025</v>
      </c>
      <c r="N21" s="40">
        <v>313024</v>
      </c>
      <c r="O21" s="40">
        <v>321303</v>
      </c>
      <c r="P21" s="40">
        <v>239021</v>
      </c>
      <c r="Q21" s="40">
        <v>120716</v>
      </c>
      <c r="R21" s="40">
        <v>71970</v>
      </c>
      <c r="S21" s="40">
        <v>78584</v>
      </c>
      <c r="T21" s="40">
        <v>80907</v>
      </c>
      <c r="U21" s="40">
        <v>73552</v>
      </c>
      <c r="V21" s="40">
        <v>71945</v>
      </c>
      <c r="W21" s="40">
        <v>99857</v>
      </c>
      <c r="X21" s="40">
        <v>120728</v>
      </c>
      <c r="Y21" s="40">
        <v>119459</v>
      </c>
      <c r="Z21" s="43">
        <v>149517</v>
      </c>
    </row>
    <row r="22" spans="1:26" x14ac:dyDescent="0.2">
      <c r="A22" s="14" t="s">
        <v>23</v>
      </c>
      <c r="B22" s="16"/>
      <c r="C22" s="39">
        <v>226072</v>
      </c>
      <c r="D22" s="40">
        <v>252004</v>
      </c>
      <c r="E22" s="41">
        <v>199126</v>
      </c>
      <c r="F22" s="41">
        <v>253278</v>
      </c>
      <c r="G22" s="40">
        <v>210713</v>
      </c>
      <c r="H22" s="41">
        <v>267990</v>
      </c>
      <c r="I22" s="41">
        <v>267397</v>
      </c>
      <c r="J22" s="40">
        <v>258387</v>
      </c>
      <c r="K22" s="42">
        <v>295420</v>
      </c>
      <c r="L22" s="40">
        <v>386324</v>
      </c>
      <c r="M22" s="40">
        <v>339509</v>
      </c>
      <c r="N22" s="40">
        <v>412700</v>
      </c>
      <c r="O22" s="40">
        <v>432413</v>
      </c>
      <c r="P22" s="40">
        <v>492388</v>
      </c>
      <c r="Q22" s="40">
        <v>511943</v>
      </c>
      <c r="R22" s="40">
        <v>370799</v>
      </c>
      <c r="S22" s="40">
        <v>284934</v>
      </c>
      <c r="T22" s="40">
        <v>270517</v>
      </c>
      <c r="U22" s="40">
        <v>254332</v>
      </c>
      <c r="V22" s="40">
        <v>209563</v>
      </c>
      <c r="W22" s="40">
        <v>218295</v>
      </c>
      <c r="X22" s="40">
        <v>173149</v>
      </c>
      <c r="Y22" s="40">
        <v>213570</v>
      </c>
      <c r="Z22" s="43">
        <v>224975</v>
      </c>
    </row>
    <row r="23" spans="1:26" x14ac:dyDescent="0.2">
      <c r="A23" s="14" t="s">
        <v>24</v>
      </c>
      <c r="B23" s="16"/>
      <c r="C23" s="39">
        <v>49531</v>
      </c>
      <c r="D23" s="40">
        <v>56356</v>
      </c>
      <c r="E23" s="40">
        <v>57245</v>
      </c>
      <c r="F23" s="41">
        <v>65946</v>
      </c>
      <c r="G23" s="41">
        <v>61433</v>
      </c>
      <c r="H23" s="40">
        <v>77104</v>
      </c>
      <c r="I23" s="40">
        <v>83884</v>
      </c>
      <c r="J23" s="40">
        <v>72698</v>
      </c>
      <c r="K23" s="42">
        <v>90727</v>
      </c>
      <c r="L23" s="40">
        <v>103981</v>
      </c>
      <c r="M23" s="40">
        <v>102211</v>
      </c>
      <c r="N23" s="40">
        <v>100421</v>
      </c>
      <c r="O23" s="40">
        <v>135354</v>
      </c>
      <c r="P23" s="40">
        <v>233930</v>
      </c>
      <c r="Q23" s="40">
        <v>186584</v>
      </c>
      <c r="R23" s="40">
        <v>135171</v>
      </c>
      <c r="S23" s="40">
        <v>118706</v>
      </c>
      <c r="T23" s="40">
        <v>123487</v>
      </c>
      <c r="U23" s="40">
        <v>98407</v>
      </c>
      <c r="V23" s="40">
        <v>104328</v>
      </c>
      <c r="W23" s="40">
        <v>122293</v>
      </c>
      <c r="X23" s="40">
        <v>130751</v>
      </c>
      <c r="Y23" s="40">
        <v>143403</v>
      </c>
      <c r="Z23" s="43">
        <v>154222</v>
      </c>
    </row>
    <row r="24" spans="1:26" x14ac:dyDescent="0.2">
      <c r="A24" s="14" t="s">
        <v>25</v>
      </c>
      <c r="B24" s="16"/>
      <c r="C24" s="39">
        <v>0</v>
      </c>
      <c r="D24" s="40">
        <v>112109</v>
      </c>
      <c r="E24" s="40">
        <v>77478</v>
      </c>
      <c r="F24" s="41">
        <v>77847</v>
      </c>
      <c r="G24" s="41">
        <v>84268</v>
      </c>
      <c r="H24" s="40">
        <v>77428</v>
      </c>
      <c r="I24" s="40">
        <v>98382</v>
      </c>
      <c r="J24" s="40">
        <v>115816</v>
      </c>
      <c r="K24" s="42">
        <v>116635</v>
      </c>
      <c r="L24" s="40">
        <v>118973</v>
      </c>
      <c r="M24" s="40">
        <v>120991</v>
      </c>
      <c r="N24" s="40">
        <v>149789</v>
      </c>
      <c r="O24" s="40">
        <v>333309</v>
      </c>
      <c r="P24" s="40">
        <v>679650</v>
      </c>
      <c r="Q24" s="40">
        <v>248445</v>
      </c>
      <c r="R24" s="40">
        <v>205241</v>
      </c>
      <c r="S24" s="40">
        <v>124853</v>
      </c>
      <c r="T24" s="40">
        <v>140824</v>
      </c>
      <c r="U24" s="40">
        <v>106873</v>
      </c>
      <c r="V24" s="40">
        <v>83192</v>
      </c>
      <c r="W24" s="40">
        <v>104007</v>
      </c>
      <c r="X24" s="40">
        <v>144972</v>
      </c>
      <c r="Y24" s="40">
        <v>157574</v>
      </c>
      <c r="Z24" s="43">
        <v>147461</v>
      </c>
    </row>
    <row r="25" spans="1:26" x14ac:dyDescent="0.2">
      <c r="A25" s="14" t="s">
        <v>26</v>
      </c>
      <c r="B25" s="16"/>
      <c r="C25" s="39">
        <v>73559</v>
      </c>
      <c r="D25" s="40">
        <v>85736</v>
      </c>
      <c r="E25" s="41">
        <v>95369</v>
      </c>
      <c r="F25" s="41">
        <v>110023</v>
      </c>
      <c r="G25" s="41">
        <v>104763</v>
      </c>
      <c r="H25" s="41">
        <v>137475</v>
      </c>
      <c r="I25" s="41">
        <v>177388</v>
      </c>
      <c r="J25" s="40">
        <v>201859</v>
      </c>
      <c r="K25" s="42">
        <v>270152</v>
      </c>
      <c r="L25" s="40">
        <v>483025</v>
      </c>
      <c r="M25" s="40">
        <v>321883</v>
      </c>
      <c r="N25" s="40">
        <v>400913</v>
      </c>
      <c r="O25" s="40">
        <v>518614</v>
      </c>
      <c r="P25" s="40">
        <v>659309</v>
      </c>
      <c r="Q25" s="40">
        <v>225483</v>
      </c>
      <c r="R25" s="40">
        <v>169239</v>
      </c>
      <c r="S25" s="40">
        <v>120826</v>
      </c>
      <c r="T25" s="40">
        <v>103766</v>
      </c>
      <c r="U25" s="40">
        <v>127061</v>
      </c>
      <c r="V25" s="40">
        <v>126305</v>
      </c>
      <c r="W25" s="40">
        <v>193456</v>
      </c>
      <c r="X25" s="40">
        <v>251289</v>
      </c>
      <c r="Y25" s="40">
        <v>308668</v>
      </c>
      <c r="Z25" s="43">
        <v>0</v>
      </c>
    </row>
    <row r="26" spans="1:26" x14ac:dyDescent="0.2">
      <c r="A26" s="14" t="s">
        <v>27</v>
      </c>
      <c r="B26" s="16"/>
      <c r="C26" s="39">
        <v>24115</v>
      </c>
      <c r="D26" s="40">
        <v>18631</v>
      </c>
      <c r="E26" s="40">
        <v>23987</v>
      </c>
      <c r="F26" s="41">
        <v>27101</v>
      </c>
      <c r="G26" s="41">
        <v>36755</v>
      </c>
      <c r="H26" s="40">
        <v>31593</v>
      </c>
      <c r="I26" s="40">
        <v>37143</v>
      </c>
      <c r="J26" s="40">
        <v>37030</v>
      </c>
      <c r="K26" s="42">
        <v>40829</v>
      </c>
      <c r="L26" s="40">
        <v>95088</v>
      </c>
      <c r="M26" s="40">
        <v>76774</v>
      </c>
      <c r="N26" s="40">
        <v>108810</v>
      </c>
      <c r="O26" s="40">
        <v>85255</v>
      </c>
      <c r="P26" s="40">
        <v>96082</v>
      </c>
      <c r="Q26" s="40">
        <v>96944</v>
      </c>
      <c r="R26" s="40">
        <v>96329</v>
      </c>
      <c r="S26" s="40">
        <v>62682</v>
      </c>
      <c r="T26" s="40">
        <v>84577</v>
      </c>
      <c r="U26" s="40">
        <v>68288</v>
      </c>
      <c r="V26" s="40">
        <v>91458</v>
      </c>
      <c r="W26" s="40">
        <v>60288</v>
      </c>
      <c r="X26" s="40">
        <v>83652</v>
      </c>
      <c r="Y26" s="40">
        <v>79129</v>
      </c>
      <c r="Z26" s="43">
        <v>75735</v>
      </c>
    </row>
    <row r="27" spans="1:26" x14ac:dyDescent="0.2">
      <c r="A27" s="14" t="s">
        <v>28</v>
      </c>
      <c r="B27" s="16"/>
      <c r="C27" s="39">
        <v>50460</v>
      </c>
      <c r="D27" s="40">
        <v>143480</v>
      </c>
      <c r="E27" s="41">
        <v>53803</v>
      </c>
      <c r="F27" s="41">
        <v>111954</v>
      </c>
      <c r="G27" s="41">
        <v>0</v>
      </c>
      <c r="H27" s="41">
        <v>112261</v>
      </c>
      <c r="I27" s="41">
        <v>133312</v>
      </c>
      <c r="J27" s="40">
        <v>166585</v>
      </c>
      <c r="K27" s="42">
        <v>177573</v>
      </c>
      <c r="L27" s="40">
        <v>199708</v>
      </c>
      <c r="M27" s="40">
        <v>178182</v>
      </c>
      <c r="N27" s="40">
        <v>175947</v>
      </c>
      <c r="O27" s="40">
        <v>525764</v>
      </c>
      <c r="P27" s="40">
        <v>494356</v>
      </c>
      <c r="Q27" s="40">
        <v>297528</v>
      </c>
      <c r="R27" s="40">
        <v>203374</v>
      </c>
      <c r="S27" s="40">
        <v>124797</v>
      </c>
      <c r="T27" s="40">
        <v>130975</v>
      </c>
      <c r="U27" s="40">
        <v>120065</v>
      </c>
      <c r="V27" s="40">
        <v>107813</v>
      </c>
      <c r="W27" s="40">
        <v>130304</v>
      </c>
      <c r="X27" s="40">
        <v>163153</v>
      </c>
      <c r="Y27" s="40">
        <v>182148</v>
      </c>
      <c r="Z27" s="43">
        <v>325733</v>
      </c>
    </row>
    <row r="28" spans="1:26" x14ac:dyDescent="0.2">
      <c r="A28" s="14" t="s">
        <v>29</v>
      </c>
      <c r="B28" s="16"/>
      <c r="C28" s="39">
        <v>185150</v>
      </c>
      <c r="D28" s="40">
        <v>209313</v>
      </c>
      <c r="E28" s="40">
        <v>180545</v>
      </c>
      <c r="F28" s="41">
        <v>175498</v>
      </c>
      <c r="G28" s="41">
        <v>188689</v>
      </c>
      <c r="H28" s="40">
        <v>214406</v>
      </c>
      <c r="I28" s="40">
        <v>208011</v>
      </c>
      <c r="J28" s="40">
        <v>174922</v>
      </c>
      <c r="K28" s="42">
        <v>222187</v>
      </c>
      <c r="L28" s="40">
        <v>233168</v>
      </c>
      <c r="M28" s="40">
        <v>248938</v>
      </c>
      <c r="N28" s="40">
        <v>270823</v>
      </c>
      <c r="O28" s="40">
        <v>565973</v>
      </c>
      <c r="P28" s="40">
        <v>926270</v>
      </c>
      <c r="Q28" s="40">
        <v>430187</v>
      </c>
      <c r="R28" s="40">
        <v>512380</v>
      </c>
      <c r="S28" s="40">
        <v>319719</v>
      </c>
      <c r="T28" s="40">
        <v>223075</v>
      </c>
      <c r="U28" s="40">
        <v>184872</v>
      </c>
      <c r="V28" s="40">
        <v>176521</v>
      </c>
      <c r="W28" s="40">
        <v>183869</v>
      </c>
      <c r="X28" s="40">
        <v>241441</v>
      </c>
      <c r="Y28" s="40">
        <v>17460</v>
      </c>
      <c r="Z28" s="43">
        <v>338984</v>
      </c>
    </row>
    <row r="29" spans="1:26" x14ac:dyDescent="0.2">
      <c r="A29" s="14" t="s">
        <v>30</v>
      </c>
      <c r="B29" s="16"/>
      <c r="C29" s="39">
        <v>1644783</v>
      </c>
      <c r="D29" s="40">
        <v>1596986</v>
      </c>
      <c r="E29" s="40">
        <v>1412290</v>
      </c>
      <c r="F29" s="41">
        <v>30004</v>
      </c>
      <c r="G29" s="41">
        <v>12778</v>
      </c>
      <c r="H29" s="40">
        <v>39718</v>
      </c>
      <c r="I29" s="40">
        <v>49687</v>
      </c>
      <c r="J29" s="40">
        <v>2050088</v>
      </c>
      <c r="K29" s="42">
        <v>2091159</v>
      </c>
      <c r="L29" s="40">
        <v>2728197</v>
      </c>
      <c r="M29" s="40">
        <v>3475627</v>
      </c>
      <c r="N29" s="40">
        <v>4343589</v>
      </c>
      <c r="O29" s="40">
        <v>5958602</v>
      </c>
      <c r="P29" s="40">
        <v>5730991</v>
      </c>
      <c r="Q29" s="40">
        <v>3314984</v>
      </c>
      <c r="R29" s="40">
        <v>2343208</v>
      </c>
      <c r="S29" s="40">
        <v>1828733</v>
      </c>
      <c r="T29" s="40">
        <v>1915497</v>
      </c>
      <c r="U29" s="40">
        <v>2016017</v>
      </c>
      <c r="V29" s="40">
        <v>2164417</v>
      </c>
      <c r="W29" s="40">
        <v>2070250</v>
      </c>
      <c r="X29" s="40">
        <v>2167591</v>
      </c>
      <c r="Y29" s="40">
        <v>2839300</v>
      </c>
      <c r="Z29" s="43">
        <v>3280935</v>
      </c>
    </row>
    <row r="30" spans="1:26" x14ac:dyDescent="0.2">
      <c r="A30" s="14" t="s">
        <v>31</v>
      </c>
      <c r="B30" s="16"/>
      <c r="C30" s="39">
        <v>405457</v>
      </c>
      <c r="D30" s="40">
        <v>405470</v>
      </c>
      <c r="E30" s="41">
        <v>347651</v>
      </c>
      <c r="F30" s="41">
        <v>395554</v>
      </c>
      <c r="G30" s="41">
        <v>392964</v>
      </c>
      <c r="H30" s="41">
        <v>401266</v>
      </c>
      <c r="I30" s="41">
        <v>409451</v>
      </c>
      <c r="J30" s="40">
        <v>370398</v>
      </c>
      <c r="K30" s="42">
        <v>398825</v>
      </c>
      <c r="L30" s="40">
        <v>517530</v>
      </c>
      <c r="M30" s="40">
        <v>605414</v>
      </c>
      <c r="N30" s="40">
        <v>1062279</v>
      </c>
      <c r="O30" s="40">
        <v>1544350</v>
      </c>
      <c r="P30" s="40">
        <v>1350811</v>
      </c>
      <c r="Q30" s="40">
        <v>1354850</v>
      </c>
      <c r="R30" s="40">
        <v>500000</v>
      </c>
      <c r="S30" s="40">
        <v>374889</v>
      </c>
      <c r="T30" s="40">
        <v>494457</v>
      </c>
      <c r="U30" s="40">
        <v>485473</v>
      </c>
      <c r="V30" s="40">
        <v>402919</v>
      </c>
      <c r="W30" s="40">
        <v>418523</v>
      </c>
      <c r="X30" s="40">
        <v>511215</v>
      </c>
      <c r="Y30" s="40">
        <v>585360</v>
      </c>
      <c r="Z30" s="43">
        <v>686117</v>
      </c>
    </row>
    <row r="31" spans="1:26" x14ac:dyDescent="0.2">
      <c r="A31" s="14" t="s">
        <v>32</v>
      </c>
      <c r="B31" s="16"/>
      <c r="C31" s="39">
        <v>3736196</v>
      </c>
      <c r="D31" s="40">
        <v>4536259</v>
      </c>
      <c r="E31" s="40">
        <v>4405038</v>
      </c>
      <c r="F31" s="41">
        <v>5079326</v>
      </c>
      <c r="G31" s="41">
        <v>5739003</v>
      </c>
      <c r="H31" s="40">
        <v>6667990</v>
      </c>
      <c r="I31" s="40">
        <v>8160021</v>
      </c>
      <c r="J31" s="40">
        <v>7504593</v>
      </c>
      <c r="K31" s="42">
        <v>7816118</v>
      </c>
      <c r="L31" s="40">
        <v>8478853</v>
      </c>
      <c r="M31" s="40">
        <v>12735477</v>
      </c>
      <c r="N31" s="40">
        <v>13769162</v>
      </c>
      <c r="O31" s="40">
        <v>17447751</v>
      </c>
      <c r="P31" s="40">
        <v>14536082</v>
      </c>
      <c r="Q31" s="40">
        <v>9860372</v>
      </c>
      <c r="R31" s="40">
        <v>10755831</v>
      </c>
      <c r="S31" s="40">
        <v>7758629</v>
      </c>
      <c r="T31" s="40">
        <v>8973484</v>
      </c>
      <c r="U31" s="40">
        <v>9289764</v>
      </c>
      <c r="V31" s="40">
        <v>6159184</v>
      </c>
      <c r="W31" s="40">
        <v>5947522</v>
      </c>
      <c r="X31" s="40">
        <v>5745226</v>
      </c>
      <c r="Y31" s="40">
        <v>7849313</v>
      </c>
      <c r="Z31" s="43">
        <v>10822991</v>
      </c>
    </row>
    <row r="32" spans="1:26" x14ac:dyDescent="0.2">
      <c r="A32" s="14" t="s">
        <v>33</v>
      </c>
      <c r="B32" s="16"/>
      <c r="C32" s="39">
        <v>41754</v>
      </c>
      <c r="D32" s="40">
        <v>40769</v>
      </c>
      <c r="E32" s="40">
        <v>39832</v>
      </c>
      <c r="F32" s="41">
        <v>47326</v>
      </c>
      <c r="G32" s="41">
        <v>61507</v>
      </c>
      <c r="H32" s="40">
        <v>54104</v>
      </c>
      <c r="I32" s="40">
        <v>72219</v>
      </c>
      <c r="J32" s="40">
        <v>61306</v>
      </c>
      <c r="K32" s="42">
        <v>60963</v>
      </c>
      <c r="L32" s="40">
        <v>65194</v>
      </c>
      <c r="M32" s="40">
        <v>63951</v>
      </c>
      <c r="N32" s="40">
        <v>78523</v>
      </c>
      <c r="O32" s="40">
        <v>93544</v>
      </c>
      <c r="P32" s="40">
        <v>120308</v>
      </c>
      <c r="Q32" s="40">
        <v>198624</v>
      </c>
      <c r="R32" s="40">
        <v>142399</v>
      </c>
      <c r="S32" s="40">
        <v>105779</v>
      </c>
      <c r="T32" s="40">
        <v>85974</v>
      </c>
      <c r="U32" s="40">
        <v>83540</v>
      </c>
      <c r="V32" s="40">
        <v>91907</v>
      </c>
      <c r="W32" s="40">
        <v>87202</v>
      </c>
      <c r="X32" s="40">
        <v>107427</v>
      </c>
      <c r="Y32" s="40">
        <v>101143</v>
      </c>
      <c r="Z32" s="43">
        <v>98884</v>
      </c>
    </row>
    <row r="33" spans="1:26" x14ac:dyDescent="0.2">
      <c r="A33" s="14" t="s">
        <v>34</v>
      </c>
      <c r="B33" s="16"/>
      <c r="C33" s="39">
        <v>813160</v>
      </c>
      <c r="D33" s="40">
        <v>1183299</v>
      </c>
      <c r="E33" s="41">
        <v>1008105</v>
      </c>
      <c r="F33" s="41">
        <v>1336702</v>
      </c>
      <c r="G33" s="41">
        <v>1174293</v>
      </c>
      <c r="H33" s="41">
        <v>1296382</v>
      </c>
      <c r="I33" s="41">
        <v>1441020</v>
      </c>
      <c r="J33" s="40">
        <v>1568357</v>
      </c>
      <c r="K33" s="42">
        <v>1731344</v>
      </c>
      <c r="L33" s="40">
        <v>1925378</v>
      </c>
      <c r="M33" s="40">
        <v>2344381</v>
      </c>
      <c r="N33" s="40">
        <v>3385574</v>
      </c>
      <c r="O33" s="40">
        <v>4639341</v>
      </c>
      <c r="P33" s="40">
        <v>4780540</v>
      </c>
      <c r="Q33" s="40">
        <v>3051392</v>
      </c>
      <c r="R33" s="40">
        <v>2698318</v>
      </c>
      <c r="S33" s="40">
        <v>1599957</v>
      </c>
      <c r="T33" s="40">
        <v>1609076</v>
      </c>
      <c r="U33" s="40">
        <v>1596278</v>
      </c>
      <c r="V33" s="40">
        <v>1775622</v>
      </c>
      <c r="W33" s="40">
        <v>2084860</v>
      </c>
      <c r="X33" s="40">
        <v>2516136</v>
      </c>
      <c r="Y33" s="40">
        <v>3058695</v>
      </c>
      <c r="Z33" s="43">
        <v>3525401</v>
      </c>
    </row>
    <row r="34" spans="1:26" x14ac:dyDescent="0.2">
      <c r="A34" s="14" t="s">
        <v>35</v>
      </c>
      <c r="B34" s="16"/>
      <c r="C34" s="39">
        <v>119068</v>
      </c>
      <c r="D34" s="40">
        <v>134068</v>
      </c>
      <c r="E34" s="41">
        <v>137705</v>
      </c>
      <c r="F34" s="41">
        <v>114241</v>
      </c>
      <c r="G34" s="41">
        <v>107076</v>
      </c>
      <c r="H34" s="41">
        <v>160243</v>
      </c>
      <c r="I34" s="41">
        <v>154691</v>
      </c>
      <c r="J34" s="40">
        <v>186929</v>
      </c>
      <c r="K34" s="42">
        <v>156319</v>
      </c>
      <c r="L34" s="40">
        <v>179740</v>
      </c>
      <c r="M34" s="40">
        <v>172837</v>
      </c>
      <c r="N34" s="40">
        <v>205896</v>
      </c>
      <c r="O34" s="40">
        <v>268101</v>
      </c>
      <c r="P34" s="40">
        <v>695497</v>
      </c>
      <c r="Q34" s="40">
        <v>462875</v>
      </c>
      <c r="R34" s="40">
        <v>425292</v>
      </c>
      <c r="S34" s="40">
        <v>257295</v>
      </c>
      <c r="T34" s="40">
        <v>312561</v>
      </c>
      <c r="U34" s="40">
        <v>237856</v>
      </c>
      <c r="V34" s="40">
        <v>144984</v>
      </c>
      <c r="W34" s="40">
        <v>141567</v>
      </c>
      <c r="X34" s="40">
        <v>146680</v>
      </c>
      <c r="Y34" s="40">
        <v>132607</v>
      </c>
      <c r="Z34" s="43">
        <v>195023</v>
      </c>
    </row>
    <row r="35" spans="1:26" x14ac:dyDescent="0.2">
      <c r="A35" s="14" t="s">
        <v>36</v>
      </c>
      <c r="B35" s="16"/>
      <c r="C35" s="39">
        <v>50793</v>
      </c>
      <c r="D35" s="40">
        <v>51012</v>
      </c>
      <c r="E35" s="41">
        <v>134511</v>
      </c>
      <c r="F35" s="41">
        <v>90630</v>
      </c>
      <c r="G35" s="41">
        <v>62262</v>
      </c>
      <c r="H35" s="41">
        <v>79193</v>
      </c>
      <c r="I35" s="41">
        <v>0</v>
      </c>
      <c r="J35" s="40">
        <v>154891</v>
      </c>
      <c r="K35" s="42">
        <v>187976</v>
      </c>
      <c r="L35" s="40">
        <v>86290</v>
      </c>
      <c r="M35" s="40">
        <v>98292</v>
      </c>
      <c r="N35" s="40">
        <v>119640</v>
      </c>
      <c r="O35" s="40">
        <v>120429</v>
      </c>
      <c r="P35" s="40">
        <v>167904</v>
      </c>
      <c r="Q35" s="40">
        <v>167406</v>
      </c>
      <c r="R35" s="40">
        <v>149966</v>
      </c>
      <c r="S35" s="40">
        <v>111436</v>
      </c>
      <c r="T35" s="40">
        <v>86741</v>
      </c>
      <c r="U35" s="40">
        <v>97219</v>
      </c>
      <c r="V35" s="40">
        <v>75644</v>
      </c>
      <c r="W35" s="40">
        <v>78405</v>
      </c>
      <c r="X35" s="40">
        <v>86527</v>
      </c>
      <c r="Y35" s="40">
        <v>87011</v>
      </c>
      <c r="Z35" s="43">
        <v>102530</v>
      </c>
    </row>
    <row r="36" spans="1:26" x14ac:dyDescent="0.2">
      <c r="A36" s="14" t="s">
        <v>37</v>
      </c>
      <c r="B36" s="16"/>
      <c r="C36" s="39">
        <v>12776</v>
      </c>
      <c r="D36" s="40">
        <v>0</v>
      </c>
      <c r="E36" s="40">
        <v>17018</v>
      </c>
      <c r="F36" s="41">
        <v>24392</v>
      </c>
      <c r="G36" s="41">
        <v>15201</v>
      </c>
      <c r="H36" s="40">
        <v>18615</v>
      </c>
      <c r="I36" s="40">
        <v>35566</v>
      </c>
      <c r="J36" s="40">
        <v>35113</v>
      </c>
      <c r="K36" s="42">
        <v>36349</v>
      </c>
      <c r="L36" s="40">
        <v>40336</v>
      </c>
      <c r="M36" s="40">
        <v>35299</v>
      </c>
      <c r="N36" s="40">
        <v>29222</v>
      </c>
      <c r="O36" s="40">
        <v>71728</v>
      </c>
      <c r="P36" s="40">
        <v>79413</v>
      </c>
      <c r="Q36" s="40">
        <v>88933</v>
      </c>
      <c r="R36" s="40">
        <v>67991</v>
      </c>
      <c r="S36" s="40">
        <v>47323</v>
      </c>
      <c r="T36" s="40">
        <v>49839</v>
      </c>
      <c r="U36" s="40">
        <v>46569</v>
      </c>
      <c r="V36" s="40">
        <v>54612</v>
      </c>
      <c r="W36" s="40">
        <v>48314</v>
      </c>
      <c r="X36" s="40">
        <v>41593</v>
      </c>
      <c r="Y36" s="40">
        <v>43502</v>
      </c>
      <c r="Z36" s="43">
        <v>49577</v>
      </c>
    </row>
    <row r="37" spans="1:26" x14ac:dyDescent="0.2">
      <c r="A37" s="14" t="s">
        <v>38</v>
      </c>
      <c r="B37" s="16"/>
      <c r="C37" s="39">
        <v>1007736</v>
      </c>
      <c r="D37" s="40">
        <v>1111942</v>
      </c>
      <c r="E37" s="41">
        <v>1202090</v>
      </c>
      <c r="F37" s="41">
        <v>1679603</v>
      </c>
      <c r="G37" s="41">
        <v>1893534</v>
      </c>
      <c r="H37" s="41">
        <v>2194044</v>
      </c>
      <c r="I37" s="41">
        <v>2380172</v>
      </c>
      <c r="J37" s="40">
        <v>3110134</v>
      </c>
      <c r="K37" s="42">
        <v>3876862</v>
      </c>
      <c r="L37" s="40">
        <v>4250723</v>
      </c>
      <c r="M37" s="40">
        <v>4591851</v>
      </c>
      <c r="N37" s="40">
        <v>5832695</v>
      </c>
      <c r="O37" s="40">
        <v>6278796</v>
      </c>
      <c r="P37" s="40">
        <v>5192034</v>
      </c>
      <c r="Q37" s="40">
        <v>3413660</v>
      </c>
      <c r="R37" s="40">
        <v>2372674</v>
      </c>
      <c r="S37" s="40">
        <v>1477554</v>
      </c>
      <c r="T37" s="40">
        <v>1252325</v>
      </c>
      <c r="U37" s="40">
        <v>1145150</v>
      </c>
      <c r="V37" s="40">
        <v>1375724</v>
      </c>
      <c r="W37" s="40">
        <v>1864118</v>
      </c>
      <c r="X37" s="40">
        <v>2302109</v>
      </c>
      <c r="Y37" s="40">
        <v>2384900</v>
      </c>
      <c r="Z37" s="43">
        <v>2460042</v>
      </c>
    </row>
    <row r="38" spans="1:26" x14ac:dyDescent="0.2">
      <c r="A38" s="14" t="s">
        <v>1</v>
      </c>
      <c r="B38" s="16"/>
      <c r="C38" s="39">
        <v>4155478</v>
      </c>
      <c r="D38" s="40">
        <v>4423980</v>
      </c>
      <c r="E38" s="41">
        <v>4541675</v>
      </c>
      <c r="F38" s="41">
        <v>4914898</v>
      </c>
      <c r="G38" s="41">
        <v>5297258</v>
      </c>
      <c r="H38" s="41">
        <v>5883753</v>
      </c>
      <c r="I38" s="41">
        <v>6505957</v>
      </c>
      <c r="J38" s="40">
        <v>7553423</v>
      </c>
      <c r="K38" s="42">
        <v>7439153</v>
      </c>
      <c r="L38" s="40">
        <v>8247000</v>
      </c>
      <c r="M38" s="40">
        <v>9394845</v>
      </c>
      <c r="N38" s="40">
        <v>12024914</v>
      </c>
      <c r="O38" s="40">
        <v>17670010</v>
      </c>
      <c r="P38" s="40">
        <v>17041127</v>
      </c>
      <c r="Q38" s="40">
        <v>10169985</v>
      </c>
      <c r="R38" s="40">
        <v>3984811</v>
      </c>
      <c r="S38" s="40">
        <v>2858386</v>
      </c>
      <c r="T38" s="40">
        <v>4694428</v>
      </c>
      <c r="U38" s="40">
        <v>4947918</v>
      </c>
      <c r="V38" s="40">
        <v>5272231</v>
      </c>
      <c r="W38" s="40">
        <v>6440759</v>
      </c>
      <c r="X38" s="40">
        <v>7877624</v>
      </c>
      <c r="Y38" s="40">
        <v>9695806</v>
      </c>
      <c r="Z38" s="43">
        <v>7800726</v>
      </c>
    </row>
    <row r="39" spans="1:26" x14ac:dyDescent="0.2">
      <c r="A39" s="14" t="s">
        <v>39</v>
      </c>
      <c r="B39" s="16"/>
      <c r="C39" s="39">
        <v>671455</v>
      </c>
      <c r="D39" s="40">
        <v>937878</v>
      </c>
      <c r="E39" s="40">
        <v>1036313</v>
      </c>
      <c r="F39" s="41">
        <v>1180123</v>
      </c>
      <c r="G39" s="41">
        <v>1087273</v>
      </c>
      <c r="H39" s="40">
        <v>1052622</v>
      </c>
      <c r="I39" s="40">
        <v>1068812</v>
      </c>
      <c r="J39" s="40">
        <v>1000542</v>
      </c>
      <c r="K39" s="42">
        <v>982141</v>
      </c>
      <c r="L39" s="40">
        <v>976100</v>
      </c>
      <c r="M39" s="40">
        <v>1032582</v>
      </c>
      <c r="N39" s="40">
        <v>1116253</v>
      </c>
      <c r="O39" s="40">
        <v>1199286</v>
      </c>
      <c r="P39" s="40">
        <v>1031106</v>
      </c>
      <c r="Q39" s="40">
        <v>1583441</v>
      </c>
      <c r="R39" s="40">
        <v>1638947</v>
      </c>
      <c r="S39" s="40">
        <v>1163088</v>
      </c>
      <c r="T39" s="40">
        <v>1240414</v>
      </c>
      <c r="U39" s="40">
        <v>1009041</v>
      </c>
      <c r="V39" s="40">
        <v>1277831</v>
      </c>
      <c r="W39" s="40">
        <v>1424953</v>
      </c>
      <c r="X39" s="40">
        <v>1505706</v>
      </c>
      <c r="Y39" s="40">
        <v>1406749</v>
      </c>
      <c r="Z39" s="43">
        <v>1983870</v>
      </c>
    </row>
    <row r="40" spans="1:26" x14ac:dyDescent="0.2">
      <c r="A40" s="14" t="s">
        <v>40</v>
      </c>
      <c r="B40" s="16"/>
      <c r="C40" s="39">
        <v>161711</v>
      </c>
      <c r="D40" s="40">
        <v>180755</v>
      </c>
      <c r="E40" s="41">
        <v>183307</v>
      </c>
      <c r="F40" s="41">
        <v>209944</v>
      </c>
      <c r="G40" s="41">
        <v>214000</v>
      </c>
      <c r="H40" s="41">
        <v>207386</v>
      </c>
      <c r="I40" s="41">
        <v>213007</v>
      </c>
      <c r="J40" s="40">
        <v>216464</v>
      </c>
      <c r="K40" s="42">
        <v>221130</v>
      </c>
      <c r="L40" s="40">
        <v>228019</v>
      </c>
      <c r="M40" s="40">
        <v>296732</v>
      </c>
      <c r="N40" s="40">
        <v>353083</v>
      </c>
      <c r="O40" s="40">
        <v>352415</v>
      </c>
      <c r="P40" s="40">
        <v>368172</v>
      </c>
      <c r="Q40" s="40">
        <v>304821</v>
      </c>
      <c r="R40" s="40">
        <v>229132</v>
      </c>
      <c r="S40" s="40">
        <v>148858</v>
      </c>
      <c r="T40" s="40">
        <v>139395</v>
      </c>
      <c r="U40" s="40">
        <v>155766</v>
      </c>
      <c r="V40" s="40">
        <v>155798</v>
      </c>
      <c r="W40" s="40">
        <v>140843</v>
      </c>
      <c r="X40" s="40">
        <v>215707</v>
      </c>
      <c r="Y40" s="40">
        <v>252493</v>
      </c>
      <c r="Z40" s="43">
        <v>276961</v>
      </c>
    </row>
    <row r="41" spans="1:26" x14ac:dyDescent="0.2">
      <c r="A41" s="14" t="s">
        <v>41</v>
      </c>
      <c r="B41" s="16"/>
      <c r="C41" s="39">
        <v>16350</v>
      </c>
      <c r="D41" s="40">
        <v>26620</v>
      </c>
      <c r="E41" s="41">
        <v>22649</v>
      </c>
      <c r="F41" s="41">
        <v>22060</v>
      </c>
      <c r="G41" s="41">
        <v>22492</v>
      </c>
      <c r="H41" s="41">
        <v>22880</v>
      </c>
      <c r="I41" s="41">
        <v>18396</v>
      </c>
      <c r="J41" s="40">
        <v>15400</v>
      </c>
      <c r="K41" s="42">
        <v>40597</v>
      </c>
      <c r="L41" s="40">
        <v>18751</v>
      </c>
      <c r="M41" s="40">
        <v>21466</v>
      </c>
      <c r="N41" s="40">
        <v>23122</v>
      </c>
      <c r="O41" s="40">
        <v>42113</v>
      </c>
      <c r="P41" s="40">
        <v>35408</v>
      </c>
      <c r="Q41" s="40">
        <v>36853</v>
      </c>
      <c r="R41" s="40">
        <v>30574</v>
      </c>
      <c r="S41" s="40">
        <v>19457</v>
      </c>
      <c r="T41" s="40">
        <v>17877</v>
      </c>
      <c r="U41" s="40">
        <v>14210</v>
      </c>
      <c r="V41" s="40">
        <v>13202</v>
      </c>
      <c r="W41" s="40">
        <v>15848</v>
      </c>
      <c r="X41" s="40">
        <v>12318</v>
      </c>
      <c r="Y41" s="40">
        <v>14258</v>
      </c>
      <c r="Z41" s="43">
        <v>20672</v>
      </c>
    </row>
    <row r="42" spans="1:26" x14ac:dyDescent="0.2">
      <c r="A42" s="14" t="s">
        <v>2</v>
      </c>
      <c r="B42" s="16"/>
      <c r="C42" s="39">
        <v>50891</v>
      </c>
      <c r="D42" s="40">
        <v>56112</v>
      </c>
      <c r="E42" s="40">
        <v>62986</v>
      </c>
      <c r="F42" s="41">
        <v>98105</v>
      </c>
      <c r="G42" s="41">
        <v>106254</v>
      </c>
      <c r="H42" s="40">
        <v>106069</v>
      </c>
      <c r="I42" s="40">
        <v>114534</v>
      </c>
      <c r="J42" s="40">
        <v>100312</v>
      </c>
      <c r="K42" s="42">
        <v>101352</v>
      </c>
      <c r="L42" s="40">
        <v>103842</v>
      </c>
      <c r="M42" s="40">
        <v>129868</v>
      </c>
      <c r="N42" s="40">
        <v>139528</v>
      </c>
      <c r="O42" s="40">
        <v>877</v>
      </c>
      <c r="P42" s="40">
        <v>7312</v>
      </c>
      <c r="Q42" s="40">
        <v>3496</v>
      </c>
      <c r="R42" s="40">
        <v>3552</v>
      </c>
      <c r="S42" s="40">
        <v>3183</v>
      </c>
      <c r="T42" s="40">
        <v>4490</v>
      </c>
      <c r="U42" s="40">
        <v>90058</v>
      </c>
      <c r="V42" s="40">
        <v>87663</v>
      </c>
      <c r="W42" s="40">
        <v>95834</v>
      </c>
      <c r="X42" s="40">
        <v>99307</v>
      </c>
      <c r="Y42" s="40">
        <v>127248</v>
      </c>
      <c r="Z42" s="43">
        <v>136471</v>
      </c>
    </row>
    <row r="43" spans="1:26" x14ac:dyDescent="0.2">
      <c r="A43" s="14" t="s">
        <v>42</v>
      </c>
      <c r="B43" s="16"/>
      <c r="C43" s="39">
        <v>2262391</v>
      </c>
      <c r="D43" s="40">
        <v>2584417</v>
      </c>
      <c r="E43" s="41">
        <v>2664257</v>
      </c>
      <c r="F43" s="41">
        <v>3015227</v>
      </c>
      <c r="G43" s="41">
        <v>3146250</v>
      </c>
      <c r="H43" s="41">
        <v>3070100</v>
      </c>
      <c r="I43" s="41">
        <v>3021132</v>
      </c>
      <c r="J43" s="40">
        <v>3336273</v>
      </c>
      <c r="K43" s="42">
        <v>3663369</v>
      </c>
      <c r="L43" s="40">
        <v>3725736</v>
      </c>
      <c r="M43" s="40">
        <v>3992264</v>
      </c>
      <c r="N43" s="40">
        <v>5611192</v>
      </c>
      <c r="O43" s="40">
        <v>6601253</v>
      </c>
      <c r="P43" s="40">
        <v>4701983</v>
      </c>
      <c r="Q43" s="40">
        <v>3977602</v>
      </c>
      <c r="R43" s="40">
        <v>3289941</v>
      </c>
      <c r="S43" s="40">
        <v>2928820</v>
      </c>
      <c r="T43" s="40">
        <v>3608003</v>
      </c>
      <c r="U43" s="40">
        <v>4100000</v>
      </c>
      <c r="V43" s="40">
        <v>5075000</v>
      </c>
      <c r="W43" s="40">
        <v>6795000</v>
      </c>
      <c r="X43" s="40">
        <v>6643000</v>
      </c>
      <c r="Y43" s="40">
        <v>7218000</v>
      </c>
      <c r="Z43" s="43">
        <v>7761000</v>
      </c>
    </row>
    <row r="44" spans="1:26" x14ac:dyDescent="0.2">
      <c r="A44" s="14" t="s">
        <v>43</v>
      </c>
      <c r="B44" s="16"/>
      <c r="C44" s="39">
        <v>1316989</v>
      </c>
      <c r="D44" s="40">
        <v>1423103</v>
      </c>
      <c r="E44" s="41">
        <v>1445330</v>
      </c>
      <c r="F44" s="41">
        <v>1472470</v>
      </c>
      <c r="G44" s="41">
        <v>1690847</v>
      </c>
      <c r="H44" s="41">
        <v>2440142</v>
      </c>
      <c r="I44" s="41">
        <v>2364771</v>
      </c>
      <c r="J44" s="40">
        <v>2360725</v>
      </c>
      <c r="K44" s="42">
        <v>2572516</v>
      </c>
      <c r="L44" s="40">
        <v>3333172</v>
      </c>
      <c r="M44" s="40">
        <v>4111156</v>
      </c>
      <c r="N44" s="40">
        <v>3910825</v>
      </c>
      <c r="O44" s="40">
        <v>6044869</v>
      </c>
      <c r="P44" s="40">
        <v>7141016</v>
      </c>
      <c r="Q44" s="40">
        <v>4688995</v>
      </c>
      <c r="R44" s="40">
        <v>2518838</v>
      </c>
      <c r="S44" s="40">
        <v>2125009</v>
      </c>
      <c r="T44" s="40">
        <v>2159741</v>
      </c>
      <c r="U44" s="40">
        <v>2005473</v>
      </c>
      <c r="V44" s="40">
        <v>1869145</v>
      </c>
      <c r="W44" s="40">
        <v>2133092</v>
      </c>
      <c r="X44" s="40">
        <v>2614615</v>
      </c>
      <c r="Y44" s="40">
        <v>3037972</v>
      </c>
      <c r="Z44" s="43">
        <v>3487242</v>
      </c>
    </row>
    <row r="45" spans="1:26" x14ac:dyDescent="0.2">
      <c r="A45" s="14" t="s">
        <v>44</v>
      </c>
      <c r="B45" s="16"/>
      <c r="C45" s="39">
        <v>1598899</v>
      </c>
      <c r="D45" s="40">
        <v>1403024</v>
      </c>
      <c r="E45" s="41">
        <v>1619734</v>
      </c>
      <c r="F45" s="41">
        <v>1652793</v>
      </c>
      <c r="G45" s="41">
        <v>1738112</v>
      </c>
      <c r="H45" s="41">
        <v>1886806</v>
      </c>
      <c r="I45" s="41">
        <v>1793846</v>
      </c>
      <c r="J45" s="40">
        <v>1713615</v>
      </c>
      <c r="K45" s="42">
        <v>1940704</v>
      </c>
      <c r="L45" s="40">
        <v>3645471</v>
      </c>
      <c r="M45" s="40">
        <v>4382685</v>
      </c>
      <c r="N45" s="40">
        <v>4354147</v>
      </c>
      <c r="O45" s="40">
        <v>5934889</v>
      </c>
      <c r="P45" s="40">
        <v>4848209</v>
      </c>
      <c r="Q45" s="40">
        <v>3492011</v>
      </c>
      <c r="R45" s="40">
        <v>2593709</v>
      </c>
      <c r="S45" s="40">
        <v>1771679</v>
      </c>
      <c r="T45" s="40">
        <v>2377352</v>
      </c>
      <c r="U45" s="40">
        <v>2391776</v>
      </c>
      <c r="V45" s="40">
        <v>2755725</v>
      </c>
      <c r="W45" s="40">
        <v>3219552</v>
      </c>
      <c r="X45" s="40">
        <v>3395312</v>
      </c>
      <c r="Y45" s="40">
        <v>3882152</v>
      </c>
      <c r="Z45" s="43">
        <v>4454561</v>
      </c>
    </row>
    <row r="46" spans="1:26" x14ac:dyDescent="0.2">
      <c r="A46" s="14" t="s">
        <v>45</v>
      </c>
      <c r="B46" s="16"/>
      <c r="C46" s="39">
        <v>41487000</v>
      </c>
      <c r="D46" s="40">
        <v>33046000</v>
      </c>
      <c r="E46" s="41">
        <v>36986524</v>
      </c>
      <c r="F46" s="41">
        <v>38870889</v>
      </c>
      <c r="G46" s="41">
        <v>42946434</v>
      </c>
      <c r="H46" s="41">
        <v>32237945</v>
      </c>
      <c r="I46" s="41">
        <v>41290585</v>
      </c>
      <c r="J46" s="40">
        <v>42797097</v>
      </c>
      <c r="K46" s="42">
        <v>49399842</v>
      </c>
      <c r="L46" s="40">
        <v>47362582</v>
      </c>
      <c r="M46" s="40">
        <v>53943346</v>
      </c>
      <c r="N46" s="40">
        <v>52445105</v>
      </c>
      <c r="O46" s="40">
        <v>56603964</v>
      </c>
      <c r="P46" s="40">
        <v>59366082</v>
      </c>
      <c r="Q46" s="40">
        <v>53807558</v>
      </c>
      <c r="R46" s="40">
        <v>46940072</v>
      </c>
      <c r="S46" s="40">
        <v>41816263</v>
      </c>
      <c r="T46" s="40">
        <v>31984421</v>
      </c>
      <c r="U46" s="40">
        <v>41259346</v>
      </c>
      <c r="V46" s="40">
        <v>43271312</v>
      </c>
      <c r="W46" s="40">
        <v>45150813</v>
      </c>
      <c r="X46" s="40">
        <v>47016396</v>
      </c>
      <c r="Y46" s="40">
        <v>53163448</v>
      </c>
      <c r="Z46" s="43">
        <v>53665175</v>
      </c>
    </row>
    <row r="47" spans="1:26" x14ac:dyDescent="0.2">
      <c r="A47" s="14" t="s">
        <v>46</v>
      </c>
      <c r="B47" s="16"/>
      <c r="C47" s="39">
        <v>2182810</v>
      </c>
      <c r="D47" s="40">
        <v>1792632</v>
      </c>
      <c r="E47" s="41">
        <v>1696598</v>
      </c>
      <c r="F47" s="41">
        <v>2040015</v>
      </c>
      <c r="G47" s="41">
        <v>1814310</v>
      </c>
      <c r="H47" s="41">
        <v>1908296</v>
      </c>
      <c r="I47" s="41">
        <v>1639149</v>
      </c>
      <c r="J47" s="40">
        <v>1588472</v>
      </c>
      <c r="K47" s="42">
        <v>1217673</v>
      </c>
      <c r="L47" s="40">
        <v>1547130</v>
      </c>
      <c r="M47" s="40">
        <v>1780789</v>
      </c>
      <c r="N47" s="40">
        <v>2256890</v>
      </c>
      <c r="O47" s="40">
        <v>2475613</v>
      </c>
      <c r="P47" s="40">
        <v>2571874</v>
      </c>
      <c r="Q47" s="40">
        <v>2789207</v>
      </c>
      <c r="R47" s="40">
        <v>2885791</v>
      </c>
      <c r="S47" s="40">
        <v>2597210</v>
      </c>
      <c r="T47" s="40">
        <v>2330354</v>
      </c>
      <c r="U47" s="40">
        <v>2219372</v>
      </c>
      <c r="V47" s="40">
        <v>2124488</v>
      </c>
      <c r="W47" s="40">
        <v>2380708</v>
      </c>
      <c r="X47" s="40">
        <v>3412000</v>
      </c>
      <c r="Y47" s="40">
        <v>3942705</v>
      </c>
      <c r="Z47" s="43">
        <v>4889731</v>
      </c>
    </row>
    <row r="48" spans="1:26" x14ac:dyDescent="0.2">
      <c r="A48" s="14" t="s">
        <v>47</v>
      </c>
      <c r="B48" s="16"/>
      <c r="C48" s="39">
        <v>268471</v>
      </c>
      <c r="D48" s="40">
        <v>309971</v>
      </c>
      <c r="E48" s="41">
        <v>418134</v>
      </c>
      <c r="F48" s="41">
        <v>529324</v>
      </c>
      <c r="G48" s="41">
        <v>621133</v>
      </c>
      <c r="H48" s="41">
        <v>806042</v>
      </c>
      <c r="I48" s="41">
        <v>847823</v>
      </c>
      <c r="J48" s="40">
        <v>894718</v>
      </c>
      <c r="K48" s="42">
        <v>721567</v>
      </c>
      <c r="L48" s="40">
        <v>1053629</v>
      </c>
      <c r="M48" s="40">
        <v>1037832</v>
      </c>
      <c r="N48" s="40">
        <v>1420871</v>
      </c>
      <c r="O48" s="40">
        <v>1845860</v>
      </c>
      <c r="P48" s="40">
        <v>1861056</v>
      </c>
      <c r="Q48" s="40">
        <v>1421943</v>
      </c>
      <c r="R48" s="40">
        <v>859447</v>
      </c>
      <c r="S48" s="40">
        <v>289086</v>
      </c>
      <c r="T48" s="40">
        <v>503063</v>
      </c>
      <c r="U48" s="40">
        <v>601978</v>
      </c>
      <c r="V48" s="40">
        <v>820739</v>
      </c>
      <c r="W48" s="40">
        <v>838644</v>
      </c>
      <c r="X48" s="40">
        <v>1008984</v>
      </c>
      <c r="Y48" s="40">
        <v>1359140</v>
      </c>
      <c r="Z48" s="43">
        <v>1544224</v>
      </c>
    </row>
    <row r="49" spans="1:26" x14ac:dyDescent="0.2">
      <c r="A49" s="14" t="s">
        <v>48</v>
      </c>
      <c r="B49" s="16"/>
      <c r="C49" s="39">
        <v>262710</v>
      </c>
      <c r="D49" s="40">
        <v>307430</v>
      </c>
      <c r="E49" s="41">
        <v>247406</v>
      </c>
      <c r="F49" s="41">
        <v>454710</v>
      </c>
      <c r="G49" s="41">
        <v>364496</v>
      </c>
      <c r="H49" s="41">
        <v>423644</v>
      </c>
      <c r="I49" s="41">
        <v>439950</v>
      </c>
      <c r="J49" s="40">
        <v>666471</v>
      </c>
      <c r="K49" s="42">
        <v>734419</v>
      </c>
      <c r="L49" s="40">
        <v>1136319</v>
      </c>
      <c r="M49" s="40">
        <v>1413407</v>
      </c>
      <c r="N49" s="40">
        <v>1428145</v>
      </c>
      <c r="O49" s="40">
        <v>2314211</v>
      </c>
      <c r="P49" s="40">
        <v>1669333</v>
      </c>
      <c r="Q49" s="40">
        <v>1157099</v>
      </c>
      <c r="R49" s="40">
        <v>919979</v>
      </c>
      <c r="S49" s="40">
        <v>612522</v>
      </c>
      <c r="T49" s="40">
        <v>821622</v>
      </c>
      <c r="U49" s="40">
        <v>1320961</v>
      </c>
      <c r="V49" s="40">
        <v>1119639</v>
      </c>
      <c r="W49" s="40">
        <v>1266326</v>
      </c>
      <c r="X49" s="40">
        <v>1303031</v>
      </c>
      <c r="Y49" s="40">
        <v>1423958</v>
      </c>
      <c r="Z49" s="43">
        <v>1623085</v>
      </c>
    </row>
    <row r="50" spans="1:26" x14ac:dyDescent="0.2">
      <c r="A50" s="14" t="s">
        <v>3</v>
      </c>
      <c r="B50" s="16"/>
      <c r="C50" s="39">
        <v>343712</v>
      </c>
      <c r="D50" s="40">
        <v>355015</v>
      </c>
      <c r="E50" s="41">
        <v>287808</v>
      </c>
      <c r="F50" s="41">
        <v>243858</v>
      </c>
      <c r="G50" s="41">
        <v>234179</v>
      </c>
      <c r="H50" s="41">
        <v>245260</v>
      </c>
      <c r="I50" s="41">
        <v>248819</v>
      </c>
      <c r="J50" s="40">
        <v>265231</v>
      </c>
      <c r="K50" s="42">
        <v>256815</v>
      </c>
      <c r="L50" s="40">
        <v>366603</v>
      </c>
      <c r="M50" s="40">
        <v>462507</v>
      </c>
      <c r="N50" s="40">
        <v>481558</v>
      </c>
      <c r="O50" s="40">
        <v>895180</v>
      </c>
      <c r="P50" s="40">
        <v>848581</v>
      </c>
      <c r="Q50" s="40">
        <v>1081561</v>
      </c>
      <c r="R50" s="40">
        <v>602858</v>
      </c>
      <c r="S50" s="40">
        <v>354579</v>
      </c>
      <c r="T50" s="40">
        <v>320007</v>
      </c>
      <c r="U50" s="40">
        <v>432839</v>
      </c>
      <c r="V50" s="40">
        <v>401367</v>
      </c>
      <c r="W50" s="40">
        <v>351840</v>
      </c>
      <c r="X50" s="40">
        <v>374427</v>
      </c>
      <c r="Y50" s="40">
        <v>421025</v>
      </c>
      <c r="Z50" s="43">
        <v>498102</v>
      </c>
    </row>
    <row r="51" spans="1:26" x14ac:dyDescent="0.2">
      <c r="A51" s="14" t="s">
        <v>49</v>
      </c>
      <c r="B51" s="16"/>
      <c r="C51" s="39">
        <v>9470653</v>
      </c>
      <c r="D51" s="40">
        <v>9022595</v>
      </c>
      <c r="E51" s="41">
        <v>8540771</v>
      </c>
      <c r="F51" s="41">
        <v>9183693</v>
      </c>
      <c r="G51" s="41">
        <v>10542823</v>
      </c>
      <c r="H51" s="41">
        <v>11800813</v>
      </c>
      <c r="I51" s="41">
        <v>15427857</v>
      </c>
      <c r="J51" s="40">
        <v>13248839</v>
      </c>
      <c r="K51" s="42">
        <v>16372952</v>
      </c>
      <c r="L51" s="40">
        <v>11839596</v>
      </c>
      <c r="M51" s="40">
        <v>12596991</v>
      </c>
      <c r="N51" s="40">
        <v>14911265</v>
      </c>
      <c r="O51" s="40">
        <v>20783679</v>
      </c>
      <c r="P51" s="40">
        <v>21007971</v>
      </c>
      <c r="Q51" s="40">
        <v>21676335</v>
      </c>
      <c r="R51" s="40">
        <v>15522310</v>
      </c>
      <c r="S51" s="40">
        <v>9004038</v>
      </c>
      <c r="T51" s="40">
        <v>8462631</v>
      </c>
      <c r="U51" s="40">
        <v>9494664</v>
      </c>
      <c r="V51" s="40">
        <v>12418461</v>
      </c>
      <c r="W51" s="40">
        <v>16179385</v>
      </c>
      <c r="X51" s="40">
        <v>17268758</v>
      </c>
      <c r="Y51" s="40">
        <v>17519237</v>
      </c>
      <c r="Z51" s="43">
        <v>25624527</v>
      </c>
    </row>
    <row r="52" spans="1:26" x14ac:dyDescent="0.2">
      <c r="A52" s="14" t="s">
        <v>50</v>
      </c>
      <c r="B52" s="16"/>
      <c r="C52" s="39">
        <v>1170417</v>
      </c>
      <c r="D52" s="40">
        <v>1155235</v>
      </c>
      <c r="E52" s="41">
        <v>0</v>
      </c>
      <c r="F52" s="41">
        <v>1389411</v>
      </c>
      <c r="G52" s="41">
        <v>1626680</v>
      </c>
      <c r="H52" s="41">
        <v>1851784</v>
      </c>
      <c r="I52" s="41">
        <v>2156543</v>
      </c>
      <c r="J52" s="40">
        <v>3403338</v>
      </c>
      <c r="K52" s="42">
        <v>2843918</v>
      </c>
      <c r="L52" s="40">
        <v>2866834</v>
      </c>
      <c r="M52" s="40">
        <v>4369460</v>
      </c>
      <c r="N52" s="40">
        <v>6445304</v>
      </c>
      <c r="O52" s="40">
        <v>8762248</v>
      </c>
      <c r="P52" s="40">
        <v>8081476</v>
      </c>
      <c r="Q52" s="40">
        <v>6157611</v>
      </c>
      <c r="R52" s="40">
        <v>5351673</v>
      </c>
      <c r="S52" s="40">
        <v>1566112</v>
      </c>
      <c r="T52" s="40">
        <v>1299000</v>
      </c>
      <c r="U52" s="40">
        <v>1099000</v>
      </c>
      <c r="V52" s="40">
        <v>2036000</v>
      </c>
      <c r="W52" s="40">
        <v>2333599</v>
      </c>
      <c r="X52" s="40">
        <v>3064564</v>
      </c>
      <c r="Y52" s="40">
        <v>7886281</v>
      </c>
      <c r="Z52" s="43">
        <v>6813432</v>
      </c>
    </row>
    <row r="53" spans="1:26" x14ac:dyDescent="0.2">
      <c r="A53" s="14" t="s">
        <v>4</v>
      </c>
      <c r="B53" s="16"/>
      <c r="C53" s="39">
        <v>8459541</v>
      </c>
      <c r="D53" s="40">
        <v>9780866</v>
      </c>
      <c r="E53" s="41">
        <v>9385043</v>
      </c>
      <c r="F53" s="41">
        <v>9343740</v>
      </c>
      <c r="G53" s="41">
        <v>10318414</v>
      </c>
      <c r="H53" s="41">
        <v>10438300</v>
      </c>
      <c r="I53" s="41">
        <v>10548854</v>
      </c>
      <c r="J53" s="40">
        <v>11057828</v>
      </c>
      <c r="K53" s="42">
        <v>12469947</v>
      </c>
      <c r="L53" s="40">
        <v>10204340</v>
      </c>
      <c r="M53" s="40">
        <v>10824285</v>
      </c>
      <c r="N53" s="40">
        <v>13082902</v>
      </c>
      <c r="O53" s="40">
        <v>17539451</v>
      </c>
      <c r="P53" s="40">
        <v>21993949</v>
      </c>
      <c r="Q53" s="40">
        <v>13806364</v>
      </c>
      <c r="R53" s="40">
        <v>9611976</v>
      </c>
      <c r="S53" s="40">
        <v>8223170</v>
      </c>
      <c r="T53" s="40">
        <v>10504302</v>
      </c>
      <c r="U53" s="40">
        <v>10995164</v>
      </c>
      <c r="V53" s="40">
        <v>11854220</v>
      </c>
      <c r="W53" s="40">
        <v>14934688</v>
      </c>
      <c r="X53" s="40">
        <v>15915616</v>
      </c>
      <c r="Y53" s="40">
        <v>17535915</v>
      </c>
      <c r="Z53" s="43">
        <v>18281445</v>
      </c>
    </row>
    <row r="54" spans="1:26" x14ac:dyDescent="0.2">
      <c r="A54" s="14" t="s">
        <v>51</v>
      </c>
      <c r="B54" s="16"/>
      <c r="C54" s="39">
        <v>1784210</v>
      </c>
      <c r="D54" s="40">
        <v>1770281</v>
      </c>
      <c r="E54" s="41">
        <v>1656943</v>
      </c>
      <c r="F54" s="41">
        <v>1669628</v>
      </c>
      <c r="G54" s="41">
        <v>2234957</v>
      </c>
      <c r="H54" s="41">
        <v>2558792</v>
      </c>
      <c r="I54" s="41">
        <v>2817201</v>
      </c>
      <c r="J54" s="40">
        <v>2772713</v>
      </c>
      <c r="K54" s="42">
        <v>3189800</v>
      </c>
      <c r="L54" s="40">
        <v>5514951</v>
      </c>
      <c r="M54" s="40">
        <v>6819336</v>
      </c>
      <c r="N54" s="40">
        <v>8235466</v>
      </c>
      <c r="O54" s="40">
        <v>8854480</v>
      </c>
      <c r="P54" s="40">
        <v>7969649</v>
      </c>
      <c r="Q54" s="40">
        <v>5091518</v>
      </c>
      <c r="R54" s="40">
        <v>3891584</v>
      </c>
      <c r="S54" s="40">
        <v>3071966</v>
      </c>
      <c r="T54" s="40">
        <v>3225825</v>
      </c>
      <c r="U54" s="40">
        <v>5242632</v>
      </c>
      <c r="V54" s="40">
        <v>10932889</v>
      </c>
      <c r="W54" s="40">
        <v>4490423</v>
      </c>
      <c r="X54" s="40">
        <v>4283393</v>
      </c>
      <c r="Y54" s="40">
        <v>5218189</v>
      </c>
      <c r="Z54" s="43">
        <v>6357111</v>
      </c>
    </row>
    <row r="55" spans="1:26" x14ac:dyDescent="0.2">
      <c r="A55" s="14" t="s">
        <v>52</v>
      </c>
      <c r="B55" s="16"/>
      <c r="C55" s="39">
        <v>2364671</v>
      </c>
      <c r="D55" s="40">
        <v>2578506</v>
      </c>
      <c r="E55" s="41">
        <v>2361350</v>
      </c>
      <c r="F55" s="41">
        <v>2495863</v>
      </c>
      <c r="G55" s="41">
        <v>2638533</v>
      </c>
      <c r="H55" s="41">
        <v>2644266</v>
      </c>
      <c r="I55" s="41">
        <v>2789765</v>
      </c>
      <c r="J55" s="40">
        <v>2580613</v>
      </c>
      <c r="K55" s="42">
        <v>3266623</v>
      </c>
      <c r="L55" s="40">
        <v>2905668</v>
      </c>
      <c r="M55" s="40">
        <v>3496185</v>
      </c>
      <c r="N55" s="40">
        <v>3571915</v>
      </c>
      <c r="O55" s="40">
        <v>4115823</v>
      </c>
      <c r="P55" s="40">
        <v>3766261</v>
      </c>
      <c r="Q55" s="40">
        <v>3509024</v>
      </c>
      <c r="R55" s="40">
        <v>3274619</v>
      </c>
      <c r="S55" s="40">
        <v>2563425</v>
      </c>
      <c r="T55" s="40">
        <v>3267783</v>
      </c>
      <c r="U55" s="40">
        <v>3969579</v>
      </c>
      <c r="V55" s="40">
        <v>4381622</v>
      </c>
      <c r="W55" s="40">
        <v>4884741</v>
      </c>
      <c r="X55" s="40">
        <v>5267566</v>
      </c>
      <c r="Y55" s="40">
        <v>5657155</v>
      </c>
      <c r="Z55" s="43">
        <v>6287197</v>
      </c>
    </row>
    <row r="56" spans="1:26" x14ac:dyDescent="0.2">
      <c r="A56" s="14" t="s">
        <v>53</v>
      </c>
      <c r="B56" s="16"/>
      <c r="C56" s="39">
        <v>1840753</v>
      </c>
      <c r="D56" s="40">
        <v>2201456</v>
      </c>
      <c r="E56" s="41">
        <v>2001228</v>
      </c>
      <c r="F56" s="41">
        <v>2110331</v>
      </c>
      <c r="G56" s="41">
        <v>2184936</v>
      </c>
      <c r="H56" s="41">
        <v>2375324</v>
      </c>
      <c r="I56" s="41">
        <v>2544582</v>
      </c>
      <c r="J56" s="40">
        <v>2871828</v>
      </c>
      <c r="K56" s="42">
        <v>2754180</v>
      </c>
      <c r="L56" s="40">
        <v>2864945</v>
      </c>
      <c r="M56" s="40">
        <v>3398032</v>
      </c>
      <c r="N56" s="40">
        <v>3955214</v>
      </c>
      <c r="O56" s="40">
        <v>5400852</v>
      </c>
      <c r="P56" s="40">
        <v>3690869</v>
      </c>
      <c r="Q56" s="40">
        <v>2347521</v>
      </c>
      <c r="R56" s="40">
        <v>4153358</v>
      </c>
      <c r="S56" s="40">
        <v>3169262</v>
      </c>
      <c r="T56" s="40">
        <v>3009893</v>
      </c>
      <c r="U56" s="40">
        <v>3087572</v>
      </c>
      <c r="V56" s="40">
        <v>3183004</v>
      </c>
      <c r="W56" s="40">
        <v>3726884</v>
      </c>
      <c r="X56" s="40">
        <v>4262456</v>
      </c>
      <c r="Y56" s="40">
        <v>5003392</v>
      </c>
      <c r="Z56" s="43">
        <v>6332816</v>
      </c>
    </row>
    <row r="57" spans="1:26" x14ac:dyDescent="0.2">
      <c r="A57" s="14" t="s">
        <v>54</v>
      </c>
      <c r="B57" s="16"/>
      <c r="C57" s="39">
        <v>341802</v>
      </c>
      <c r="D57" s="40">
        <v>334807</v>
      </c>
      <c r="E57" s="41">
        <v>341067</v>
      </c>
      <c r="F57" s="41">
        <v>267306</v>
      </c>
      <c r="G57" s="41">
        <v>319670</v>
      </c>
      <c r="H57" s="41">
        <v>340281</v>
      </c>
      <c r="I57" s="41">
        <v>328870</v>
      </c>
      <c r="J57" s="40">
        <v>356664</v>
      </c>
      <c r="K57" s="42">
        <v>301240</v>
      </c>
      <c r="L57" s="40">
        <v>319264</v>
      </c>
      <c r="M57" s="40">
        <v>343037</v>
      </c>
      <c r="N57" s="40">
        <v>534583</v>
      </c>
      <c r="O57" s="40">
        <v>629386</v>
      </c>
      <c r="P57" s="40">
        <v>705441</v>
      </c>
      <c r="Q57" s="40">
        <v>719039</v>
      </c>
      <c r="R57" s="40">
        <v>447018</v>
      </c>
      <c r="S57" s="40">
        <v>332723</v>
      </c>
      <c r="T57" s="40">
        <v>345035</v>
      </c>
      <c r="U57" s="40">
        <v>289753</v>
      </c>
      <c r="V57" s="40">
        <v>260965</v>
      </c>
      <c r="W57" s="40">
        <v>277039</v>
      </c>
      <c r="X57" s="40">
        <v>260398</v>
      </c>
      <c r="Y57" s="40">
        <v>332630</v>
      </c>
      <c r="Z57" s="43">
        <v>341695</v>
      </c>
    </row>
    <row r="58" spans="1:26" x14ac:dyDescent="0.2">
      <c r="A58" s="14" t="s">
        <v>69</v>
      </c>
      <c r="B58" s="16"/>
      <c r="C58" s="39">
        <v>1145483</v>
      </c>
      <c r="D58" s="40">
        <v>1243092</v>
      </c>
      <c r="E58" s="40">
        <v>1461944</v>
      </c>
      <c r="F58" s="41">
        <v>1854670</v>
      </c>
      <c r="G58" s="41">
        <v>1839740</v>
      </c>
      <c r="H58" s="40">
        <v>2082159</v>
      </c>
      <c r="I58" s="40">
        <v>2517286</v>
      </c>
      <c r="J58" s="40">
        <v>2811244</v>
      </c>
      <c r="K58" s="42">
        <v>2942844</v>
      </c>
      <c r="L58" s="40">
        <v>3869953</v>
      </c>
      <c r="M58" s="40">
        <v>5590017</v>
      </c>
      <c r="N58" s="40">
        <v>6873898</v>
      </c>
      <c r="O58" s="40">
        <v>5146771</v>
      </c>
      <c r="P58" s="40">
        <v>3600109</v>
      </c>
      <c r="Q58" s="40">
        <v>3927156</v>
      </c>
      <c r="R58" s="40">
        <v>3419481</v>
      </c>
      <c r="S58" s="40">
        <v>2887802</v>
      </c>
      <c r="T58" s="40">
        <v>2970357</v>
      </c>
      <c r="U58" s="40">
        <v>3286962</v>
      </c>
      <c r="V58" s="40">
        <v>4140426</v>
      </c>
      <c r="W58" s="40">
        <v>5856515</v>
      </c>
      <c r="X58" s="40">
        <v>6308079</v>
      </c>
      <c r="Y58" s="40">
        <v>6673642</v>
      </c>
      <c r="Z58" s="43">
        <v>7887118</v>
      </c>
    </row>
    <row r="59" spans="1:26" x14ac:dyDescent="0.2">
      <c r="A59" s="14" t="s">
        <v>70</v>
      </c>
      <c r="B59" s="16"/>
      <c r="C59" s="39">
        <v>1950862</v>
      </c>
      <c r="D59" s="40">
        <v>353293</v>
      </c>
      <c r="E59" s="40">
        <v>664570</v>
      </c>
      <c r="F59" s="41">
        <v>693311</v>
      </c>
      <c r="G59" s="41">
        <v>685314</v>
      </c>
      <c r="H59" s="40">
        <v>679583</v>
      </c>
      <c r="I59" s="40">
        <v>865523</v>
      </c>
      <c r="J59" s="40">
        <v>1300838</v>
      </c>
      <c r="K59" s="42">
        <v>1290474</v>
      </c>
      <c r="L59" s="40">
        <v>1684187</v>
      </c>
      <c r="M59" s="40">
        <v>1832111</v>
      </c>
      <c r="N59" s="40">
        <v>2506589</v>
      </c>
      <c r="O59" s="40">
        <v>4068587</v>
      </c>
      <c r="P59" s="40">
        <v>2606087</v>
      </c>
      <c r="Q59" s="40">
        <v>2102224</v>
      </c>
      <c r="R59" s="40">
        <v>1458425</v>
      </c>
      <c r="S59" s="40">
        <v>968021</v>
      </c>
      <c r="T59" s="40">
        <v>901153</v>
      </c>
      <c r="U59" s="40">
        <v>890233</v>
      </c>
      <c r="V59" s="40">
        <v>1049536</v>
      </c>
      <c r="W59" s="40">
        <v>1048580</v>
      </c>
      <c r="X59" s="40">
        <v>1418646</v>
      </c>
      <c r="Y59" s="40">
        <v>1488017</v>
      </c>
      <c r="Z59" s="43">
        <v>1977052</v>
      </c>
    </row>
    <row r="60" spans="1:26" x14ac:dyDescent="0.2">
      <c r="A60" s="14" t="s">
        <v>55</v>
      </c>
      <c r="B60" s="16"/>
      <c r="C60" s="39">
        <v>590667</v>
      </c>
      <c r="D60" s="40">
        <v>721445</v>
      </c>
      <c r="E60" s="41">
        <v>669942</v>
      </c>
      <c r="F60" s="41">
        <v>792337</v>
      </c>
      <c r="G60" s="41">
        <v>925907</v>
      </c>
      <c r="H60" s="41">
        <v>913456</v>
      </c>
      <c r="I60" s="41">
        <v>1329707</v>
      </c>
      <c r="J60" s="40">
        <v>1166317</v>
      </c>
      <c r="K60" s="42">
        <v>1150309</v>
      </c>
      <c r="L60" s="40">
        <v>1304794</v>
      </c>
      <c r="M60" s="40">
        <v>1870226</v>
      </c>
      <c r="N60" s="40">
        <v>2163960</v>
      </c>
      <c r="O60" s="40">
        <v>2685600</v>
      </c>
      <c r="P60" s="40">
        <v>2173998</v>
      </c>
      <c r="Q60" s="40">
        <v>2042882</v>
      </c>
      <c r="R60" s="40">
        <v>1227518</v>
      </c>
      <c r="S60" s="40">
        <v>927309</v>
      </c>
      <c r="T60" s="40">
        <v>1129266</v>
      </c>
      <c r="U60" s="40">
        <v>1012771</v>
      </c>
      <c r="V60" s="40">
        <v>1057917</v>
      </c>
      <c r="W60" s="40">
        <v>1355382</v>
      </c>
      <c r="X60" s="40">
        <v>1488099</v>
      </c>
      <c r="Y60" s="40">
        <v>1705333</v>
      </c>
      <c r="Z60" s="43">
        <v>2395228</v>
      </c>
    </row>
    <row r="61" spans="1:26" x14ac:dyDescent="0.2">
      <c r="A61" s="14" t="s">
        <v>6</v>
      </c>
      <c r="B61" s="16"/>
      <c r="C61" s="39">
        <v>2043405</v>
      </c>
      <c r="D61" s="40">
        <v>2264860</v>
      </c>
      <c r="E61" s="40">
        <v>2282595</v>
      </c>
      <c r="F61" s="41">
        <v>2606958</v>
      </c>
      <c r="G61" s="41">
        <v>2851735</v>
      </c>
      <c r="H61" s="40">
        <v>3077506</v>
      </c>
      <c r="I61" s="40">
        <v>3578104</v>
      </c>
      <c r="J61" s="40">
        <v>3390782</v>
      </c>
      <c r="K61" s="42">
        <v>4927777</v>
      </c>
      <c r="L61" s="40">
        <v>7007656</v>
      </c>
      <c r="M61" s="40">
        <v>7365112</v>
      </c>
      <c r="N61" s="40">
        <v>7577051</v>
      </c>
      <c r="O61" s="40">
        <v>8534732</v>
      </c>
      <c r="P61" s="40">
        <v>7892963</v>
      </c>
      <c r="Q61" s="40">
        <v>5325560</v>
      </c>
      <c r="R61" s="40">
        <v>5714340</v>
      </c>
      <c r="S61" s="40">
        <v>4857028</v>
      </c>
      <c r="T61" s="40">
        <v>5555142</v>
      </c>
      <c r="U61" s="40">
        <v>5210896</v>
      </c>
      <c r="V61" s="40">
        <v>5715895</v>
      </c>
      <c r="W61" s="40">
        <v>7068108</v>
      </c>
      <c r="X61" s="40">
        <v>9010714</v>
      </c>
      <c r="Y61" s="40">
        <v>9810736</v>
      </c>
      <c r="Z61" s="43">
        <v>8453858</v>
      </c>
    </row>
    <row r="62" spans="1:26" x14ac:dyDescent="0.2">
      <c r="A62" s="14" t="s">
        <v>5</v>
      </c>
      <c r="B62" s="16"/>
      <c r="C62" s="39">
        <v>1873924</v>
      </c>
      <c r="D62" s="40">
        <v>1883864</v>
      </c>
      <c r="E62" s="41">
        <v>1818582</v>
      </c>
      <c r="F62" s="41">
        <v>1553290</v>
      </c>
      <c r="G62" s="41">
        <v>1662558</v>
      </c>
      <c r="H62" s="41">
        <v>2438822</v>
      </c>
      <c r="I62" s="41">
        <v>3124460</v>
      </c>
      <c r="J62" s="40">
        <v>3022874</v>
      </c>
      <c r="K62" s="42">
        <v>2720695</v>
      </c>
      <c r="L62" s="40">
        <v>2792021</v>
      </c>
      <c r="M62" s="40">
        <v>2932032</v>
      </c>
      <c r="N62" s="40">
        <v>3275499</v>
      </c>
      <c r="O62" s="40">
        <v>3840311</v>
      </c>
      <c r="P62" s="40">
        <v>2730446</v>
      </c>
      <c r="Q62" s="40">
        <v>2810679</v>
      </c>
      <c r="R62" s="40">
        <v>2654254</v>
      </c>
      <c r="S62" s="40">
        <v>1390943</v>
      </c>
      <c r="T62" s="40">
        <v>1625287</v>
      </c>
      <c r="U62" s="40">
        <v>1439099</v>
      </c>
      <c r="V62" s="40">
        <v>1324636</v>
      </c>
      <c r="W62" s="40">
        <v>1904458</v>
      </c>
      <c r="X62" s="40">
        <v>2611012</v>
      </c>
      <c r="Y62" s="40">
        <v>3041985</v>
      </c>
      <c r="Z62" s="43">
        <v>3111191</v>
      </c>
    </row>
    <row r="63" spans="1:26" x14ac:dyDescent="0.2">
      <c r="A63" s="14" t="s">
        <v>56</v>
      </c>
      <c r="B63" s="16"/>
      <c r="C63" s="39">
        <v>306012</v>
      </c>
      <c r="D63" s="40">
        <v>466782</v>
      </c>
      <c r="E63" s="41">
        <v>547955</v>
      </c>
      <c r="F63" s="41">
        <v>625955</v>
      </c>
      <c r="G63" s="41">
        <v>799173</v>
      </c>
      <c r="H63" s="41">
        <v>940824</v>
      </c>
      <c r="I63" s="41">
        <v>1066480</v>
      </c>
      <c r="J63" s="40">
        <v>1240042</v>
      </c>
      <c r="K63" s="42">
        <v>1731504</v>
      </c>
      <c r="L63" s="40">
        <v>933381</v>
      </c>
      <c r="M63" s="40">
        <v>1418179</v>
      </c>
      <c r="N63" s="40">
        <v>4126485</v>
      </c>
      <c r="O63" s="40">
        <v>3837069</v>
      </c>
      <c r="P63" s="40">
        <v>4282830</v>
      </c>
      <c r="Q63" s="40">
        <v>2338668</v>
      </c>
      <c r="R63" s="40">
        <v>3295862</v>
      </c>
      <c r="S63" s="40">
        <v>2356067</v>
      </c>
      <c r="T63" s="40">
        <v>3040795</v>
      </c>
      <c r="U63" s="40">
        <v>3507819</v>
      </c>
      <c r="V63" s="40">
        <v>3209852</v>
      </c>
      <c r="W63" s="40">
        <v>3235400</v>
      </c>
      <c r="X63" s="40">
        <v>2250429</v>
      </c>
      <c r="Y63" s="40">
        <v>1695703</v>
      </c>
      <c r="Z63" s="43">
        <v>1446448</v>
      </c>
    </row>
    <row r="64" spans="1:26" x14ac:dyDescent="0.2">
      <c r="A64" s="14" t="s">
        <v>57</v>
      </c>
      <c r="B64" s="16"/>
      <c r="C64" s="39">
        <v>0</v>
      </c>
      <c r="D64" s="40">
        <v>141001</v>
      </c>
      <c r="E64" s="41">
        <v>154796</v>
      </c>
      <c r="F64" s="41">
        <v>128045</v>
      </c>
      <c r="G64" s="41">
        <v>164969</v>
      </c>
      <c r="H64" s="41">
        <v>206084</v>
      </c>
      <c r="I64" s="41">
        <v>183772</v>
      </c>
      <c r="J64" s="40">
        <v>173914</v>
      </c>
      <c r="K64" s="42">
        <v>229061</v>
      </c>
      <c r="L64" s="40">
        <v>230599</v>
      </c>
      <c r="M64" s="40">
        <v>317558</v>
      </c>
      <c r="N64" s="40">
        <v>360519</v>
      </c>
      <c r="O64" s="40">
        <v>470426</v>
      </c>
      <c r="P64" s="40">
        <v>416515</v>
      </c>
      <c r="Q64" s="40">
        <v>355415</v>
      </c>
      <c r="R64" s="40">
        <v>229934</v>
      </c>
      <c r="S64" s="40">
        <v>179760</v>
      </c>
      <c r="T64" s="40">
        <v>170941</v>
      </c>
      <c r="U64" s="40">
        <v>138126</v>
      </c>
      <c r="V64" s="40">
        <v>155755</v>
      </c>
      <c r="W64" s="40">
        <v>143643</v>
      </c>
      <c r="X64" s="40">
        <v>178341</v>
      </c>
      <c r="Y64" s="40">
        <v>184965</v>
      </c>
      <c r="Z64" s="43">
        <v>209756</v>
      </c>
    </row>
    <row r="65" spans="1:26" x14ac:dyDescent="0.2">
      <c r="A65" s="14" t="s">
        <v>58</v>
      </c>
      <c r="B65" s="16"/>
      <c r="C65" s="39">
        <v>0</v>
      </c>
      <c r="D65" s="40">
        <v>0</v>
      </c>
      <c r="E65" s="40">
        <v>0</v>
      </c>
      <c r="F65" s="41">
        <v>0</v>
      </c>
      <c r="G65" s="41">
        <v>0</v>
      </c>
      <c r="H65" s="40">
        <v>61470</v>
      </c>
      <c r="I65" s="40">
        <v>0</v>
      </c>
      <c r="J65" s="40">
        <v>58039</v>
      </c>
      <c r="K65" s="42">
        <v>67761</v>
      </c>
      <c r="L65" s="40">
        <v>66198</v>
      </c>
      <c r="M65" s="40">
        <v>57657</v>
      </c>
      <c r="N65" s="40">
        <v>85293</v>
      </c>
      <c r="O65" s="40">
        <v>152155</v>
      </c>
      <c r="P65" s="40">
        <v>174221</v>
      </c>
      <c r="Q65" s="40">
        <v>133247</v>
      </c>
      <c r="R65" s="40">
        <v>103336</v>
      </c>
      <c r="S65" s="40">
        <v>118615</v>
      </c>
      <c r="T65" s="40">
        <v>131336</v>
      </c>
      <c r="U65" s="40">
        <v>42703</v>
      </c>
      <c r="V65" s="40">
        <v>120674</v>
      </c>
      <c r="W65" s="40">
        <v>165601</v>
      </c>
      <c r="X65" s="40">
        <v>149341</v>
      </c>
      <c r="Y65" s="40">
        <v>141849</v>
      </c>
      <c r="Z65" s="43">
        <v>168153</v>
      </c>
    </row>
    <row r="66" spans="1:26" x14ac:dyDescent="0.2">
      <c r="A66" s="14" t="s">
        <v>59</v>
      </c>
      <c r="B66" s="16"/>
      <c r="C66" s="39">
        <v>38633</v>
      </c>
      <c r="D66" s="40">
        <v>46868</v>
      </c>
      <c r="E66" s="41">
        <v>64303</v>
      </c>
      <c r="F66" s="41">
        <v>66803</v>
      </c>
      <c r="G66" s="41">
        <v>68095</v>
      </c>
      <c r="H66" s="41">
        <v>81823</v>
      </c>
      <c r="I66" s="41">
        <v>70564</v>
      </c>
      <c r="J66" s="40">
        <v>75867</v>
      </c>
      <c r="K66" s="42">
        <v>55783</v>
      </c>
      <c r="L66" s="40">
        <v>60804</v>
      </c>
      <c r="M66" s="40">
        <v>52507</v>
      </c>
      <c r="N66" s="40">
        <v>52233</v>
      </c>
      <c r="O66" s="40">
        <v>76603</v>
      </c>
      <c r="P66" s="40">
        <v>141267</v>
      </c>
      <c r="Q66" s="40">
        <v>114644</v>
      </c>
      <c r="R66" s="40">
        <v>73130</v>
      </c>
      <c r="S66" s="40">
        <v>61282</v>
      </c>
      <c r="T66" s="40">
        <v>50796</v>
      </c>
      <c r="U66" s="40">
        <v>56214</v>
      </c>
      <c r="V66" s="40">
        <v>48811</v>
      </c>
      <c r="W66" s="40">
        <v>47207</v>
      </c>
      <c r="X66" s="40">
        <v>49534</v>
      </c>
      <c r="Y66" s="40">
        <v>49643</v>
      </c>
      <c r="Z66" s="43">
        <v>65627</v>
      </c>
    </row>
    <row r="67" spans="1:26" x14ac:dyDescent="0.2">
      <c r="A67" s="14" t="s">
        <v>60</v>
      </c>
      <c r="B67" s="16"/>
      <c r="C67" s="39">
        <v>1006015</v>
      </c>
      <c r="D67" s="40">
        <v>963850</v>
      </c>
      <c r="E67" s="41">
        <v>765505</v>
      </c>
      <c r="F67" s="41">
        <v>865571</v>
      </c>
      <c r="G67" s="41">
        <v>558429</v>
      </c>
      <c r="H67" s="41">
        <v>692205</v>
      </c>
      <c r="I67" s="41">
        <v>713282</v>
      </c>
      <c r="J67" s="40">
        <v>925621</v>
      </c>
      <c r="K67" s="42">
        <v>1130104</v>
      </c>
      <c r="L67" s="40">
        <v>1283272</v>
      </c>
      <c r="M67" s="40">
        <v>1388562</v>
      </c>
      <c r="N67" s="40">
        <v>1695944</v>
      </c>
      <c r="O67" s="40">
        <v>2129228</v>
      </c>
      <c r="P67" s="40">
        <v>1965978</v>
      </c>
      <c r="Q67" s="40">
        <v>1363991</v>
      </c>
      <c r="R67" s="40">
        <v>1181961</v>
      </c>
      <c r="S67" s="40">
        <v>852408</v>
      </c>
      <c r="T67" s="40">
        <v>694326</v>
      </c>
      <c r="U67" s="40">
        <v>671161</v>
      </c>
      <c r="V67" s="40">
        <v>801827</v>
      </c>
      <c r="W67" s="40">
        <v>887115</v>
      </c>
      <c r="X67" s="40">
        <v>1116374</v>
      </c>
      <c r="Y67" s="40">
        <v>1205372</v>
      </c>
      <c r="Z67" s="43">
        <v>1385852</v>
      </c>
    </row>
    <row r="68" spans="1:26" x14ac:dyDescent="0.2">
      <c r="A68" s="14" t="s">
        <v>61</v>
      </c>
      <c r="B68" s="16"/>
      <c r="C68" s="39">
        <v>124558</v>
      </c>
      <c r="D68" s="40">
        <v>0</v>
      </c>
      <c r="E68" s="41">
        <v>175899</v>
      </c>
      <c r="F68" s="41">
        <v>0</v>
      </c>
      <c r="G68" s="41">
        <v>220442</v>
      </c>
      <c r="H68" s="41">
        <v>0</v>
      </c>
      <c r="I68" s="41">
        <v>0</v>
      </c>
      <c r="J68" s="40">
        <v>30588</v>
      </c>
      <c r="K68" s="42">
        <v>0</v>
      </c>
      <c r="L68" s="40">
        <v>0</v>
      </c>
      <c r="M68" s="40">
        <v>0</v>
      </c>
      <c r="N68" s="40">
        <v>0</v>
      </c>
      <c r="O68" s="40">
        <v>0</v>
      </c>
      <c r="P68" s="40">
        <v>0</v>
      </c>
      <c r="Q68" s="40">
        <v>533125</v>
      </c>
      <c r="R68" s="40">
        <v>414252</v>
      </c>
      <c r="S68" s="40">
        <v>352836</v>
      </c>
      <c r="T68" s="40">
        <v>409340</v>
      </c>
      <c r="U68" s="40">
        <v>279909</v>
      </c>
      <c r="V68" s="40">
        <v>237290</v>
      </c>
      <c r="W68" s="40">
        <v>0</v>
      </c>
      <c r="X68" s="40">
        <v>0</v>
      </c>
      <c r="Y68" s="40">
        <v>0</v>
      </c>
      <c r="Z68" s="43">
        <v>0</v>
      </c>
    </row>
    <row r="69" spans="1:26" x14ac:dyDescent="0.2">
      <c r="A69" s="14" t="s">
        <v>62</v>
      </c>
      <c r="B69" s="16"/>
      <c r="C69" s="39">
        <v>279893</v>
      </c>
      <c r="D69" s="40">
        <v>340969</v>
      </c>
      <c r="E69" s="41">
        <v>389296</v>
      </c>
      <c r="F69" s="41">
        <v>481820</v>
      </c>
      <c r="G69" s="41">
        <v>567415</v>
      </c>
      <c r="H69" s="41">
        <v>516579</v>
      </c>
      <c r="I69" s="41">
        <v>592066</v>
      </c>
      <c r="J69" s="40">
        <v>702304</v>
      </c>
      <c r="K69" s="42">
        <v>750781</v>
      </c>
      <c r="L69" s="40">
        <v>764509</v>
      </c>
      <c r="M69" s="40">
        <v>919569</v>
      </c>
      <c r="N69" s="40">
        <v>1283636</v>
      </c>
      <c r="O69" s="40">
        <v>1390928</v>
      </c>
      <c r="P69" s="40">
        <v>1907565</v>
      </c>
      <c r="Q69" s="40">
        <v>1378312</v>
      </c>
      <c r="R69" s="40">
        <v>981400</v>
      </c>
      <c r="S69" s="40">
        <v>541176</v>
      </c>
      <c r="T69" s="40">
        <v>567897</v>
      </c>
      <c r="U69" s="40">
        <v>823722</v>
      </c>
      <c r="V69" s="40">
        <v>1227728</v>
      </c>
      <c r="W69" s="40">
        <v>1860659</v>
      </c>
      <c r="X69" s="40">
        <v>2001145</v>
      </c>
      <c r="Y69" s="40">
        <v>2174711</v>
      </c>
      <c r="Z69" s="43">
        <v>2516724</v>
      </c>
    </row>
    <row r="70" spans="1:26" x14ac:dyDescent="0.2">
      <c r="A70" s="14" t="s">
        <v>63</v>
      </c>
      <c r="B70" s="16"/>
      <c r="C70" s="39">
        <v>50288</v>
      </c>
      <c r="D70" s="40">
        <v>52543</v>
      </c>
      <c r="E70" s="41">
        <v>65462</v>
      </c>
      <c r="F70" s="41">
        <v>0</v>
      </c>
      <c r="G70" s="41">
        <v>0</v>
      </c>
      <c r="H70" s="41">
        <v>0</v>
      </c>
      <c r="I70" s="41">
        <v>147282</v>
      </c>
      <c r="J70" s="40">
        <v>135011</v>
      </c>
      <c r="K70" s="42">
        <v>141100</v>
      </c>
      <c r="L70" s="40">
        <v>148053</v>
      </c>
      <c r="M70" s="40">
        <v>123402</v>
      </c>
      <c r="N70" s="40">
        <v>135998</v>
      </c>
      <c r="O70" s="40">
        <v>214896</v>
      </c>
      <c r="P70" s="40">
        <v>217284</v>
      </c>
      <c r="Q70" s="40">
        <v>197565</v>
      </c>
      <c r="R70" s="40">
        <v>205730</v>
      </c>
      <c r="S70" s="40">
        <v>123262</v>
      </c>
      <c r="T70" s="40">
        <v>138120</v>
      </c>
      <c r="U70" s="40">
        <v>116520</v>
      </c>
      <c r="V70" s="40">
        <v>104892</v>
      </c>
      <c r="W70" s="40">
        <v>131106</v>
      </c>
      <c r="X70" s="40">
        <v>120459</v>
      </c>
      <c r="Y70" s="40">
        <v>190288</v>
      </c>
      <c r="Z70" s="43">
        <v>143272</v>
      </c>
    </row>
    <row r="71" spans="1:26" x14ac:dyDescent="0.2">
      <c r="A71" s="26" t="s">
        <v>68</v>
      </c>
      <c r="B71" s="27"/>
      <c r="C71" s="28">
        <f>SUM(C4:C70)</f>
        <v>112183883</v>
      </c>
      <c r="D71" s="29">
        <f>SUM(D4:D70)</f>
        <v>110339609</v>
      </c>
      <c r="E71" s="29">
        <f t="shared" ref="E71:Z71" si="0">SUM(E4:E70)</f>
        <v>112162047</v>
      </c>
      <c r="F71" s="29">
        <f t="shared" si="0"/>
        <v>120338169</v>
      </c>
      <c r="G71" s="29">
        <f t="shared" si="0"/>
        <v>130976688</v>
      </c>
      <c r="H71" s="29">
        <f t="shared" si="0"/>
        <v>124557194</v>
      </c>
      <c r="I71" s="29">
        <f t="shared" si="0"/>
        <v>145104427</v>
      </c>
      <c r="J71" s="29">
        <f t="shared" si="0"/>
        <v>152297027</v>
      </c>
      <c r="K71" s="29">
        <f t="shared" si="0"/>
        <v>168260783</v>
      </c>
      <c r="L71" s="29">
        <f t="shared" si="0"/>
        <v>174929096</v>
      </c>
      <c r="M71" s="29">
        <f t="shared" si="0"/>
        <v>204405032</v>
      </c>
      <c r="N71" s="29">
        <f t="shared" si="0"/>
        <v>237828533</v>
      </c>
      <c r="O71" s="29">
        <f t="shared" ref="O71:Y71" si="1">SUM(O4:O70)</f>
        <v>298220550</v>
      </c>
      <c r="P71" s="29">
        <f t="shared" si="1"/>
        <v>288465361</v>
      </c>
      <c r="Q71" s="29">
        <f t="shared" si="1"/>
        <v>223053352</v>
      </c>
      <c r="R71" s="29">
        <f t="shared" si="1"/>
        <v>177390453</v>
      </c>
      <c r="S71" s="29">
        <f t="shared" si="1"/>
        <v>136327569</v>
      </c>
      <c r="T71" s="29">
        <f t="shared" si="1"/>
        <v>133396475</v>
      </c>
      <c r="U71" s="29">
        <f t="shared" si="1"/>
        <v>150359088</v>
      </c>
      <c r="V71" s="29">
        <f t="shared" si="1"/>
        <v>175423675</v>
      </c>
      <c r="W71" s="29">
        <f t="shared" si="1"/>
        <v>195449922</v>
      </c>
      <c r="X71" s="29">
        <f t="shared" si="1"/>
        <v>214919096</v>
      </c>
      <c r="Y71" s="29">
        <f t="shared" si="1"/>
        <v>245469630</v>
      </c>
      <c r="Z71" s="35">
        <f t="shared" si="0"/>
        <v>272187522</v>
      </c>
    </row>
    <row r="72" spans="1:26" x14ac:dyDescent="0.2">
      <c r="A72" s="30" t="s">
        <v>65</v>
      </c>
      <c r="B72" s="31"/>
      <c r="C72" s="34" t="s">
        <v>67</v>
      </c>
      <c r="D72" s="32">
        <f>(D71-C71)/C71</f>
        <v>-1.6439741170306967E-2</v>
      </c>
      <c r="E72" s="32">
        <f t="shared" ref="E72:M72" si="2">(E71-D71)/D71</f>
        <v>1.6516625502995937E-2</v>
      </c>
      <c r="F72" s="32">
        <f t="shared" si="2"/>
        <v>7.2895620387527338E-2</v>
      </c>
      <c r="G72" s="32">
        <f t="shared" si="2"/>
        <v>8.8405192537041183E-2</v>
      </c>
      <c r="H72" s="32">
        <f t="shared" si="2"/>
        <v>-4.9012492971268293E-2</v>
      </c>
      <c r="I72" s="32">
        <f t="shared" si="2"/>
        <v>0.16496223413639199</v>
      </c>
      <c r="J72" s="32">
        <f t="shared" si="2"/>
        <v>4.9568439424663456E-2</v>
      </c>
      <c r="K72" s="32">
        <f t="shared" si="2"/>
        <v>0.10481987937952328</v>
      </c>
      <c r="L72" s="32">
        <f t="shared" si="2"/>
        <v>3.9630821164073626E-2</v>
      </c>
      <c r="M72" s="32">
        <f t="shared" si="2"/>
        <v>0.1685021913107011</v>
      </c>
      <c r="N72" s="32">
        <f t="shared" ref="N72:S72" si="3">(N71-M71)/M71</f>
        <v>0.16351603809831844</v>
      </c>
      <c r="O72" s="32">
        <f t="shared" si="3"/>
        <v>0.25393091500926007</v>
      </c>
      <c r="P72" s="32">
        <f t="shared" si="3"/>
        <v>-3.2711323884286311E-2</v>
      </c>
      <c r="Q72" s="32">
        <f t="shared" si="3"/>
        <v>-0.22675862631562199</v>
      </c>
      <c r="R72" s="32">
        <f t="shared" si="3"/>
        <v>-0.20471738528278202</v>
      </c>
      <c r="S72" s="32">
        <f t="shared" si="3"/>
        <v>-0.23148305506610325</v>
      </c>
      <c r="T72" s="32">
        <f t="shared" ref="T72:Z72" si="4">(T71-S71)/S71</f>
        <v>-2.1500376053797305E-2</v>
      </c>
      <c r="U72" s="32">
        <f t="shared" si="4"/>
        <v>0.12715937958630466</v>
      </c>
      <c r="V72" s="32">
        <f t="shared" si="4"/>
        <v>0.16669818454871183</v>
      </c>
      <c r="W72" s="32">
        <f t="shared" si="4"/>
        <v>0.11415931743534617</v>
      </c>
      <c r="X72" s="32">
        <f t="shared" si="4"/>
        <v>9.9612083754118869E-2</v>
      </c>
      <c r="Y72" s="32">
        <f t="shared" si="4"/>
        <v>0.14214899731385433</v>
      </c>
      <c r="Z72" s="36">
        <f t="shared" si="4"/>
        <v>0.10884398204372574</v>
      </c>
    </row>
    <row r="73" spans="1:26" x14ac:dyDescent="0.2">
      <c r="A73" s="30" t="s">
        <v>66</v>
      </c>
      <c r="B73" s="31"/>
      <c r="C73" s="33">
        <f>COUNTIF(C4:C70,"&gt;0")</f>
        <v>62</v>
      </c>
      <c r="D73" s="33">
        <f t="shared" ref="D73:Z73" si="5">COUNTIF(D4:D70,"&gt;0")</f>
        <v>62</v>
      </c>
      <c r="E73" s="33">
        <f t="shared" si="5"/>
        <v>63</v>
      </c>
      <c r="F73" s="33">
        <f t="shared" si="5"/>
        <v>63</v>
      </c>
      <c r="G73" s="33">
        <f t="shared" si="5"/>
        <v>63</v>
      </c>
      <c r="H73" s="33">
        <f t="shared" si="5"/>
        <v>63</v>
      </c>
      <c r="I73" s="33">
        <f t="shared" si="5"/>
        <v>62</v>
      </c>
      <c r="J73" s="33">
        <f t="shared" si="5"/>
        <v>64</v>
      </c>
      <c r="K73" s="33">
        <f t="shared" si="5"/>
        <v>63</v>
      </c>
      <c r="L73" s="33">
        <f t="shared" si="5"/>
        <v>64</v>
      </c>
      <c r="M73" s="33">
        <f t="shared" si="5"/>
        <v>65</v>
      </c>
      <c r="N73" s="33">
        <f t="shared" si="5"/>
        <v>65</v>
      </c>
      <c r="O73" s="33">
        <f t="shared" si="5"/>
        <v>65</v>
      </c>
      <c r="P73" s="33">
        <f t="shared" si="5"/>
        <v>65</v>
      </c>
      <c r="Q73" s="33">
        <f t="shared" si="5"/>
        <v>66</v>
      </c>
      <c r="R73" s="33">
        <f t="shared" si="5"/>
        <v>66</v>
      </c>
      <c r="S73" s="38">
        <f t="shared" ref="S73:Y73" si="6">COUNTIF(S4:S70,"&gt;0")</f>
        <v>67</v>
      </c>
      <c r="T73" s="38">
        <f t="shared" si="6"/>
        <v>67</v>
      </c>
      <c r="U73" s="38">
        <f t="shared" si="6"/>
        <v>67</v>
      </c>
      <c r="V73" s="38">
        <f t="shared" si="6"/>
        <v>67</v>
      </c>
      <c r="W73" s="38">
        <f t="shared" si="6"/>
        <v>66</v>
      </c>
      <c r="X73" s="38">
        <f t="shared" si="6"/>
        <v>66</v>
      </c>
      <c r="Y73" s="38">
        <f t="shared" si="6"/>
        <v>66</v>
      </c>
      <c r="Z73" s="37">
        <f t="shared" si="5"/>
        <v>65</v>
      </c>
    </row>
    <row r="74" spans="1:26" x14ac:dyDescent="0.2">
      <c r="A74" s="3"/>
      <c r="B74" s="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6"/>
    </row>
    <row r="75" spans="1:26" x14ac:dyDescent="0.2">
      <c r="A75" s="3" t="s">
        <v>71</v>
      </c>
      <c r="B75" s="4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6"/>
    </row>
    <row r="76" spans="1:26" x14ac:dyDescent="0.2">
      <c r="A76" s="3"/>
      <c r="B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6"/>
    </row>
    <row r="77" spans="1:26" ht="13.5" thickBot="1" x14ac:dyDescent="0.25">
      <c r="A77" s="7" t="s">
        <v>64</v>
      </c>
      <c r="B77" s="8"/>
      <c r="C77" s="8"/>
      <c r="D77" s="8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0"/>
    </row>
    <row r="78" spans="1:26" x14ac:dyDescent="0.2">
      <c r="A78" s="2"/>
      <c r="B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5:26" x14ac:dyDescent="0.2"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</sheetData>
  <mergeCells count="2">
    <mergeCell ref="A1:Z1"/>
    <mergeCell ref="A2:Z2"/>
  </mergeCells>
  <phoneticPr fontId="4" type="noConversion"/>
  <conditionalFormatting sqref="A4:Z70">
    <cfRule type="expression" dxfId="0" priority="1" stopIfTrue="1">
      <formula>MOD(ROW(),2)</formula>
    </cfRule>
  </conditionalFormatting>
  <printOptions horizontalCentered="1"/>
  <pageMargins left="0.5" right="0.5" top="0.5" bottom="0.5" header="0.3" footer="0.3"/>
  <pageSetup paperSize="5" scale="48" fitToHeight="0" orientation="landscape" r:id="rId1"/>
  <headerFooter>
    <oddFooter>&amp;L&amp;14Office of Economic and Demographic Research&amp;R&amp;14June 8, 2018</oddFooter>
  </headerFooter>
  <ignoredErrors>
    <ignoredError sqref="Y71:Z71 Y73:Z73 C73:X73 C71:X71" formulaRange="1"/>
    <ignoredError sqref="L7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Counties</vt:lpstr>
      <vt:lpstr>Counties!Print_Area</vt:lpstr>
      <vt:lpstr>Counties!Print_Titles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State of Florida</dc:creator>
  <cp:lastModifiedBy>Casey Perkins</cp:lastModifiedBy>
  <cp:lastPrinted>2018-06-08T14:27:38Z</cp:lastPrinted>
  <dcterms:created xsi:type="dcterms:W3CDTF">2000-07-05T17:45:16Z</dcterms:created>
  <dcterms:modified xsi:type="dcterms:W3CDTF">2019-01-24T20:47:12Z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e41b9be5-e55d-40d6-a26c-8f1dd3ae31af</vt:lpwstr>
  </property>
</Properties>
</file>