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rthac-my.sharepoint.com/personal/onavarrete_earth_ac_cr/Documents/FLORIDALMA_DEF/MOP2/"/>
    </mc:Choice>
  </mc:AlternateContent>
  <xr:revisionPtr revIDLastSave="28" documentId="13_ncr:1_{26AE54C9-10F6-4C8C-95F7-B7523230C2EE}" xr6:coauthVersionLast="47" xr6:coauthVersionMax="47" xr10:uidLastSave="{75F2ED8B-A8D6-4857-9E9A-6436E7CE5510}"/>
  <bookViews>
    <workbookView xWindow="-110" yWindow="-110" windowWidth="19420" windowHeight="10420" activeTab="5" xr2:uid="{6FD296B6-E2D6-467F-B6D2-1A33FB9DC938}"/>
  </bookViews>
  <sheets>
    <sheet name="07022024" sheetId="1" r:id="rId1"/>
    <sheet name="lw" sheetId="4" r:id="rId2"/>
    <sheet name="ow" sheetId="6" r:id="rId3"/>
    <sheet name="Hoja2" sheetId="3" r:id="rId4"/>
    <sheet name="Drainge" sheetId="5" r:id="rId5"/>
    <sheet name="labels" sheetId="2" r:id="rId6"/>
  </sheets>
  <definedNames>
    <definedName name="_xlnm._FilterDatabase" localSheetId="0" hidden="1">'07022024'!$A$1:$H$289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" l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F245" i="1" l="1"/>
  <c r="F240" i="1"/>
  <c r="F241" i="1" s="1"/>
  <c r="H241" i="1" s="1"/>
  <c r="F242" i="1" l="1"/>
  <c r="H242" i="1" s="1"/>
</calcChain>
</file>

<file path=xl/sharedStrings.xml><?xml version="1.0" encoding="utf-8"?>
<sst xmlns="http://schemas.openxmlformats.org/spreadsheetml/2006/main" count="107" uniqueCount="35">
  <si>
    <t>plant</t>
  </si>
  <si>
    <t>treatment</t>
  </si>
  <si>
    <t>wpw</t>
  </si>
  <si>
    <t>ow</t>
  </si>
  <si>
    <t>lw</t>
  </si>
  <si>
    <t>Variable</t>
  </si>
  <si>
    <t>label</t>
  </si>
  <si>
    <t xml:space="preserve">Bucket </t>
  </si>
  <si>
    <t>EC</t>
  </si>
  <si>
    <t>N level</t>
  </si>
  <si>
    <t>Treatment</t>
  </si>
  <si>
    <t>bucket</t>
  </si>
  <si>
    <t>n_level</t>
  </si>
  <si>
    <t>onion</t>
  </si>
  <si>
    <t>leaves</t>
  </si>
  <si>
    <t xml:space="preserve">N </t>
  </si>
  <si>
    <t>DM</t>
  </si>
  <si>
    <t>net weight (drainage and irrigation in ml/day)</t>
  </si>
  <si>
    <t>on the previous day the drainage was emptied right after the irrigation ended. So we collected two days of draiange with one irrigation event.</t>
  </si>
  <si>
    <t>on the previous day the drainage was emptied right after the irrigation ended. So we collected three days of draiange with two irrigation event.</t>
  </si>
  <si>
    <t>There was no irrigation on 19/10</t>
  </si>
  <si>
    <t>3-Dec</t>
  </si>
  <si>
    <t>10-Dec</t>
  </si>
  <si>
    <t>17-Dec</t>
  </si>
  <si>
    <t>24-Dec</t>
  </si>
  <si>
    <t>31-Dec</t>
  </si>
  <si>
    <t>7-Jan</t>
  </si>
  <si>
    <t>14-Jan</t>
  </si>
  <si>
    <t>21-Jan</t>
  </si>
  <si>
    <t>29-Jan</t>
  </si>
  <si>
    <t>#VALUE!</t>
  </si>
  <si>
    <t>type</t>
  </si>
  <si>
    <t>Peso de toda la planta (g)</t>
  </si>
  <si>
    <t>Peso de las cebollas (g)</t>
  </si>
  <si>
    <t>Peso de las hojas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</si>
</sst>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  <charset val="177"/>
    </font>
  </fonts>
  <fills count="46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BE2E5"/>
        <bgColor rgb="FF000000"/>
      </patternFill>
    </fill>
    <fill>
      <patternFill patternType="solid">
        <fgColor rgb="FFFAB5B7"/>
        <bgColor rgb="FF000000"/>
      </patternFill>
    </fill>
    <fill>
      <patternFill patternType="solid">
        <fgColor rgb="FFF87C7E"/>
        <bgColor rgb="FF000000"/>
      </patternFill>
    </fill>
    <fill>
      <patternFill patternType="solid">
        <fgColor rgb="FFF88486"/>
        <bgColor rgb="FF000000"/>
      </patternFill>
    </fill>
    <fill>
      <patternFill patternType="solid">
        <fgColor rgb="FFFBD7DA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BEAED"/>
        <bgColor rgb="FF000000"/>
      </patternFill>
    </fill>
    <fill>
      <patternFill patternType="solid">
        <fgColor rgb="FFFAC5C8"/>
        <bgColor rgb="FF000000"/>
      </patternFill>
    </fill>
    <fill>
      <patternFill patternType="solid">
        <fgColor rgb="FFFAFBFF"/>
        <bgColor rgb="FF000000"/>
      </patternFill>
    </fill>
    <fill>
      <patternFill patternType="solid">
        <fgColor rgb="FFFBFAFD"/>
        <bgColor rgb="FF000000"/>
      </patternFill>
    </fill>
    <fill>
      <patternFill patternType="solid">
        <fgColor rgb="FFFBF4F7"/>
        <bgColor rgb="FF000000"/>
      </patternFill>
    </fill>
    <fill>
      <patternFill patternType="solid">
        <fgColor rgb="FFFBFBFE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ACED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BE4E7"/>
        <bgColor rgb="FF000000"/>
      </patternFill>
    </fill>
    <fill>
      <patternFill patternType="solid">
        <fgColor rgb="FFF8F9FE"/>
        <bgColor rgb="FF000000"/>
      </patternFill>
    </fill>
    <fill>
      <patternFill patternType="solid">
        <fgColor rgb="FFBFD1EA"/>
        <bgColor rgb="FF000000"/>
      </patternFill>
    </fill>
    <fill>
      <patternFill patternType="solid">
        <fgColor rgb="FFC3D4EB"/>
        <bgColor rgb="FF000000"/>
      </patternFill>
    </fill>
    <fill>
      <patternFill patternType="solid">
        <fgColor rgb="FFFAD3D6"/>
        <bgColor rgb="FF000000"/>
      </patternFill>
    </fill>
    <fill>
      <patternFill patternType="solid">
        <fgColor rgb="FFFABBBE"/>
        <bgColor rgb="FF000000"/>
      </patternFill>
    </fill>
    <fill>
      <patternFill patternType="solid">
        <fgColor rgb="FFF99EA0"/>
        <bgColor rgb="FF000000"/>
      </patternFill>
    </fill>
    <fill>
      <patternFill patternType="solid">
        <fgColor rgb="FFFABCBF"/>
        <bgColor rgb="FF000000"/>
      </patternFill>
    </fill>
    <fill>
      <patternFill patternType="solid">
        <fgColor rgb="FFFBF9FC"/>
        <bgColor rgb="FF000000"/>
      </patternFill>
    </fill>
    <fill>
      <patternFill patternType="solid">
        <fgColor rgb="FFF9ACAE"/>
        <bgColor rgb="FF000000"/>
      </patternFill>
    </fill>
    <fill>
      <patternFill patternType="solid">
        <fgColor rgb="FFFBDDE0"/>
        <bgColor rgb="FF000000"/>
      </patternFill>
    </fill>
    <fill>
      <patternFill patternType="solid">
        <fgColor rgb="FFD1DEF0"/>
        <bgColor rgb="FF000000"/>
      </patternFill>
    </fill>
    <fill>
      <patternFill patternType="solid">
        <fgColor rgb="FFFACFD1"/>
        <bgColor rgb="FF000000"/>
      </patternFill>
    </fill>
    <fill>
      <patternFill patternType="solid">
        <fgColor rgb="FFCAD9EE"/>
        <bgColor rgb="FF000000"/>
      </patternFill>
    </fill>
    <fill>
      <patternFill patternType="solid">
        <fgColor rgb="FFF6F8FD"/>
        <bgColor rgb="FF000000"/>
      </patternFill>
    </fill>
    <fill>
      <patternFill patternType="solid">
        <fgColor rgb="FFEDF1FA"/>
        <bgColor rgb="FF000000"/>
      </patternFill>
    </fill>
    <fill>
      <patternFill patternType="solid">
        <fgColor rgb="FFDBE5F4"/>
        <bgColor rgb="FF000000"/>
      </patternFill>
    </fill>
    <fill>
      <patternFill patternType="solid">
        <fgColor rgb="FFCEDCEF"/>
        <bgColor rgb="FF000000"/>
      </patternFill>
    </fill>
    <fill>
      <patternFill patternType="solid">
        <fgColor rgb="FFFAC1C4"/>
        <bgColor rgb="FF000000"/>
      </patternFill>
    </fill>
    <fill>
      <patternFill patternType="solid">
        <fgColor rgb="FFEEF2FA"/>
        <bgColor rgb="FF000000"/>
      </patternFill>
    </fill>
    <fill>
      <patternFill patternType="solid">
        <fgColor rgb="FFECF1FA"/>
        <bgColor rgb="FF000000"/>
      </patternFill>
    </fill>
    <fill>
      <patternFill patternType="solid">
        <fgColor rgb="FFD3DFF1"/>
        <bgColor rgb="FF000000"/>
      </patternFill>
    </fill>
    <fill>
      <patternFill patternType="solid">
        <fgColor rgb="FFD8E3F3"/>
        <bgColor rgb="FF000000"/>
      </patternFill>
    </fill>
    <fill>
      <patternFill patternType="solid">
        <fgColor rgb="FFFACFD2"/>
        <bgColor rgb="FF000000"/>
      </patternFill>
    </fill>
    <fill>
      <patternFill patternType="solid">
        <fgColor rgb="FFFAD6D9"/>
        <bgColor rgb="FF000000"/>
      </patternFill>
    </fill>
    <fill>
      <patternFill patternType="solid">
        <fgColor rgb="FFFAD0D3"/>
        <bgColor rgb="FF000000"/>
      </patternFill>
    </fill>
    <fill>
      <patternFill patternType="solid">
        <fgColor rgb="FFFBF8FA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CFDCEF"/>
        <bgColor rgb="FF000000"/>
      </patternFill>
    </fill>
    <fill>
      <patternFill patternType="solid">
        <fgColor rgb="FFE9EFF9"/>
        <bgColor rgb="FF000000"/>
      </patternFill>
    </fill>
    <fill>
      <patternFill patternType="solid">
        <fgColor rgb="FFFABFC1"/>
        <bgColor rgb="FF000000"/>
      </patternFill>
    </fill>
    <fill>
      <patternFill patternType="solid">
        <fgColor rgb="FFFACDD0"/>
        <bgColor rgb="FF000000"/>
      </patternFill>
    </fill>
    <fill>
      <patternFill patternType="solid">
        <fgColor rgb="FFFBFBFF"/>
        <bgColor rgb="FF000000"/>
      </patternFill>
    </fill>
    <fill>
      <patternFill patternType="solid">
        <fgColor rgb="FF6290C9"/>
        <bgColor rgb="FF000000"/>
      </patternFill>
    </fill>
    <fill>
      <patternFill patternType="solid">
        <fgColor rgb="FFEFF3FB"/>
        <bgColor rgb="FF000000"/>
      </patternFill>
    </fill>
    <fill>
      <patternFill patternType="solid">
        <fgColor rgb="FFDEE7F5"/>
        <bgColor rgb="FF000000"/>
      </patternFill>
    </fill>
    <fill>
      <patternFill patternType="solid">
        <fgColor rgb="FFFACED1"/>
        <bgColor rgb="FF000000"/>
      </patternFill>
    </fill>
    <fill>
      <patternFill patternType="solid">
        <fgColor rgb="FFFBE1E4"/>
        <bgColor rgb="FF000000"/>
      </patternFill>
    </fill>
    <fill>
      <patternFill patternType="solid">
        <fgColor rgb="FFE7EEF8"/>
        <bgColor rgb="FF000000"/>
      </patternFill>
    </fill>
    <fill>
      <patternFill patternType="solid">
        <fgColor rgb="FFFAB4B7"/>
        <bgColor rgb="FF000000"/>
      </patternFill>
    </fill>
    <fill>
      <patternFill patternType="solid">
        <fgColor rgb="FFF9A9AC"/>
        <bgColor rgb="FF000000"/>
      </patternFill>
    </fill>
    <fill>
      <patternFill patternType="solid">
        <fgColor rgb="FFFACACC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BEDF0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FAC9CC"/>
        <bgColor rgb="FF000000"/>
      </patternFill>
    </fill>
    <fill>
      <patternFill patternType="solid">
        <fgColor rgb="FFFBDADD"/>
        <bgColor rgb="FF000000"/>
      </patternFill>
    </fill>
    <fill>
      <patternFill patternType="solid">
        <fgColor rgb="FFFAC6C9"/>
        <bgColor rgb="FF000000"/>
      </patternFill>
    </fill>
    <fill>
      <patternFill patternType="solid">
        <fgColor rgb="FFFBE3E5"/>
        <bgColor rgb="FF000000"/>
      </patternFill>
    </fill>
    <fill>
      <patternFill patternType="solid">
        <fgColor rgb="FFFBE7EA"/>
        <bgColor rgb="FF000000"/>
      </patternFill>
    </fill>
    <fill>
      <patternFill patternType="solid">
        <fgColor rgb="FFF9A4A6"/>
        <bgColor rgb="FF000000"/>
      </patternFill>
    </fill>
    <fill>
      <patternFill patternType="solid">
        <fgColor rgb="FFF5F7FD"/>
        <bgColor rgb="FF000000"/>
      </patternFill>
    </fill>
    <fill>
      <patternFill patternType="solid">
        <fgColor rgb="FFF9A5A7"/>
        <bgColor rgb="FF000000"/>
      </patternFill>
    </fill>
    <fill>
      <patternFill patternType="solid">
        <fgColor rgb="FFF99D9F"/>
        <bgColor rgb="FF000000"/>
      </patternFill>
    </fill>
    <fill>
      <patternFill patternType="solid">
        <fgColor rgb="FFFACDCF"/>
        <bgColor rgb="FF000000"/>
      </patternFill>
    </fill>
    <fill>
      <patternFill patternType="solid">
        <fgColor rgb="FFFBEBEE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86C6E"/>
        <bgColor rgb="FF000000"/>
      </patternFill>
    </fill>
    <fill>
      <patternFill patternType="solid">
        <fgColor rgb="FFFBE5E8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FABCBE"/>
        <bgColor rgb="FF000000"/>
      </patternFill>
    </fill>
    <fill>
      <patternFill patternType="solid">
        <fgColor rgb="FFE8EEF8"/>
        <bgColor rgb="FF000000"/>
      </patternFill>
    </fill>
    <fill>
      <patternFill patternType="solid">
        <fgColor rgb="FFFBEEF1"/>
        <bgColor rgb="FF000000"/>
      </patternFill>
    </fill>
    <fill>
      <patternFill patternType="solid">
        <fgColor rgb="FFF1F5FC"/>
        <bgColor rgb="FF000000"/>
      </patternFill>
    </fill>
    <fill>
      <patternFill patternType="solid">
        <fgColor rgb="FFFBF0F3"/>
        <bgColor rgb="FF000000"/>
      </patternFill>
    </fill>
    <fill>
      <patternFill patternType="solid">
        <fgColor rgb="FFF2F5FC"/>
        <bgColor rgb="FF000000"/>
      </patternFill>
    </fill>
    <fill>
      <patternFill patternType="solid">
        <fgColor rgb="FFDAE4F3"/>
        <bgColor rgb="FF000000"/>
      </patternFill>
    </fill>
    <fill>
      <patternFill patternType="solid">
        <fgColor rgb="FFFAB3B6"/>
        <bgColor rgb="FF000000"/>
      </patternFill>
    </fill>
    <fill>
      <patternFill patternType="solid">
        <fgColor rgb="FFFAC5C7"/>
        <bgColor rgb="FF000000"/>
      </patternFill>
    </fill>
    <fill>
      <patternFill patternType="solid">
        <fgColor rgb="FFFAD5D7"/>
        <bgColor rgb="FF000000"/>
      </patternFill>
    </fill>
    <fill>
      <patternFill patternType="solid">
        <fgColor rgb="FFFAD4D6"/>
        <bgColor rgb="FF000000"/>
      </patternFill>
    </fill>
    <fill>
      <patternFill patternType="solid">
        <fgColor rgb="FFD5E1F2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rgb="FFFAC4C7"/>
        <bgColor rgb="FF000000"/>
      </patternFill>
    </fill>
    <fill>
      <patternFill patternType="solid">
        <fgColor rgb="FFFAD1D4"/>
        <bgColor rgb="FF000000"/>
      </patternFill>
    </fill>
    <fill>
      <patternFill patternType="solid">
        <fgColor rgb="FFFBF3F5"/>
        <bgColor rgb="FF000000"/>
      </patternFill>
    </fill>
    <fill>
      <patternFill patternType="solid">
        <fgColor rgb="FFF7F8FD"/>
        <bgColor rgb="FF000000"/>
      </patternFill>
    </fill>
    <fill>
      <patternFill patternType="solid">
        <fgColor rgb="FFE0E8F5"/>
        <bgColor rgb="FF000000"/>
      </patternFill>
    </fill>
    <fill>
      <patternFill patternType="solid">
        <fgColor rgb="FFFAB8BB"/>
        <bgColor rgb="FF000000"/>
      </patternFill>
    </fill>
    <fill>
      <patternFill patternType="solid">
        <fgColor rgb="FFCDDBEF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ABEC0"/>
        <bgColor rgb="FF000000"/>
      </patternFill>
    </fill>
    <fill>
      <patternFill patternType="solid">
        <fgColor rgb="FFF99FA1"/>
        <bgColor rgb="FF000000"/>
      </patternFill>
    </fill>
    <fill>
      <patternFill patternType="solid">
        <fgColor rgb="FFFBDEE0"/>
        <bgColor rgb="FF000000"/>
      </patternFill>
    </fill>
    <fill>
      <patternFill patternType="solid">
        <fgColor rgb="FFCBD9EE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F9ABAD"/>
        <bgColor rgb="FF000000"/>
      </patternFill>
    </fill>
    <fill>
      <patternFill patternType="solid">
        <fgColor rgb="FFFBE6E9"/>
        <bgColor rgb="FF000000"/>
      </patternFill>
    </fill>
    <fill>
      <patternFill patternType="solid">
        <fgColor rgb="FFF0F3FB"/>
        <bgColor rgb="FF000000"/>
      </patternFill>
    </fill>
    <fill>
      <patternFill patternType="solid">
        <fgColor rgb="FFF9FAFE"/>
        <bgColor rgb="FF000000"/>
      </patternFill>
    </fill>
    <fill>
      <patternFill patternType="solid">
        <fgColor rgb="FFE7EDF8"/>
        <bgColor rgb="FF000000"/>
      </patternFill>
    </fill>
    <fill>
      <patternFill patternType="solid">
        <fgColor rgb="FFFABABC"/>
        <bgColor rgb="FF000000"/>
      </patternFill>
    </fill>
    <fill>
      <patternFill patternType="solid">
        <fgColor rgb="FFC2D3EB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E3EBF7"/>
        <bgColor rgb="FF000000"/>
      </patternFill>
    </fill>
    <fill>
      <patternFill patternType="solid">
        <fgColor rgb="FFDDE6F4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BF1F4"/>
        <bgColor rgb="FF000000"/>
      </patternFill>
    </fill>
    <fill>
      <patternFill patternType="solid">
        <fgColor rgb="FF86A9D6"/>
        <bgColor rgb="FF000000"/>
      </patternFill>
    </fill>
    <fill>
      <patternFill patternType="solid">
        <fgColor rgb="FFFAD0D2"/>
        <bgColor rgb="FF000000"/>
      </patternFill>
    </fill>
    <fill>
      <patternFill patternType="solid">
        <fgColor rgb="FFE5ECF7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6390C9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6995CC"/>
        <bgColor rgb="FF000000"/>
      </patternFill>
    </fill>
    <fill>
      <patternFill patternType="solid">
        <fgColor rgb="FFFABBBD"/>
        <bgColor rgb="FF000000"/>
      </patternFill>
    </fill>
    <fill>
      <patternFill patternType="solid">
        <fgColor rgb="FFEDF2FA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3F6FC"/>
        <bgColor rgb="FF000000"/>
      </patternFill>
    </fill>
    <fill>
      <patternFill patternType="solid">
        <fgColor rgb="FFFBF8FB"/>
        <bgColor rgb="FF000000"/>
      </patternFill>
    </fill>
    <fill>
      <patternFill patternType="solid">
        <fgColor rgb="FF9AB7DD"/>
        <bgColor rgb="FF000000"/>
      </patternFill>
    </fill>
    <fill>
      <patternFill patternType="solid">
        <fgColor rgb="FFBED1EA"/>
        <bgColor rgb="FF000000"/>
      </patternFill>
    </fill>
    <fill>
      <patternFill patternType="solid">
        <fgColor rgb="FF97B5DC"/>
        <bgColor rgb="FF000000"/>
      </patternFill>
    </fill>
    <fill>
      <patternFill patternType="solid">
        <fgColor rgb="FFD4E0F1"/>
        <bgColor rgb="FF000000"/>
      </patternFill>
    </fill>
    <fill>
      <patternFill patternType="solid">
        <fgColor rgb="FFD9E4F3"/>
        <bgColor rgb="FF000000"/>
      </patternFill>
    </fill>
    <fill>
      <patternFill patternType="solid">
        <fgColor rgb="FFFAD6D8"/>
        <bgColor rgb="FF000000"/>
      </patternFill>
    </fill>
    <fill>
      <patternFill patternType="solid">
        <fgColor rgb="FFF9A8AA"/>
        <bgColor rgb="FF000000"/>
      </patternFill>
    </fill>
    <fill>
      <patternFill patternType="solid">
        <fgColor rgb="FFF8888A"/>
        <bgColor rgb="FF000000"/>
      </patternFill>
    </fill>
    <fill>
      <patternFill patternType="solid">
        <fgColor rgb="FFF87E80"/>
        <bgColor rgb="FF000000"/>
      </patternFill>
    </fill>
    <fill>
      <patternFill patternType="solid">
        <fgColor rgb="FFFBD8DB"/>
        <bgColor rgb="FF000000"/>
      </patternFill>
    </fill>
    <fill>
      <patternFill patternType="solid">
        <fgColor rgb="FFF86D6F"/>
        <bgColor rgb="FF000000"/>
      </patternFill>
    </fill>
    <fill>
      <patternFill patternType="solid">
        <fgColor rgb="FFFBE8EB"/>
        <bgColor rgb="FF000000"/>
      </patternFill>
    </fill>
    <fill>
      <patternFill patternType="solid">
        <fgColor rgb="FFFBE1E3"/>
        <bgColor rgb="FF000000"/>
      </patternFill>
    </fill>
    <fill>
      <patternFill patternType="solid">
        <fgColor rgb="FFFBE4E6"/>
        <bgColor rgb="FF000000"/>
      </patternFill>
    </fill>
    <fill>
      <patternFill patternType="solid">
        <fgColor rgb="FFFBE0E3"/>
        <bgColor rgb="FF000000"/>
      </patternFill>
    </fill>
    <fill>
      <patternFill patternType="solid">
        <fgColor rgb="FFFAB6B8"/>
        <bgColor rgb="FF000000"/>
      </patternFill>
    </fill>
    <fill>
      <patternFill patternType="solid">
        <fgColor rgb="FFFAC2C5"/>
        <bgColor rgb="FF000000"/>
      </patternFill>
    </fill>
    <fill>
      <patternFill patternType="solid">
        <fgColor rgb="FFFAB7BA"/>
        <bgColor rgb="FF000000"/>
      </patternFill>
    </fill>
    <fill>
      <patternFill patternType="solid">
        <fgColor rgb="FFFBF1F3"/>
        <bgColor rgb="FF000000"/>
      </patternFill>
    </fill>
    <fill>
      <patternFill patternType="solid">
        <fgColor rgb="FFFACCCE"/>
        <bgColor rgb="FF000000"/>
      </patternFill>
    </fill>
    <fill>
      <patternFill patternType="solid">
        <fgColor rgb="FF9DB9DE"/>
        <bgColor rgb="FF000000"/>
      </patternFill>
    </fill>
    <fill>
      <patternFill patternType="solid">
        <fgColor rgb="FF7DA3D3"/>
        <bgColor rgb="FF000000"/>
      </patternFill>
    </fill>
    <fill>
      <patternFill patternType="solid">
        <fgColor rgb="FF9EBADE"/>
        <bgColor rgb="FF000000"/>
      </patternFill>
    </fill>
    <fill>
      <patternFill patternType="solid">
        <fgColor rgb="FFA5BFE1"/>
        <bgColor rgb="FF000000"/>
      </patternFill>
    </fill>
    <fill>
      <patternFill patternType="solid">
        <fgColor rgb="FFFAC0C2"/>
        <bgColor rgb="FF000000"/>
      </patternFill>
    </fill>
    <fill>
      <patternFill patternType="solid">
        <fgColor rgb="FF80A5D4"/>
        <bgColor rgb="FF000000"/>
      </patternFill>
    </fill>
    <fill>
      <patternFill patternType="solid">
        <fgColor rgb="FF92B2DA"/>
        <bgColor rgb="FF000000"/>
      </patternFill>
    </fill>
    <fill>
      <patternFill patternType="solid">
        <fgColor rgb="FF709ACE"/>
        <bgColor rgb="FF000000"/>
      </patternFill>
    </fill>
    <fill>
      <patternFill patternType="solid">
        <fgColor rgb="FFFBFCFF"/>
        <bgColor rgb="FF000000"/>
      </patternFill>
    </fill>
    <fill>
      <patternFill patternType="solid">
        <fgColor rgb="FFB2C8E5"/>
        <bgColor rgb="FF000000"/>
      </patternFill>
    </fill>
    <fill>
      <patternFill patternType="solid">
        <fgColor rgb="FFD0DDF0"/>
        <bgColor rgb="FF000000"/>
      </patternFill>
    </fill>
    <fill>
      <patternFill patternType="solid">
        <fgColor rgb="FFA2BDE0"/>
        <bgColor rgb="FF000000"/>
      </patternFill>
    </fill>
    <fill>
      <patternFill patternType="solid">
        <fgColor rgb="FF6693CB"/>
        <bgColor rgb="FF000000"/>
      </patternFill>
    </fill>
    <fill>
      <patternFill patternType="solid">
        <fgColor rgb="FFD7E2F2"/>
        <bgColor rgb="FF000000"/>
      </patternFill>
    </fill>
    <fill>
      <patternFill patternType="solid">
        <fgColor rgb="FF7DA2D2"/>
        <bgColor rgb="FF000000"/>
      </patternFill>
    </fill>
    <fill>
      <patternFill patternType="solid">
        <fgColor rgb="FF87A9D6"/>
        <bgColor rgb="FF000000"/>
      </patternFill>
    </fill>
    <fill>
      <patternFill patternType="solid">
        <fgColor rgb="FF90B0D9"/>
        <bgColor rgb="FF000000"/>
      </patternFill>
    </fill>
    <fill>
      <patternFill patternType="solid">
        <fgColor rgb="FFD9E3F3"/>
        <bgColor rgb="FF000000"/>
      </patternFill>
    </fill>
    <fill>
      <patternFill patternType="solid">
        <fgColor rgb="FFB1C8E5"/>
        <bgColor rgb="FF000000"/>
      </patternFill>
    </fill>
    <fill>
      <patternFill patternType="solid">
        <fgColor rgb="FFB1C7E5"/>
        <bgColor rgb="FF000000"/>
      </patternFill>
    </fill>
    <fill>
      <patternFill patternType="solid">
        <fgColor rgb="FFB3C9E6"/>
        <bgColor rgb="FF000000"/>
      </patternFill>
    </fill>
    <fill>
      <patternFill patternType="solid">
        <fgColor rgb="FF7099CE"/>
        <bgColor rgb="FF000000"/>
      </patternFill>
    </fill>
    <fill>
      <patternFill patternType="solid">
        <fgColor rgb="FFADC5E4"/>
        <bgColor rgb="FF000000"/>
      </patternFill>
    </fill>
    <fill>
      <patternFill patternType="solid">
        <fgColor rgb="FFB5CAE6"/>
        <bgColor rgb="FF000000"/>
      </patternFill>
    </fill>
    <fill>
      <patternFill patternType="solid">
        <fgColor rgb="FFA7C1E2"/>
        <bgColor rgb="FF000000"/>
      </patternFill>
    </fill>
    <fill>
      <patternFill patternType="solid">
        <fgColor rgb="FF729BCF"/>
        <bgColor rgb="FF000000"/>
      </patternFill>
    </fill>
    <fill>
      <patternFill patternType="solid">
        <fgColor rgb="FFDCE6F4"/>
        <bgColor rgb="FF000000"/>
      </patternFill>
    </fill>
    <fill>
      <patternFill patternType="solid">
        <fgColor rgb="FF6592CA"/>
        <bgColor rgb="FF000000"/>
      </patternFill>
    </fill>
    <fill>
      <patternFill patternType="solid">
        <fgColor rgb="FF759DD0"/>
        <bgColor rgb="FF000000"/>
      </patternFill>
    </fill>
    <fill>
      <patternFill patternType="solid">
        <fgColor rgb="FF6793CB"/>
        <bgColor rgb="FF000000"/>
      </patternFill>
    </fill>
    <fill>
      <patternFill patternType="solid">
        <fgColor rgb="FFCBDAEE"/>
        <bgColor rgb="FF000000"/>
      </patternFill>
    </fill>
    <fill>
      <patternFill patternType="solid">
        <fgColor rgb="FF5E8DC8"/>
        <bgColor rgb="FF000000"/>
      </patternFill>
    </fill>
    <fill>
      <patternFill patternType="solid">
        <fgColor rgb="FF9FBBDF"/>
        <bgColor rgb="FF000000"/>
      </patternFill>
    </fill>
    <fill>
      <patternFill patternType="solid">
        <fgColor rgb="FFC9D8ED"/>
        <bgColor rgb="FF000000"/>
      </patternFill>
    </fill>
    <fill>
      <patternFill patternType="solid">
        <fgColor rgb="FF8BADD8"/>
        <bgColor rgb="FF000000"/>
      </patternFill>
    </fill>
    <fill>
      <patternFill patternType="solid">
        <fgColor rgb="FF5F8DC8"/>
        <bgColor rgb="FF000000"/>
      </patternFill>
    </fill>
    <fill>
      <patternFill patternType="solid">
        <fgColor rgb="FF89ABD7"/>
        <bgColor rgb="FF000000"/>
      </patternFill>
    </fill>
    <fill>
      <patternFill patternType="solid">
        <fgColor rgb="FF5C8CC7"/>
        <bgColor rgb="FF000000"/>
      </patternFill>
    </fill>
    <fill>
      <patternFill patternType="solid">
        <fgColor rgb="FF82A6D4"/>
        <bgColor rgb="FF000000"/>
      </patternFill>
    </fill>
    <fill>
      <patternFill patternType="solid">
        <fgColor rgb="FF8FB0D9"/>
        <bgColor rgb="FF000000"/>
      </patternFill>
    </fill>
    <fill>
      <patternFill patternType="solid">
        <fgColor rgb="FFC4D5EC"/>
        <bgColor rgb="FF000000"/>
      </patternFill>
    </fill>
    <fill>
      <patternFill patternType="solid">
        <fgColor rgb="FF83A7D5"/>
        <bgColor rgb="FF000000"/>
      </patternFill>
    </fill>
    <fill>
      <patternFill patternType="solid">
        <fgColor rgb="FFC8D8ED"/>
        <bgColor rgb="FF000000"/>
      </patternFill>
    </fill>
    <fill>
      <patternFill patternType="solid">
        <fgColor rgb="FF749DD0"/>
        <bgColor rgb="FF000000"/>
      </patternFill>
    </fill>
    <fill>
      <patternFill patternType="solid">
        <fgColor rgb="FF6491CA"/>
        <bgColor rgb="FF000000"/>
      </patternFill>
    </fill>
    <fill>
      <patternFill patternType="solid">
        <fgColor rgb="FFA6C0E1"/>
        <bgColor rgb="FF000000"/>
      </patternFill>
    </fill>
    <fill>
      <patternFill patternType="solid">
        <fgColor rgb="FF96B5DC"/>
        <bgColor rgb="FF000000"/>
      </patternFill>
    </fill>
    <fill>
      <patternFill patternType="solid">
        <fgColor rgb="FFD2DEF0"/>
        <bgColor rgb="FF000000"/>
      </patternFill>
    </fill>
    <fill>
      <patternFill patternType="solid">
        <fgColor rgb="FF6E98CD"/>
        <bgColor rgb="FF000000"/>
      </patternFill>
    </fill>
    <fill>
      <patternFill patternType="solid">
        <fgColor rgb="FFFBEBED"/>
        <bgColor rgb="FF000000"/>
      </patternFill>
    </fill>
    <fill>
      <patternFill patternType="solid">
        <fgColor rgb="FFF4F6FC"/>
        <bgColor rgb="FF000000"/>
      </patternFill>
    </fill>
    <fill>
      <patternFill patternType="solid">
        <fgColor rgb="FFF8FAFE"/>
        <bgColor rgb="FF000000"/>
      </patternFill>
    </fill>
    <fill>
      <patternFill patternType="solid">
        <fgColor rgb="FFBCCFE9"/>
        <bgColor rgb="FF000000"/>
      </patternFill>
    </fill>
    <fill>
      <patternFill patternType="solid">
        <fgColor rgb="FFF0F4FB"/>
        <bgColor rgb="FF000000"/>
      </patternFill>
    </fill>
    <fill>
      <patternFill patternType="solid">
        <fgColor rgb="FFD6E1F2"/>
        <bgColor rgb="FF000000"/>
      </patternFill>
    </fill>
    <fill>
      <patternFill patternType="solid">
        <fgColor rgb="FFFAC0C3"/>
        <bgColor rgb="FF000000"/>
      </patternFill>
    </fill>
    <fill>
      <patternFill patternType="solid">
        <fgColor rgb="FFABC3E3"/>
        <bgColor rgb="FF000000"/>
      </patternFill>
    </fill>
    <fill>
      <patternFill patternType="solid">
        <fgColor rgb="FFC1D2EA"/>
        <bgColor rgb="FF000000"/>
      </patternFill>
    </fill>
    <fill>
      <patternFill patternType="solid">
        <fgColor rgb="FFBACEE8"/>
        <bgColor rgb="FF000000"/>
      </patternFill>
    </fill>
    <fill>
      <patternFill patternType="solid">
        <fgColor rgb="FFFBE7E9"/>
        <bgColor rgb="FF000000"/>
      </patternFill>
    </fill>
    <fill>
      <patternFill patternType="solid">
        <fgColor rgb="FFF7F9FE"/>
        <bgColor rgb="FF000000"/>
      </patternFill>
    </fill>
    <fill>
      <patternFill patternType="solid">
        <fgColor rgb="FFAEC6E4"/>
        <bgColor rgb="FF000000"/>
      </patternFill>
    </fill>
    <fill>
      <patternFill patternType="solid">
        <fgColor rgb="FFFBF6F8"/>
        <bgColor rgb="FF000000"/>
      </patternFill>
    </fill>
    <fill>
      <patternFill patternType="solid">
        <fgColor rgb="FFFBF7FA"/>
        <bgColor rgb="FF000000"/>
      </patternFill>
    </fill>
    <fill>
      <patternFill patternType="solid">
        <fgColor rgb="FFC6D6EC"/>
        <bgColor rgb="FF000000"/>
      </patternFill>
    </fill>
    <fill>
      <patternFill patternType="solid">
        <fgColor rgb="FFF9AFB1"/>
        <bgColor rgb="FF000000"/>
      </patternFill>
    </fill>
    <fill>
      <patternFill patternType="solid">
        <fgColor rgb="FFB4CAE6"/>
        <bgColor rgb="FF000000"/>
      </patternFill>
    </fill>
    <fill>
      <patternFill patternType="solid">
        <fgColor rgb="FFF9B1B3"/>
        <bgColor rgb="FF000000"/>
      </patternFill>
    </fill>
    <fill>
      <patternFill patternType="solid">
        <fgColor rgb="FFFAC7CA"/>
        <bgColor rgb="FF000000"/>
      </patternFill>
    </fill>
    <fill>
      <patternFill patternType="solid">
        <fgColor rgb="FFFBE9EB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F9B0B2"/>
        <bgColor rgb="FF000000"/>
      </patternFill>
    </fill>
    <fill>
      <patternFill patternType="solid">
        <fgColor rgb="FFFABDC0"/>
        <bgColor rgb="FF000000"/>
      </patternFill>
    </fill>
    <fill>
      <patternFill patternType="solid">
        <fgColor rgb="FFBBCEE8"/>
        <bgColor rgb="FF000000"/>
      </patternFill>
    </fill>
    <fill>
      <patternFill patternType="solid">
        <fgColor rgb="FFF1F4FB"/>
        <bgColor rgb="FF000000"/>
      </patternFill>
    </fill>
    <fill>
      <patternFill patternType="solid">
        <fgColor rgb="FFF99C9F"/>
        <bgColor rgb="FF000000"/>
      </patternFill>
    </fill>
    <fill>
      <patternFill patternType="solid">
        <fgColor rgb="FFBDD0E9"/>
        <bgColor rgb="FF000000"/>
      </patternFill>
    </fill>
    <fill>
      <patternFill patternType="solid">
        <fgColor rgb="FFF9A2A4"/>
        <bgColor rgb="FF000000"/>
      </patternFill>
    </fill>
    <fill>
      <patternFill patternType="solid">
        <fgColor rgb="FFF9A4A7"/>
        <bgColor rgb="FF000000"/>
      </patternFill>
    </fill>
    <fill>
      <patternFill patternType="solid">
        <fgColor rgb="FFF4F7FD"/>
        <bgColor rgb="FF000000"/>
      </patternFill>
    </fill>
    <fill>
      <patternFill patternType="solid">
        <fgColor rgb="FF85A8D5"/>
        <bgColor rgb="FF000000"/>
      </patternFill>
    </fill>
    <fill>
      <patternFill patternType="solid">
        <fgColor rgb="FFFACACD"/>
        <bgColor rgb="FF000000"/>
      </patternFill>
    </fill>
    <fill>
      <patternFill patternType="solid">
        <fgColor rgb="FFE2EAF6"/>
        <bgColor rgb="FF000000"/>
      </patternFill>
    </fill>
    <fill>
      <patternFill patternType="solid">
        <fgColor rgb="FFC5D5EC"/>
        <bgColor rgb="FF000000"/>
      </patternFill>
    </fill>
    <fill>
      <patternFill patternType="solid">
        <fgColor rgb="FFE4EBF7"/>
        <bgColor rgb="FF000000"/>
      </patternFill>
    </fill>
    <fill>
      <patternFill patternType="solid">
        <fgColor rgb="FFCFDDF0"/>
        <bgColor rgb="FF000000"/>
      </patternFill>
    </fill>
    <fill>
      <patternFill patternType="solid">
        <fgColor rgb="FFF9ABAE"/>
        <bgColor rgb="FF000000"/>
      </patternFill>
    </fill>
    <fill>
      <patternFill patternType="solid">
        <fgColor rgb="FFFBECEF"/>
        <bgColor rgb="FF000000"/>
      </patternFill>
    </fill>
    <fill>
      <patternFill patternType="solid">
        <fgColor rgb="FFE0E9F6"/>
        <bgColor rgb="FF000000"/>
      </patternFill>
    </fill>
    <fill>
      <patternFill patternType="solid">
        <fgColor rgb="FFFAC8CB"/>
        <bgColor rgb="FF000000"/>
      </patternFill>
    </fill>
    <fill>
      <patternFill patternType="solid">
        <fgColor rgb="FFFBDFE2"/>
        <bgColor rgb="FF000000"/>
      </patternFill>
    </fill>
    <fill>
      <patternFill patternType="solid">
        <fgColor rgb="FFE6EDF8"/>
        <bgColor rgb="FF000000"/>
      </patternFill>
    </fill>
    <fill>
      <patternFill patternType="solid">
        <fgColor rgb="FFF9AEB1"/>
        <bgColor rgb="FF000000"/>
      </patternFill>
    </fill>
    <fill>
      <patternFill patternType="solid">
        <fgColor rgb="FFF9989B"/>
        <bgColor rgb="FF000000"/>
      </patternFill>
    </fill>
    <fill>
      <patternFill patternType="solid">
        <fgColor rgb="FFF98E91"/>
        <bgColor rgb="FF000000"/>
      </patternFill>
    </fill>
    <fill>
      <patternFill patternType="solid">
        <fgColor rgb="FFF8898B"/>
        <bgColor rgb="FF000000"/>
      </patternFill>
    </fill>
    <fill>
      <patternFill patternType="solid">
        <fgColor rgb="FFF9B0B3"/>
        <bgColor rgb="FF000000"/>
      </patternFill>
    </fill>
    <fill>
      <patternFill patternType="solid">
        <fgColor rgb="FFF99DA0"/>
        <bgColor rgb="FF000000"/>
      </patternFill>
    </fill>
    <fill>
      <patternFill patternType="solid">
        <fgColor rgb="FFFAC6C8"/>
        <bgColor rgb="FF000000"/>
      </patternFill>
    </fill>
    <fill>
      <patternFill patternType="solid">
        <fgColor rgb="FFFAFAFE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B0C7E5"/>
        <bgColor rgb="FF000000"/>
      </patternFill>
    </fill>
    <fill>
      <patternFill patternType="solid">
        <fgColor rgb="FFFAD4D7"/>
        <bgColor rgb="FF000000"/>
      </patternFill>
    </fill>
    <fill>
      <patternFill patternType="solid">
        <fgColor rgb="FFF5F8FD"/>
        <bgColor rgb="FF000000"/>
      </patternFill>
    </fill>
    <fill>
      <patternFill patternType="solid">
        <fgColor rgb="FFA1BCDF"/>
        <bgColor rgb="FF000000"/>
      </patternFill>
    </fill>
    <fill>
      <patternFill patternType="solid">
        <fgColor rgb="FFFBE2E4"/>
        <bgColor rgb="FF000000"/>
      </patternFill>
    </fill>
    <fill>
      <patternFill patternType="solid">
        <fgColor rgb="FFFAC9CB"/>
        <bgColor rgb="FF000000"/>
      </patternFill>
    </fill>
    <fill>
      <patternFill patternType="solid">
        <fgColor rgb="FFA3BEE0"/>
        <bgColor rgb="FF000000"/>
      </patternFill>
    </fill>
    <fill>
      <patternFill patternType="solid">
        <fgColor rgb="FFE1E9F6"/>
        <bgColor rgb="FF000000"/>
      </patternFill>
    </fill>
    <fill>
      <patternFill patternType="solid">
        <fgColor rgb="FFEAF0F9"/>
        <bgColor rgb="FF000000"/>
      </patternFill>
    </fill>
    <fill>
      <patternFill patternType="solid">
        <fgColor rgb="FFA0BCDF"/>
        <bgColor rgb="FF000000"/>
      </patternFill>
    </fill>
    <fill>
      <patternFill patternType="solid">
        <fgColor rgb="FFE3EAF6"/>
        <bgColor rgb="FF000000"/>
      </patternFill>
    </fill>
    <fill>
      <patternFill patternType="solid">
        <fgColor rgb="FFC1D3EB"/>
        <bgColor rgb="FF000000"/>
      </patternFill>
    </fill>
    <fill>
      <patternFill patternType="solid">
        <fgColor rgb="FFFBDBDD"/>
        <bgColor rgb="FF000000"/>
      </patternFill>
    </fill>
    <fill>
      <patternFill patternType="solid">
        <fgColor rgb="FFFBE6E8"/>
        <bgColor rgb="FF000000"/>
      </patternFill>
    </fill>
    <fill>
      <patternFill patternType="solid">
        <fgColor rgb="FFF9ADAF"/>
        <bgColor rgb="FF000000"/>
      </patternFill>
    </fill>
    <fill>
      <patternFill patternType="solid">
        <fgColor rgb="FFF9A6A9"/>
        <bgColor rgb="FF000000"/>
      </patternFill>
    </fill>
    <fill>
      <patternFill patternType="solid">
        <fgColor rgb="FFF9A9AB"/>
        <bgColor rgb="FF000000"/>
      </patternFill>
    </fill>
    <fill>
      <patternFill patternType="solid">
        <fgColor rgb="FF81A6D4"/>
        <bgColor rgb="FF000000"/>
      </patternFill>
    </fill>
    <fill>
      <patternFill patternType="solid">
        <fgColor rgb="FFB9CDE8"/>
        <bgColor rgb="FF000000"/>
      </patternFill>
    </fill>
    <fill>
      <patternFill patternType="solid">
        <fgColor rgb="FFF9B1B4"/>
        <bgColor rgb="FF000000"/>
      </patternFill>
    </fill>
    <fill>
      <patternFill patternType="solid">
        <fgColor rgb="FFF9AEB0"/>
        <bgColor rgb="FF000000"/>
      </patternFill>
    </fill>
    <fill>
      <patternFill patternType="solid">
        <fgColor rgb="FFFAC7C9"/>
        <bgColor rgb="FF000000"/>
      </patternFill>
    </fill>
    <fill>
      <patternFill patternType="solid">
        <fgColor rgb="FFFAD5D8"/>
        <bgColor rgb="FF000000"/>
      </patternFill>
    </fill>
    <fill>
      <patternFill patternType="solid">
        <fgColor rgb="FFFAC2C4"/>
        <bgColor rgb="FF000000"/>
      </patternFill>
    </fill>
    <fill>
      <patternFill patternType="solid">
        <fgColor rgb="FFAAC2E2"/>
        <bgColor rgb="FF000000"/>
      </patternFill>
    </fill>
    <fill>
      <patternFill patternType="solid">
        <fgColor rgb="FFFAC3C6"/>
        <bgColor rgb="FF000000"/>
      </patternFill>
    </fill>
    <fill>
      <patternFill patternType="solid">
        <fgColor rgb="FF79A0D1"/>
        <bgColor rgb="FF000000"/>
      </patternFill>
    </fill>
    <fill>
      <patternFill patternType="solid">
        <fgColor rgb="FF9CB9DE"/>
        <bgColor rgb="FF000000"/>
      </patternFill>
    </fill>
    <fill>
      <patternFill patternType="solid">
        <fgColor rgb="FFFACCCF"/>
        <bgColor rgb="FF000000"/>
      </patternFill>
    </fill>
    <fill>
      <patternFill patternType="solid">
        <fgColor rgb="FFDFE8F5"/>
        <bgColor rgb="FF000000"/>
      </patternFill>
    </fill>
    <fill>
      <patternFill patternType="solid">
        <fgColor rgb="FFFABFC2"/>
        <bgColor rgb="FF000000"/>
      </patternFill>
    </fill>
    <fill>
      <patternFill patternType="solid">
        <fgColor rgb="FFEBF0F9"/>
        <bgColor rgb="FF000000"/>
      </patternFill>
    </fill>
    <fill>
      <patternFill patternType="solid">
        <fgColor rgb="FF8EAFD9"/>
        <bgColor rgb="FF000000"/>
      </patternFill>
    </fill>
    <fill>
      <patternFill patternType="solid">
        <fgColor rgb="FFFABEC1"/>
        <bgColor rgb="FF000000"/>
      </patternFill>
    </fill>
    <fill>
      <patternFill patternType="solid">
        <fgColor rgb="FFA9C2E2"/>
        <bgColor rgb="FF000000"/>
      </patternFill>
    </fill>
    <fill>
      <patternFill patternType="solid">
        <fgColor rgb="FFFBEFF2"/>
        <bgColor rgb="FF000000"/>
      </patternFill>
    </fill>
    <fill>
      <patternFill patternType="solid">
        <fgColor rgb="FFFAB7B9"/>
        <bgColor rgb="FF000000"/>
      </patternFill>
    </fill>
    <fill>
      <patternFill patternType="solid">
        <fgColor rgb="FFF99FA2"/>
        <bgColor rgb="FF000000"/>
      </patternFill>
    </fill>
    <fill>
      <patternFill patternType="solid">
        <fgColor rgb="FFF88B8E"/>
        <bgColor rgb="FF000000"/>
      </patternFill>
    </fill>
    <fill>
      <patternFill patternType="solid">
        <fgColor rgb="FFF88386"/>
        <bgColor rgb="FF000000"/>
      </patternFill>
    </fill>
    <fill>
      <patternFill patternType="solid">
        <fgColor rgb="FFF88C8E"/>
        <bgColor rgb="FF000000"/>
      </patternFill>
    </fill>
    <fill>
      <patternFill patternType="solid">
        <fgColor rgb="FFCCDAEE"/>
        <bgColor rgb="FF000000"/>
      </patternFill>
    </fill>
    <fill>
      <patternFill patternType="solid">
        <fgColor rgb="FFA6BFE1"/>
        <bgColor rgb="FF000000"/>
      </patternFill>
    </fill>
    <fill>
      <patternFill patternType="solid">
        <fgColor rgb="FFB8CCE7"/>
        <bgColor rgb="FF000000"/>
      </patternFill>
    </fill>
    <fill>
      <patternFill patternType="solid">
        <fgColor rgb="FF6D98CD"/>
        <bgColor rgb="FF000000"/>
      </patternFill>
    </fill>
    <fill>
      <patternFill patternType="solid">
        <fgColor rgb="FF6B96CC"/>
        <bgColor rgb="FF000000"/>
      </patternFill>
    </fill>
    <fill>
      <patternFill patternType="solid">
        <fgColor rgb="FF6492CA"/>
        <bgColor rgb="FF000000"/>
      </patternFill>
    </fill>
    <fill>
      <patternFill patternType="solid">
        <fgColor rgb="FF8CADD8"/>
        <bgColor rgb="FF000000"/>
      </patternFill>
    </fill>
    <fill>
      <patternFill patternType="solid">
        <fgColor rgb="FFB7CBE7"/>
        <bgColor rgb="FF000000"/>
      </patternFill>
    </fill>
    <fill>
      <patternFill patternType="solid">
        <fgColor rgb="FF7BA1D2"/>
        <bgColor rgb="FF000000"/>
      </patternFill>
    </fill>
    <fill>
      <patternFill patternType="solid">
        <fgColor rgb="FF739CCF"/>
        <bgColor rgb="FF000000"/>
      </patternFill>
    </fill>
    <fill>
      <patternFill patternType="solid">
        <fgColor rgb="FFAEC5E4"/>
        <bgColor rgb="FF000000"/>
      </patternFill>
    </fill>
    <fill>
      <patternFill patternType="solid">
        <fgColor rgb="FFA7C0E1"/>
        <bgColor rgb="FF000000"/>
      </patternFill>
    </fill>
    <fill>
      <patternFill patternType="solid">
        <fgColor rgb="FFACC4E3"/>
        <bgColor rgb="FF000000"/>
      </patternFill>
    </fill>
    <fill>
      <patternFill patternType="solid">
        <fgColor rgb="FFDAE5F4"/>
        <bgColor rgb="FF000000"/>
      </patternFill>
    </fill>
    <fill>
      <patternFill patternType="solid">
        <fgColor rgb="FF99B6DC"/>
        <bgColor rgb="FF000000"/>
      </patternFill>
    </fill>
    <fill>
      <patternFill patternType="solid">
        <fgColor rgb="FF6C97CD"/>
        <bgColor rgb="FF000000"/>
      </patternFill>
    </fill>
    <fill>
      <patternFill patternType="solid">
        <fgColor rgb="FF5F8EC8"/>
        <bgColor rgb="FF000000"/>
      </patternFill>
    </fill>
    <fill>
      <patternFill patternType="solid">
        <fgColor rgb="FF6A96CC"/>
        <bgColor rgb="FF000000"/>
      </patternFill>
    </fill>
    <fill>
      <patternFill patternType="solid">
        <fgColor rgb="FF7FA4D3"/>
        <bgColor rgb="FF000000"/>
      </patternFill>
    </fill>
    <fill>
      <patternFill patternType="solid">
        <fgColor rgb="FFFAD1D3"/>
        <bgColor rgb="FF000000"/>
      </patternFill>
    </fill>
    <fill>
      <patternFill patternType="solid">
        <fgColor rgb="FFC8D7ED"/>
        <bgColor rgb="FF000000"/>
      </patternFill>
    </fill>
    <fill>
      <patternFill patternType="solid">
        <fgColor rgb="FFD2DFF1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F9A3A5"/>
        <bgColor rgb="FF000000"/>
      </patternFill>
    </fill>
    <fill>
      <patternFill patternType="solid">
        <fgColor rgb="FFFABABD"/>
        <bgColor rgb="FF000000"/>
      </patternFill>
    </fill>
    <fill>
      <patternFill patternType="solid">
        <fgColor rgb="FFF9ACAF"/>
        <bgColor rgb="FF000000"/>
      </patternFill>
    </fill>
    <fill>
      <patternFill patternType="solid">
        <fgColor rgb="FFF9ADB0"/>
        <bgColor rgb="FF000000"/>
      </patternFill>
    </fill>
    <fill>
      <patternFill patternType="solid">
        <fgColor rgb="FFFAB8BA"/>
        <bgColor rgb="FF000000"/>
      </patternFill>
    </fill>
    <fill>
      <patternFill patternType="solid">
        <fgColor rgb="FFF9A0A2"/>
        <bgColor rgb="FF000000"/>
      </patternFill>
    </fill>
    <fill>
      <patternFill patternType="solid">
        <fgColor rgb="FFFBD9DB"/>
        <bgColor rgb="FF000000"/>
      </patternFill>
    </fill>
    <fill>
      <patternFill patternType="solid">
        <fgColor rgb="FFFBEAEC"/>
        <bgColor rgb="FF000000"/>
      </patternFill>
    </fill>
    <fill>
      <patternFill patternType="solid">
        <fgColor rgb="FFEEF3FB"/>
        <bgColor rgb="FF000000"/>
      </patternFill>
    </fill>
    <fill>
      <patternFill patternType="solid">
        <fgColor rgb="FFFAB4B6"/>
        <bgColor rgb="FF000000"/>
      </patternFill>
    </fill>
    <fill>
      <patternFill patternType="solid">
        <fgColor rgb="FFC0D2EA"/>
        <bgColor rgb="FF000000"/>
      </patternFill>
    </fill>
    <fill>
      <patternFill patternType="solid">
        <fgColor rgb="FFBED0E9"/>
        <bgColor rgb="FF000000"/>
      </patternFill>
    </fill>
    <fill>
      <patternFill patternType="solid">
        <fgColor rgb="FFFAB9BC"/>
        <bgColor rgb="FF000000"/>
      </patternFill>
    </fill>
    <fill>
      <patternFill patternType="solid">
        <fgColor rgb="FFFBDFE1"/>
        <bgColor rgb="FF000000"/>
      </patternFill>
    </fill>
    <fill>
      <patternFill patternType="solid">
        <fgColor rgb="FFF88285"/>
        <bgColor rgb="FF000000"/>
      </patternFill>
    </fill>
    <fill>
      <patternFill patternType="solid">
        <fgColor rgb="FFF88183"/>
        <bgColor rgb="FF000000"/>
      </patternFill>
    </fill>
    <fill>
      <patternFill patternType="solid">
        <fgColor rgb="FFFBFAFC"/>
        <bgColor rgb="FF000000"/>
      </patternFill>
    </fill>
    <fill>
      <patternFill patternType="solid">
        <fgColor rgb="FFA4BEE0"/>
        <bgColor rgb="FF000000"/>
      </patternFill>
    </fill>
    <fill>
      <patternFill patternType="solid">
        <fgColor rgb="FFA8C1E2"/>
        <bgColor rgb="FF000000"/>
      </patternFill>
    </fill>
    <fill>
      <patternFill patternType="solid">
        <fgColor rgb="FFFAC8CA"/>
        <bgColor rgb="FF000000"/>
      </patternFill>
    </fill>
    <fill>
      <patternFill patternType="solid">
        <fgColor rgb="FFF9A1A3"/>
        <bgColor rgb="FF000000"/>
      </patternFill>
    </fill>
    <fill>
      <patternFill patternType="solid">
        <fgColor rgb="FFFBE8EA"/>
        <bgColor rgb="FF000000"/>
      </patternFill>
    </fill>
    <fill>
      <patternFill patternType="solid">
        <fgColor rgb="FFF99597"/>
        <bgColor rgb="FF000000"/>
      </patternFill>
    </fill>
    <fill>
      <patternFill patternType="solid">
        <fgColor rgb="FFF88284"/>
        <bgColor rgb="FF000000"/>
      </patternFill>
    </fill>
    <fill>
      <patternFill patternType="solid">
        <fgColor rgb="FFF88082"/>
        <bgColor rgb="FF000000"/>
      </patternFill>
    </fill>
    <fill>
      <patternFill patternType="solid">
        <fgColor rgb="FFF9A7AA"/>
        <bgColor rgb="FF000000"/>
      </patternFill>
    </fill>
    <fill>
      <patternFill patternType="solid">
        <fgColor rgb="FFF9A5A8"/>
        <bgColor rgb="FF000000"/>
      </patternFill>
    </fill>
    <fill>
      <patternFill patternType="solid">
        <fgColor rgb="FFF86F71"/>
        <bgColor rgb="FF000000"/>
      </patternFill>
    </fill>
    <fill>
      <patternFill patternType="solid">
        <fgColor rgb="FFF8787A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FAC3C5"/>
        <bgColor rgb="FF000000"/>
      </patternFill>
    </fill>
    <fill>
      <patternFill patternType="solid">
        <fgColor rgb="FFF9999C"/>
        <bgColor rgb="FF000000"/>
      </patternFill>
    </fill>
    <fill>
      <patternFill patternType="solid">
        <fgColor rgb="FFF87D7F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F87A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FA"/>
        <bgColor rgb="FF000000"/>
      </patternFill>
    </fill>
    <fill>
      <patternFill patternType="solid">
        <fgColor rgb="FFF86A6C"/>
        <bgColor rgb="FF000000"/>
      </patternFill>
    </fill>
    <fill>
      <patternFill patternType="solid">
        <fgColor rgb="FFF98E90"/>
        <bgColor rgb="FF000000"/>
      </patternFill>
    </fill>
    <fill>
      <patternFill patternType="solid">
        <fgColor rgb="FFFAB6B9"/>
        <bgColor rgb="FF000000"/>
      </patternFill>
    </fill>
    <fill>
      <patternFill patternType="solid">
        <fgColor rgb="FFF99396"/>
        <bgColor rgb="FF000000"/>
      </patternFill>
    </fill>
    <fill>
      <patternFill patternType="solid">
        <fgColor rgb="FFFAD3D5"/>
        <bgColor rgb="FF000000"/>
      </patternFill>
    </fill>
    <fill>
      <patternFill patternType="solid">
        <fgColor rgb="FFF8878A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87A7C"/>
        <bgColor rgb="FF000000"/>
      </patternFill>
    </fill>
    <fill>
      <patternFill patternType="solid">
        <fgColor rgb="FFF8797B"/>
        <bgColor rgb="FF000000"/>
      </patternFill>
    </fill>
    <fill>
      <patternFill patternType="solid">
        <fgColor rgb="FFEAEFF9"/>
        <bgColor rgb="FF000000"/>
      </patternFill>
    </fill>
    <fill>
      <patternFill patternType="solid">
        <fgColor rgb="FF9DBADE"/>
        <bgColor rgb="FF000000"/>
      </patternFill>
    </fill>
    <fill>
      <patternFill patternType="solid">
        <fgColor rgb="FFCEDBEF"/>
        <bgColor rgb="FF000000"/>
      </patternFill>
    </fill>
    <fill>
      <patternFill patternType="solid">
        <fgColor rgb="FFFBECEE"/>
        <bgColor rgb="FF000000"/>
      </patternFill>
    </fill>
    <fill>
      <patternFill patternType="solid">
        <fgColor rgb="FFF99EA1"/>
        <bgColor rgb="FF000000"/>
      </patternFill>
    </fill>
    <fill>
      <patternFill patternType="solid">
        <fgColor rgb="FFF87678"/>
        <bgColor rgb="FF000000"/>
      </patternFill>
    </fill>
    <fill>
      <patternFill patternType="solid">
        <fgColor rgb="FFFBEDEF"/>
        <bgColor rgb="FF000000"/>
      </patternFill>
    </fill>
    <fill>
      <patternFill patternType="solid">
        <fgColor rgb="FFF88689"/>
        <bgColor rgb="FF000000"/>
      </patternFill>
    </fill>
    <fill>
      <patternFill patternType="solid">
        <fgColor rgb="FFF9A6A8"/>
        <bgColor rgb="FF000000"/>
      </patternFill>
    </fill>
    <fill>
      <patternFill patternType="solid">
        <fgColor rgb="FFF8888B"/>
        <bgColor rgb="FF000000"/>
      </patternFill>
    </fill>
    <fill>
      <patternFill patternType="solid">
        <fgColor rgb="FFF87476"/>
        <bgColor rgb="FF000000"/>
      </patternFill>
    </fill>
    <fill>
      <patternFill patternType="solid">
        <fgColor rgb="FFF87375"/>
        <bgColor rgb="FF000000"/>
      </patternFill>
    </fill>
    <fill>
      <patternFill patternType="solid">
        <fgColor rgb="FFFBEEF0"/>
        <bgColor rgb="FF000000"/>
      </patternFill>
    </fill>
    <fill>
      <patternFill patternType="solid">
        <fgColor rgb="FF769ED0"/>
        <bgColor rgb="FF000000"/>
      </patternFill>
    </fill>
    <fill>
      <patternFill patternType="solid">
        <fgColor rgb="FF9BB8DD"/>
        <bgColor rgb="FF000000"/>
      </patternFill>
    </fill>
    <fill>
      <patternFill patternType="solid">
        <fgColor rgb="FFF98F91"/>
        <bgColor rgb="FF000000"/>
      </patternFill>
    </fill>
    <fill>
      <patternFill patternType="solid">
        <fgColor rgb="FFF9A7A9"/>
        <bgColor rgb="FF000000"/>
      </patternFill>
    </fill>
    <fill>
      <patternFill patternType="solid">
        <fgColor rgb="FFFAB9BB"/>
        <bgColor rgb="FF000000"/>
      </patternFill>
    </fill>
    <fill>
      <patternFill patternType="solid">
        <fgColor rgb="FFC7D7ED"/>
        <bgColor rgb="FF000000"/>
      </patternFill>
    </fill>
    <fill>
      <patternFill patternType="solid">
        <fgColor rgb="FFB6CBE7"/>
        <bgColor rgb="FF000000"/>
      </patternFill>
    </fill>
    <fill>
      <patternFill patternType="solid">
        <fgColor rgb="FFD8E2F2"/>
        <bgColor rgb="FF000000"/>
      </patternFill>
    </fill>
    <fill>
      <patternFill patternType="solid">
        <fgColor rgb="FFB0C6E4"/>
        <bgColor rgb="FF000000"/>
      </patternFill>
    </fill>
    <fill>
      <patternFill patternType="solid">
        <fgColor rgb="FF608FC9"/>
        <bgColor rgb="FF000000"/>
      </patternFill>
    </fill>
    <fill>
      <patternFill patternType="solid">
        <fgColor rgb="FF8DAED8"/>
        <bgColor rgb="FF000000"/>
      </patternFill>
    </fill>
    <fill>
      <patternFill patternType="solid">
        <fgColor rgb="FF94B3DB"/>
        <bgColor rgb="FF000000"/>
      </patternFill>
    </fill>
    <fill>
      <patternFill patternType="solid">
        <fgColor rgb="FFDCE5F4"/>
        <bgColor rgb="FF000000"/>
      </patternFill>
    </fill>
    <fill>
      <patternFill patternType="solid">
        <fgColor rgb="FF6F99CE"/>
        <bgColor rgb="FF000000"/>
      </patternFill>
    </fill>
    <fill>
      <patternFill patternType="solid">
        <fgColor rgb="FF7CA2D2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6D97CD"/>
        <bgColor rgb="FF000000"/>
      </patternFill>
    </fill>
    <fill>
      <patternFill patternType="solid">
        <fgColor rgb="FF618FC9"/>
        <bgColor rgb="FF000000"/>
      </patternFill>
    </fill>
    <fill>
      <patternFill patternType="solid">
        <fgColor rgb="FFE6ECF7"/>
        <bgColor rgb="FF000000"/>
      </patternFill>
    </fill>
    <fill>
      <patternFill patternType="solid">
        <fgColor rgb="FF88ABD7"/>
        <bgColor rgb="FF000000"/>
      </patternFill>
    </fill>
    <fill>
      <patternFill patternType="solid">
        <fgColor rgb="FFB7CCE7"/>
        <bgColor rgb="FF000000"/>
      </patternFill>
    </fill>
    <fill>
      <patternFill patternType="solid">
        <fgColor rgb="FFF88A8D"/>
        <bgColor rgb="FF000000"/>
      </patternFill>
    </fill>
    <fill>
      <patternFill patternType="solid">
        <fgColor rgb="FF6391CA"/>
        <bgColor rgb="FF000000"/>
      </patternFill>
    </fill>
    <fill>
      <patternFill patternType="solid">
        <fgColor rgb="FF89ACD7"/>
        <bgColor rgb="FF000000"/>
      </patternFill>
    </fill>
    <fill>
      <patternFill patternType="solid">
        <fgColor rgb="FFDFE7F5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87173"/>
        <bgColor rgb="FF000000"/>
      </patternFill>
    </fill>
    <fill>
      <patternFill patternType="solid">
        <fgColor rgb="FFFBF4F6"/>
        <bgColor rgb="FF000000"/>
      </patternFill>
    </fill>
    <fill>
      <patternFill patternType="solid">
        <fgColor rgb="FFF99C9E"/>
        <bgColor rgb="FF000000"/>
      </patternFill>
    </fill>
    <fill>
      <patternFill patternType="solid">
        <fgColor rgb="FFF87477"/>
        <bgColor rgb="FF000000"/>
      </patternFill>
    </fill>
    <fill>
      <patternFill patternType="solid">
        <fgColor rgb="FFF99395"/>
        <bgColor rgb="FF000000"/>
      </patternFill>
    </fill>
    <fill>
      <patternFill patternType="solid">
        <fgColor rgb="FF7EA3D3"/>
        <bgColor rgb="FF000000"/>
      </patternFill>
    </fill>
    <fill>
      <patternFill patternType="solid">
        <fgColor rgb="FFF9A0A3"/>
        <bgColor rgb="FF000000"/>
      </patternFill>
    </fill>
    <fill>
      <patternFill patternType="solid">
        <fgColor rgb="FFB3C8E5"/>
        <bgColor rgb="FF000000"/>
      </patternFill>
    </fill>
    <fill>
      <patternFill patternType="solid">
        <fgColor rgb="FFF9AFB2"/>
        <bgColor rgb="FF000000"/>
      </patternFill>
    </fill>
    <fill>
      <patternFill patternType="solid">
        <fgColor rgb="FFFACBCE"/>
        <bgColor rgb="FF000000"/>
      </patternFill>
    </fill>
    <fill>
      <patternFill patternType="solid">
        <fgColor rgb="FFF98F92"/>
        <bgColor rgb="FF000000"/>
      </patternFill>
    </fill>
    <fill>
      <patternFill patternType="solid">
        <fgColor rgb="FFF88587"/>
        <bgColor rgb="FF000000"/>
      </patternFill>
    </fill>
    <fill>
      <patternFill patternType="solid">
        <fgColor rgb="FFF9A1A4"/>
        <bgColor rgb="FF000000"/>
      </patternFill>
    </fill>
    <fill>
      <patternFill patternType="solid">
        <fgColor rgb="FF9CB9DD"/>
        <bgColor rgb="FF000000"/>
      </patternFill>
    </fill>
    <fill>
      <patternFill patternType="solid">
        <fgColor rgb="FFBCCFE8"/>
        <bgColor rgb="FF000000"/>
      </patternFill>
    </fill>
    <fill>
      <patternFill patternType="solid">
        <fgColor rgb="FFFBC6C9"/>
        <bgColor rgb="FF000000"/>
      </patternFill>
    </fill>
    <fill>
      <patternFill patternType="solid">
        <fgColor rgb="FF7AA1D1"/>
        <bgColor rgb="FF000000"/>
      </patternFill>
    </fill>
    <fill>
      <patternFill patternType="solid">
        <fgColor rgb="FFB9CDE7"/>
        <bgColor rgb="FF000000"/>
      </patternFill>
    </fill>
    <fill>
      <patternFill patternType="solid">
        <fgColor rgb="FFE1E9F5"/>
        <bgColor rgb="FF000000"/>
      </patternFill>
    </fill>
    <fill>
      <patternFill patternType="solid">
        <fgColor rgb="FFB0C7E4"/>
        <bgColor rgb="FF000000"/>
      </patternFill>
    </fill>
    <fill>
      <patternFill patternType="solid">
        <fgColor rgb="FFB6CBE6"/>
        <bgColor rgb="FF000000"/>
      </patternFill>
    </fill>
    <fill>
      <patternFill patternType="solid">
        <fgColor rgb="FFDEE7F4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FBC0C3"/>
        <bgColor rgb="FF000000"/>
      </patternFill>
    </fill>
    <fill>
      <patternFill patternType="solid">
        <fgColor rgb="FFD8E3F2"/>
        <bgColor rgb="FF000000"/>
      </patternFill>
    </fill>
    <fill>
      <patternFill patternType="solid">
        <fgColor rgb="FFFBC7CA"/>
        <bgColor rgb="FF000000"/>
      </patternFill>
    </fill>
    <fill>
      <patternFill patternType="solid">
        <fgColor rgb="FFF4F7FC"/>
        <bgColor rgb="FF000000"/>
      </patternFill>
    </fill>
    <fill>
      <patternFill patternType="solid">
        <fgColor rgb="FFFBB8BA"/>
        <bgColor rgb="FF000000"/>
      </patternFill>
    </fill>
    <fill>
      <patternFill patternType="solid">
        <fgColor rgb="FFFBC4C6"/>
        <bgColor rgb="FF000000"/>
      </patternFill>
    </fill>
    <fill>
      <patternFill patternType="solid">
        <fgColor rgb="FFFCF5F8"/>
        <bgColor rgb="FF000000"/>
      </patternFill>
    </fill>
    <fill>
      <patternFill patternType="solid">
        <fgColor rgb="FF8AACD7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BCACC"/>
        <bgColor rgb="FF000000"/>
      </patternFill>
    </fill>
    <fill>
      <patternFill patternType="solid">
        <fgColor rgb="FFE9EFF8"/>
        <bgColor rgb="FF000000"/>
      </patternFill>
    </fill>
    <fill>
      <patternFill patternType="solid">
        <fgColor rgb="FFFA9395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FCF8FB"/>
        <bgColor rgb="FF000000"/>
      </patternFill>
    </fill>
    <fill>
      <patternFill patternType="solid">
        <fgColor rgb="FFFBBFC1"/>
        <bgColor rgb="FF000000"/>
      </patternFill>
    </fill>
    <fill>
      <patternFill patternType="solid">
        <fgColor rgb="FFFCE8EB"/>
        <bgColor rgb="FF000000"/>
      </patternFill>
    </fill>
    <fill>
      <patternFill patternType="solid">
        <fgColor rgb="FFE6EDF7"/>
        <bgColor rgb="FF000000"/>
      </patternFill>
    </fill>
    <fill>
      <patternFill patternType="solid">
        <fgColor rgb="FFFBCBCD"/>
        <bgColor rgb="FF000000"/>
      </patternFill>
    </fill>
    <fill>
      <patternFill patternType="solid">
        <fgColor rgb="FFFBCCCF"/>
        <bgColor rgb="FF000000"/>
      </patternFill>
    </fill>
    <fill>
      <patternFill patternType="solid">
        <fgColor rgb="FFFCF7FA"/>
        <bgColor rgb="FF000000"/>
      </patternFill>
    </fill>
    <fill>
      <patternFill patternType="solid">
        <fgColor rgb="FFFBD1D3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1" fillId="0" borderId="1" xfId="0" applyFont="1" applyBorder="1"/>
    <xf numFmtId="0" fontId="0" fillId="0" borderId="1" xfId="0" applyBorder="1"/>
    <xf numFmtId="0" fontId="0" fillId="5" borderId="1" xfId="0" applyFill="1" applyBorder="1"/>
    <xf numFmtId="0" fontId="2" fillId="0" borderId="0" xfId="0" applyFont="1"/>
    <xf numFmtId="0" fontId="2" fillId="0" borderId="1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26" borderId="0" xfId="0" applyFont="1" applyFill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4" fillId="27" borderId="0" xfId="0" applyFont="1" applyFill="1"/>
    <xf numFmtId="0" fontId="4" fillId="28" borderId="0" xfId="0" applyFont="1" applyFill="1"/>
    <xf numFmtId="0" fontId="4" fillId="29" borderId="0" xfId="0" applyFont="1" applyFill="1"/>
    <xf numFmtId="0" fontId="4" fillId="30" borderId="0" xfId="0" applyFont="1" applyFill="1"/>
    <xf numFmtId="0" fontId="4" fillId="31" borderId="0" xfId="0" applyFont="1" applyFill="1"/>
    <xf numFmtId="0" fontId="4" fillId="32" borderId="0" xfId="0" applyFont="1" applyFill="1"/>
    <xf numFmtId="0" fontId="4" fillId="33" borderId="0" xfId="0" applyFont="1" applyFill="1"/>
    <xf numFmtId="0" fontId="4" fillId="34" borderId="0" xfId="0" applyFont="1" applyFill="1"/>
    <xf numFmtId="0" fontId="4" fillId="35" borderId="0" xfId="0" applyFont="1" applyFill="1"/>
    <xf numFmtId="0" fontId="4" fillId="36" borderId="0" xfId="0" applyFont="1" applyFill="1"/>
    <xf numFmtId="0" fontId="4" fillId="37" borderId="0" xfId="0" applyFont="1" applyFill="1"/>
    <xf numFmtId="0" fontId="4" fillId="38" borderId="0" xfId="0" applyFont="1" applyFill="1"/>
    <xf numFmtId="0" fontId="4" fillId="39" borderId="0" xfId="0" applyFont="1" applyFill="1"/>
    <xf numFmtId="0" fontId="4" fillId="40" borderId="0" xfId="0" applyFont="1" applyFill="1"/>
    <xf numFmtId="0" fontId="4" fillId="41" borderId="0" xfId="0" applyFont="1" applyFill="1"/>
    <xf numFmtId="0" fontId="4" fillId="42" borderId="0" xfId="0" applyFont="1" applyFill="1"/>
    <xf numFmtId="0" fontId="4" fillId="43" borderId="0" xfId="0" applyFont="1" applyFill="1"/>
    <xf numFmtId="0" fontId="4" fillId="44" borderId="0" xfId="0" applyFont="1" applyFill="1"/>
    <xf numFmtId="0" fontId="4" fillId="45" borderId="0" xfId="0" applyFont="1" applyFill="1"/>
    <xf numFmtId="0" fontId="4" fillId="46" borderId="0" xfId="0" applyFont="1" applyFill="1"/>
    <xf numFmtId="0" fontId="4" fillId="47" borderId="0" xfId="0" applyFont="1" applyFill="1"/>
    <xf numFmtId="0" fontId="4" fillId="48" borderId="0" xfId="0" applyFont="1" applyFill="1"/>
    <xf numFmtId="0" fontId="4" fillId="49" borderId="0" xfId="0" applyFont="1" applyFill="1"/>
    <xf numFmtId="0" fontId="4" fillId="50" borderId="0" xfId="0" applyFont="1" applyFill="1"/>
    <xf numFmtId="0" fontId="4" fillId="51" borderId="0" xfId="0" applyFont="1" applyFill="1"/>
    <xf numFmtId="0" fontId="4" fillId="52" borderId="0" xfId="0" applyFont="1" applyFill="1"/>
    <xf numFmtId="0" fontId="4" fillId="53" borderId="0" xfId="0" applyFont="1" applyFill="1"/>
    <xf numFmtId="0" fontId="4" fillId="54" borderId="0" xfId="0" applyFont="1" applyFill="1"/>
    <xf numFmtId="0" fontId="4" fillId="55" borderId="0" xfId="0" applyFont="1" applyFill="1"/>
    <xf numFmtId="0" fontId="4" fillId="56" borderId="0" xfId="0" applyFont="1" applyFill="1"/>
    <xf numFmtId="0" fontId="4" fillId="57" borderId="0" xfId="0" applyFont="1" applyFill="1"/>
    <xf numFmtId="0" fontId="4" fillId="58" borderId="0" xfId="0" applyFont="1" applyFill="1"/>
    <xf numFmtId="0" fontId="4" fillId="59" borderId="0" xfId="0" applyFont="1" applyFill="1"/>
    <xf numFmtId="0" fontId="4" fillId="60" borderId="0" xfId="0" applyFont="1" applyFill="1"/>
    <xf numFmtId="0" fontId="4" fillId="61" borderId="0" xfId="0" applyFont="1" applyFill="1"/>
    <xf numFmtId="0" fontId="4" fillId="62" borderId="0" xfId="0" applyFont="1" applyFill="1"/>
    <xf numFmtId="0" fontId="4" fillId="63" borderId="0" xfId="0" applyFont="1" applyFill="1"/>
    <xf numFmtId="0" fontId="4" fillId="64" borderId="0" xfId="0" applyFont="1" applyFill="1"/>
    <xf numFmtId="0" fontId="4" fillId="65" borderId="0" xfId="0" applyFont="1" applyFill="1"/>
    <xf numFmtId="0" fontId="4" fillId="66" borderId="0" xfId="0" applyFont="1" applyFill="1"/>
    <xf numFmtId="0" fontId="4" fillId="67" borderId="0" xfId="0" applyFont="1" applyFill="1"/>
    <xf numFmtId="0" fontId="4" fillId="68" borderId="0" xfId="0" applyFont="1" applyFill="1"/>
    <xf numFmtId="0" fontId="4" fillId="69" borderId="0" xfId="0" applyFont="1" applyFill="1"/>
    <xf numFmtId="0" fontId="4" fillId="70" borderId="0" xfId="0" applyFont="1" applyFill="1"/>
    <xf numFmtId="0" fontId="4" fillId="71" borderId="0" xfId="0" applyFont="1" applyFill="1"/>
    <xf numFmtId="0" fontId="4" fillId="72" borderId="0" xfId="0" applyFont="1" applyFill="1"/>
    <xf numFmtId="0" fontId="4" fillId="73" borderId="0" xfId="0" applyFont="1" applyFill="1"/>
    <xf numFmtId="0" fontId="4" fillId="74" borderId="0" xfId="0" applyFont="1" applyFill="1"/>
    <xf numFmtId="0" fontId="4" fillId="75" borderId="0" xfId="0" applyFont="1" applyFill="1"/>
    <xf numFmtId="0" fontId="4" fillId="76" borderId="0" xfId="0" applyFont="1" applyFill="1"/>
    <xf numFmtId="0" fontId="4" fillId="77" borderId="0" xfId="0" applyFont="1" applyFill="1"/>
    <xf numFmtId="0" fontId="4" fillId="78" borderId="0" xfId="0" applyFont="1" applyFill="1"/>
    <xf numFmtId="0" fontId="4" fillId="79" borderId="0" xfId="0" applyFont="1" applyFill="1"/>
    <xf numFmtId="0" fontId="4" fillId="80" borderId="0" xfId="0" applyFont="1" applyFill="1"/>
    <xf numFmtId="0" fontId="4" fillId="81" borderId="0" xfId="0" applyFont="1" applyFill="1"/>
    <xf numFmtId="0" fontId="4" fillId="82" borderId="0" xfId="0" applyFont="1" applyFill="1"/>
    <xf numFmtId="0" fontId="4" fillId="83" borderId="0" xfId="0" applyFont="1" applyFill="1"/>
    <xf numFmtId="0" fontId="4" fillId="84" borderId="0" xfId="0" applyFont="1" applyFill="1"/>
    <xf numFmtId="0" fontId="4" fillId="85" borderId="0" xfId="0" applyFont="1" applyFill="1"/>
    <xf numFmtId="0" fontId="4" fillId="86" borderId="0" xfId="0" applyFont="1" applyFill="1"/>
    <xf numFmtId="0" fontId="4" fillId="87" borderId="0" xfId="0" applyFont="1" applyFill="1"/>
    <xf numFmtId="0" fontId="4" fillId="88" borderId="0" xfId="0" applyFont="1" applyFill="1"/>
    <xf numFmtId="0" fontId="4" fillId="89" borderId="0" xfId="0" applyFont="1" applyFill="1"/>
    <xf numFmtId="0" fontId="4" fillId="90" borderId="0" xfId="0" applyFont="1" applyFill="1"/>
    <xf numFmtId="0" fontId="4" fillId="91" borderId="0" xfId="0" applyFont="1" applyFill="1"/>
    <xf numFmtId="0" fontId="4" fillId="92" borderId="0" xfId="0" applyFont="1" applyFill="1"/>
    <xf numFmtId="0" fontId="4" fillId="93" borderId="0" xfId="0" applyFont="1" applyFill="1"/>
    <xf numFmtId="0" fontId="4" fillId="94" borderId="0" xfId="0" applyFont="1" applyFill="1"/>
    <xf numFmtId="0" fontId="4" fillId="95" borderId="0" xfId="0" applyFont="1" applyFill="1"/>
    <xf numFmtId="0" fontId="4" fillId="96" borderId="0" xfId="0" applyFont="1" applyFill="1"/>
    <xf numFmtId="0" fontId="4" fillId="97" borderId="0" xfId="0" applyFont="1" applyFill="1"/>
    <xf numFmtId="0" fontId="4" fillId="98" borderId="0" xfId="0" applyFont="1" applyFill="1"/>
    <xf numFmtId="0" fontId="4" fillId="99" borderId="0" xfId="0" applyFont="1" applyFill="1"/>
    <xf numFmtId="0" fontId="4" fillId="100" borderId="0" xfId="0" applyFont="1" applyFill="1"/>
    <xf numFmtId="0" fontId="4" fillId="101" borderId="0" xfId="0" applyFont="1" applyFill="1"/>
    <xf numFmtId="0" fontId="4" fillId="102" borderId="0" xfId="0" applyFont="1" applyFill="1"/>
    <xf numFmtId="0" fontId="4" fillId="103" borderId="0" xfId="0" applyFont="1" applyFill="1"/>
    <xf numFmtId="0" fontId="4" fillId="104" borderId="0" xfId="0" applyFont="1" applyFill="1"/>
    <xf numFmtId="0" fontId="4" fillId="105" borderId="0" xfId="0" applyFont="1" applyFill="1"/>
    <xf numFmtId="0" fontId="4" fillId="106" borderId="0" xfId="0" applyFont="1" applyFill="1"/>
    <xf numFmtId="0" fontId="4" fillId="107" borderId="0" xfId="0" applyFont="1" applyFill="1"/>
    <xf numFmtId="0" fontId="4" fillId="108" borderId="0" xfId="0" applyFont="1" applyFill="1"/>
    <xf numFmtId="0" fontId="4" fillId="109" borderId="0" xfId="0" applyFont="1" applyFill="1"/>
    <xf numFmtId="0" fontId="4" fillId="110" borderId="0" xfId="0" applyFont="1" applyFill="1"/>
    <xf numFmtId="0" fontId="4" fillId="111" borderId="0" xfId="0" applyFont="1" applyFill="1"/>
    <xf numFmtId="0" fontId="4" fillId="112" borderId="0" xfId="0" applyFont="1" applyFill="1"/>
    <xf numFmtId="0" fontId="4" fillId="113" borderId="0" xfId="0" applyFont="1" applyFill="1"/>
    <xf numFmtId="0" fontId="4" fillId="114" borderId="0" xfId="0" applyFont="1" applyFill="1"/>
    <xf numFmtId="0" fontId="4" fillId="115" borderId="0" xfId="0" applyFont="1" applyFill="1"/>
    <xf numFmtId="0" fontId="4" fillId="116" borderId="0" xfId="0" applyFont="1" applyFill="1"/>
    <xf numFmtId="0" fontId="4" fillId="117" borderId="0" xfId="0" applyFont="1" applyFill="1"/>
    <xf numFmtId="0" fontId="4" fillId="118" borderId="0" xfId="0" applyFont="1" applyFill="1"/>
    <xf numFmtId="0" fontId="4" fillId="119" borderId="0" xfId="0" applyFont="1" applyFill="1"/>
    <xf numFmtId="0" fontId="4" fillId="120" borderId="0" xfId="0" applyFont="1" applyFill="1"/>
    <xf numFmtId="0" fontId="4" fillId="121" borderId="0" xfId="0" applyFont="1" applyFill="1"/>
    <xf numFmtId="0" fontId="4" fillId="122" borderId="0" xfId="0" applyFont="1" applyFill="1"/>
    <xf numFmtId="0" fontId="4" fillId="123" borderId="0" xfId="0" applyFont="1" applyFill="1"/>
    <xf numFmtId="0" fontId="4" fillId="124" borderId="0" xfId="0" applyFont="1" applyFill="1"/>
    <xf numFmtId="0" fontId="4" fillId="125" borderId="0" xfId="0" applyFont="1" applyFill="1"/>
    <xf numFmtId="0" fontId="4" fillId="126" borderId="0" xfId="0" applyFont="1" applyFill="1"/>
    <xf numFmtId="0" fontId="4" fillId="127" borderId="0" xfId="0" applyFont="1" applyFill="1"/>
    <xf numFmtId="0" fontId="4" fillId="128" borderId="0" xfId="0" applyFont="1" applyFill="1"/>
    <xf numFmtId="0" fontId="4" fillId="129" borderId="0" xfId="0" applyFont="1" applyFill="1"/>
    <xf numFmtId="0" fontId="4" fillId="130" borderId="0" xfId="0" applyFont="1" applyFill="1"/>
    <xf numFmtId="0" fontId="4" fillId="131" borderId="0" xfId="0" applyFont="1" applyFill="1"/>
    <xf numFmtId="0" fontId="4" fillId="132" borderId="0" xfId="0" applyFont="1" applyFill="1"/>
    <xf numFmtId="0" fontId="4" fillId="133" borderId="0" xfId="0" applyFont="1" applyFill="1"/>
    <xf numFmtId="0" fontId="4" fillId="134" borderId="0" xfId="0" applyFont="1" applyFill="1"/>
    <xf numFmtId="0" fontId="4" fillId="135" borderId="0" xfId="0" applyFont="1" applyFill="1"/>
    <xf numFmtId="0" fontId="4" fillId="136" borderId="0" xfId="0" applyFont="1" applyFill="1"/>
    <xf numFmtId="0" fontId="4" fillId="137" borderId="0" xfId="0" applyFont="1" applyFill="1"/>
    <xf numFmtId="0" fontId="4" fillId="138" borderId="0" xfId="0" applyFont="1" applyFill="1"/>
    <xf numFmtId="0" fontId="4" fillId="139" borderId="0" xfId="0" applyFont="1" applyFill="1"/>
    <xf numFmtId="0" fontId="4" fillId="140" borderId="0" xfId="0" applyFont="1" applyFill="1"/>
    <xf numFmtId="0" fontId="4" fillId="141" borderId="0" xfId="0" applyFont="1" applyFill="1"/>
    <xf numFmtId="0" fontId="4" fillId="142" borderId="0" xfId="0" applyFont="1" applyFill="1"/>
    <xf numFmtId="0" fontId="4" fillId="143" borderId="0" xfId="0" applyFont="1" applyFill="1"/>
    <xf numFmtId="0" fontId="4" fillId="144" borderId="0" xfId="0" applyFont="1" applyFill="1"/>
    <xf numFmtId="0" fontId="4" fillId="145" borderId="0" xfId="0" applyFont="1" applyFill="1"/>
    <xf numFmtId="0" fontId="4" fillId="146" borderId="0" xfId="0" applyFont="1" applyFill="1"/>
    <xf numFmtId="0" fontId="4" fillId="147" borderId="0" xfId="0" applyFont="1" applyFill="1"/>
    <xf numFmtId="0" fontId="4" fillId="148" borderId="0" xfId="0" applyFont="1" applyFill="1"/>
    <xf numFmtId="0" fontId="4" fillId="149" borderId="0" xfId="0" applyFont="1" applyFill="1"/>
    <xf numFmtId="0" fontId="4" fillId="150" borderId="0" xfId="0" applyFont="1" applyFill="1"/>
    <xf numFmtId="0" fontId="4" fillId="151" borderId="0" xfId="0" applyFont="1" applyFill="1"/>
    <xf numFmtId="0" fontId="4" fillId="152" borderId="0" xfId="0" applyFont="1" applyFill="1"/>
    <xf numFmtId="0" fontId="4" fillId="153" borderId="0" xfId="0" applyFont="1" applyFill="1"/>
    <xf numFmtId="0" fontId="4" fillId="154" borderId="0" xfId="0" applyFont="1" applyFill="1"/>
    <xf numFmtId="0" fontId="4" fillId="155" borderId="0" xfId="0" applyFont="1" applyFill="1"/>
    <xf numFmtId="0" fontId="4" fillId="156" borderId="0" xfId="0" applyFont="1" applyFill="1"/>
    <xf numFmtId="0" fontId="4" fillId="157" borderId="0" xfId="0" applyFont="1" applyFill="1"/>
    <xf numFmtId="0" fontId="4" fillId="158" borderId="0" xfId="0" applyFont="1" applyFill="1"/>
    <xf numFmtId="0" fontId="4" fillId="159" borderId="0" xfId="0" applyFont="1" applyFill="1"/>
    <xf numFmtId="0" fontId="4" fillId="160" borderId="0" xfId="0" applyFont="1" applyFill="1"/>
    <xf numFmtId="0" fontId="4" fillId="161" borderId="0" xfId="0" applyFont="1" applyFill="1"/>
    <xf numFmtId="0" fontId="4" fillId="162" borderId="0" xfId="0" applyFont="1" applyFill="1"/>
    <xf numFmtId="0" fontId="4" fillId="163" borderId="0" xfId="0" applyFont="1" applyFill="1"/>
    <xf numFmtId="0" fontId="4" fillId="164" borderId="0" xfId="0" applyFont="1" applyFill="1"/>
    <xf numFmtId="0" fontId="4" fillId="165" borderId="0" xfId="0" applyFont="1" applyFill="1"/>
    <xf numFmtId="0" fontId="4" fillId="166" borderId="0" xfId="0" applyFont="1" applyFill="1"/>
    <xf numFmtId="0" fontId="4" fillId="167" borderId="0" xfId="0" applyFont="1" applyFill="1"/>
    <xf numFmtId="0" fontId="4" fillId="168" borderId="0" xfId="0" applyFont="1" applyFill="1"/>
    <xf numFmtId="0" fontId="4" fillId="169" borderId="0" xfId="0" applyFont="1" applyFill="1"/>
    <xf numFmtId="0" fontId="4" fillId="170" borderId="0" xfId="0" applyFont="1" applyFill="1"/>
    <xf numFmtId="0" fontId="4" fillId="171" borderId="0" xfId="0" applyFont="1" applyFill="1"/>
    <xf numFmtId="0" fontId="4" fillId="172" borderId="0" xfId="0" applyFont="1" applyFill="1"/>
    <xf numFmtId="0" fontId="4" fillId="173" borderId="0" xfId="0" applyFont="1" applyFill="1"/>
    <xf numFmtId="0" fontId="4" fillId="174" borderId="0" xfId="0" applyFont="1" applyFill="1"/>
    <xf numFmtId="0" fontId="4" fillId="175" borderId="0" xfId="0" applyFont="1" applyFill="1"/>
    <xf numFmtId="0" fontId="4" fillId="176" borderId="0" xfId="0" applyFont="1" applyFill="1"/>
    <xf numFmtId="0" fontId="4" fillId="177" borderId="0" xfId="0" applyFont="1" applyFill="1"/>
    <xf numFmtId="0" fontId="4" fillId="178" borderId="0" xfId="0" applyFont="1" applyFill="1"/>
    <xf numFmtId="0" fontId="4" fillId="179" borderId="0" xfId="0" applyFont="1" applyFill="1"/>
    <xf numFmtId="0" fontId="4" fillId="180" borderId="0" xfId="0" applyFont="1" applyFill="1"/>
    <xf numFmtId="0" fontId="4" fillId="181" borderId="0" xfId="0" applyFont="1" applyFill="1"/>
    <xf numFmtId="0" fontId="4" fillId="182" borderId="0" xfId="0" applyFont="1" applyFill="1"/>
    <xf numFmtId="0" fontId="4" fillId="183" borderId="0" xfId="0" applyFont="1" applyFill="1"/>
    <xf numFmtId="0" fontId="4" fillId="184" borderId="0" xfId="0" applyFont="1" applyFill="1"/>
    <xf numFmtId="0" fontId="4" fillId="185" borderId="0" xfId="0" applyFont="1" applyFill="1"/>
    <xf numFmtId="0" fontId="4" fillId="186" borderId="0" xfId="0" applyFont="1" applyFill="1"/>
    <xf numFmtId="0" fontId="4" fillId="187" borderId="0" xfId="0" applyFont="1" applyFill="1"/>
    <xf numFmtId="0" fontId="4" fillId="188" borderId="0" xfId="0" applyFont="1" applyFill="1"/>
    <xf numFmtId="0" fontId="4" fillId="189" borderId="0" xfId="0" applyFont="1" applyFill="1"/>
    <xf numFmtId="0" fontId="4" fillId="190" borderId="0" xfId="0" applyFont="1" applyFill="1"/>
    <xf numFmtId="0" fontId="4" fillId="191" borderId="0" xfId="0" applyFont="1" applyFill="1"/>
    <xf numFmtId="0" fontId="4" fillId="192" borderId="0" xfId="0" applyFont="1" applyFill="1"/>
    <xf numFmtId="0" fontId="4" fillId="193" borderId="0" xfId="0" applyFont="1" applyFill="1"/>
    <xf numFmtId="0" fontId="4" fillId="194" borderId="0" xfId="0" applyFont="1" applyFill="1"/>
    <xf numFmtId="0" fontId="4" fillId="195" borderId="0" xfId="0" applyFont="1" applyFill="1"/>
    <xf numFmtId="0" fontId="4" fillId="196" borderId="0" xfId="0" applyFont="1" applyFill="1"/>
    <xf numFmtId="0" fontId="4" fillId="197" borderId="0" xfId="0" applyFont="1" applyFill="1"/>
    <xf numFmtId="0" fontId="4" fillId="198" borderId="0" xfId="0" applyFont="1" applyFill="1"/>
    <xf numFmtId="0" fontId="4" fillId="199" borderId="0" xfId="0" applyFont="1" applyFill="1"/>
    <xf numFmtId="0" fontId="4" fillId="200" borderId="0" xfId="0" applyFont="1" applyFill="1"/>
    <xf numFmtId="0" fontId="4" fillId="201" borderId="0" xfId="0" applyFont="1" applyFill="1"/>
    <xf numFmtId="0" fontId="4" fillId="202" borderId="0" xfId="0" applyFont="1" applyFill="1"/>
    <xf numFmtId="0" fontId="4" fillId="203" borderId="0" xfId="0" applyFont="1" applyFill="1"/>
    <xf numFmtId="0" fontId="4" fillId="204" borderId="0" xfId="0" applyFont="1" applyFill="1"/>
    <xf numFmtId="0" fontId="4" fillId="205" borderId="0" xfId="0" applyFont="1" applyFill="1"/>
    <xf numFmtId="0" fontId="4" fillId="206" borderId="0" xfId="0" applyFont="1" applyFill="1"/>
    <xf numFmtId="0" fontId="4" fillId="207" borderId="0" xfId="0" applyFont="1" applyFill="1"/>
    <xf numFmtId="0" fontId="4" fillId="208" borderId="0" xfId="0" applyFont="1" applyFill="1"/>
    <xf numFmtId="0" fontId="4" fillId="209" borderId="0" xfId="0" applyFont="1" applyFill="1"/>
    <xf numFmtId="0" fontId="4" fillId="210" borderId="0" xfId="0" applyFont="1" applyFill="1"/>
    <xf numFmtId="0" fontId="4" fillId="211" borderId="0" xfId="0" applyFont="1" applyFill="1"/>
    <xf numFmtId="0" fontId="4" fillId="212" borderId="0" xfId="0" applyFont="1" applyFill="1"/>
    <xf numFmtId="0" fontId="4" fillId="213" borderId="0" xfId="0" applyFont="1" applyFill="1"/>
    <xf numFmtId="0" fontId="4" fillId="214" borderId="0" xfId="0" applyFont="1" applyFill="1"/>
    <xf numFmtId="0" fontId="4" fillId="215" borderId="0" xfId="0" applyFont="1" applyFill="1"/>
    <xf numFmtId="0" fontId="4" fillId="216" borderId="0" xfId="0" applyFont="1" applyFill="1"/>
    <xf numFmtId="0" fontId="4" fillId="217" borderId="0" xfId="0" applyFont="1" applyFill="1"/>
    <xf numFmtId="0" fontId="4" fillId="218" borderId="0" xfId="0" applyFont="1" applyFill="1"/>
    <xf numFmtId="0" fontId="4" fillId="219" borderId="0" xfId="0" applyFont="1" applyFill="1"/>
    <xf numFmtId="0" fontId="4" fillId="220" borderId="0" xfId="0" applyFont="1" applyFill="1"/>
    <xf numFmtId="0" fontId="4" fillId="221" borderId="0" xfId="0" applyFont="1" applyFill="1"/>
    <xf numFmtId="0" fontId="4" fillId="222" borderId="0" xfId="0" applyFont="1" applyFill="1"/>
    <xf numFmtId="0" fontId="4" fillId="223" borderId="0" xfId="0" applyFont="1" applyFill="1"/>
    <xf numFmtId="0" fontId="4" fillId="224" borderId="0" xfId="0" applyFont="1" applyFill="1"/>
    <xf numFmtId="0" fontId="4" fillId="225" borderId="0" xfId="0" applyFont="1" applyFill="1"/>
    <xf numFmtId="0" fontId="4" fillId="226" borderId="0" xfId="0" applyFont="1" applyFill="1"/>
    <xf numFmtId="0" fontId="4" fillId="227" borderId="0" xfId="0" applyFont="1" applyFill="1"/>
    <xf numFmtId="0" fontId="4" fillId="228" borderId="0" xfId="0" applyFont="1" applyFill="1"/>
    <xf numFmtId="0" fontId="4" fillId="229" borderId="0" xfId="0" applyFont="1" applyFill="1"/>
    <xf numFmtId="0" fontId="4" fillId="230" borderId="0" xfId="0" applyFont="1" applyFill="1"/>
    <xf numFmtId="0" fontId="4" fillId="231" borderId="0" xfId="0" applyFont="1" applyFill="1"/>
    <xf numFmtId="0" fontId="4" fillId="232" borderId="0" xfId="0" applyFont="1" applyFill="1"/>
    <xf numFmtId="0" fontId="4" fillId="233" borderId="0" xfId="0" applyFont="1" applyFill="1"/>
    <xf numFmtId="0" fontId="4" fillId="234" borderId="0" xfId="0" applyFont="1" applyFill="1"/>
    <xf numFmtId="0" fontId="4" fillId="235" borderId="0" xfId="0" applyFont="1" applyFill="1"/>
    <xf numFmtId="0" fontId="4" fillId="236" borderId="0" xfId="0" applyFont="1" applyFill="1"/>
    <xf numFmtId="0" fontId="4" fillId="237" borderId="0" xfId="0" applyFont="1" applyFill="1"/>
    <xf numFmtId="0" fontId="4" fillId="238" borderId="0" xfId="0" applyFont="1" applyFill="1"/>
    <xf numFmtId="0" fontId="4" fillId="239" borderId="0" xfId="0" applyFont="1" applyFill="1"/>
    <xf numFmtId="0" fontId="4" fillId="240" borderId="0" xfId="0" applyFont="1" applyFill="1"/>
    <xf numFmtId="0" fontId="4" fillId="241" borderId="0" xfId="0" applyFont="1" applyFill="1"/>
    <xf numFmtId="0" fontId="4" fillId="242" borderId="0" xfId="0" applyFont="1" applyFill="1"/>
    <xf numFmtId="0" fontId="4" fillId="243" borderId="0" xfId="0" applyFont="1" applyFill="1"/>
    <xf numFmtId="0" fontId="4" fillId="244" borderId="0" xfId="0" applyFont="1" applyFill="1"/>
    <xf numFmtId="0" fontId="4" fillId="245" borderId="0" xfId="0" applyFont="1" applyFill="1"/>
    <xf numFmtId="0" fontId="4" fillId="246" borderId="0" xfId="0" applyFont="1" applyFill="1"/>
    <xf numFmtId="0" fontId="4" fillId="247" borderId="0" xfId="0" applyFont="1" applyFill="1"/>
    <xf numFmtId="0" fontId="4" fillId="248" borderId="0" xfId="0" applyFont="1" applyFill="1"/>
    <xf numFmtId="0" fontId="4" fillId="249" borderId="0" xfId="0" applyFont="1" applyFill="1"/>
    <xf numFmtId="0" fontId="4" fillId="250" borderId="0" xfId="0" applyFont="1" applyFill="1"/>
    <xf numFmtId="0" fontId="4" fillId="251" borderId="0" xfId="0" applyFont="1" applyFill="1"/>
    <xf numFmtId="0" fontId="4" fillId="252" borderId="0" xfId="0" applyFont="1" applyFill="1"/>
    <xf numFmtId="0" fontId="4" fillId="253" borderId="0" xfId="0" applyFont="1" applyFill="1"/>
    <xf numFmtId="0" fontId="4" fillId="254" borderId="0" xfId="0" applyFont="1" applyFill="1"/>
    <xf numFmtId="0" fontId="4" fillId="255" borderId="0" xfId="0" applyFont="1" applyFill="1"/>
    <xf numFmtId="0" fontId="4" fillId="256" borderId="0" xfId="0" applyFont="1" applyFill="1"/>
    <xf numFmtId="0" fontId="4" fillId="257" borderId="0" xfId="0" applyFont="1" applyFill="1"/>
    <xf numFmtId="0" fontId="4" fillId="258" borderId="0" xfId="0" applyFont="1" applyFill="1"/>
    <xf numFmtId="0" fontId="4" fillId="259" borderId="0" xfId="0" applyFont="1" applyFill="1"/>
    <xf numFmtId="0" fontId="4" fillId="260" borderId="0" xfId="0" applyFont="1" applyFill="1"/>
    <xf numFmtId="0" fontId="4" fillId="261" borderId="0" xfId="0" applyFont="1" applyFill="1"/>
    <xf numFmtId="0" fontId="4" fillId="262" borderId="0" xfId="0" applyFont="1" applyFill="1"/>
    <xf numFmtId="0" fontId="4" fillId="263" borderId="0" xfId="0" applyFont="1" applyFill="1"/>
    <xf numFmtId="0" fontId="4" fillId="264" borderId="0" xfId="0" applyFont="1" applyFill="1"/>
    <xf numFmtId="0" fontId="4" fillId="265" borderId="0" xfId="0" applyFont="1" applyFill="1"/>
    <xf numFmtId="0" fontId="4" fillId="266" borderId="0" xfId="0" applyFont="1" applyFill="1"/>
    <xf numFmtId="0" fontId="4" fillId="267" borderId="0" xfId="0" applyFont="1" applyFill="1"/>
    <xf numFmtId="0" fontId="4" fillId="268" borderId="0" xfId="0" applyFont="1" applyFill="1"/>
    <xf numFmtId="0" fontId="4" fillId="269" borderId="0" xfId="0" applyFont="1" applyFill="1"/>
    <xf numFmtId="0" fontId="4" fillId="270" borderId="0" xfId="0" applyFont="1" applyFill="1"/>
    <xf numFmtId="0" fontId="4" fillId="271" borderId="0" xfId="0" applyFont="1" applyFill="1"/>
    <xf numFmtId="0" fontId="4" fillId="272" borderId="0" xfId="0" applyFont="1" applyFill="1"/>
    <xf numFmtId="0" fontId="4" fillId="273" borderId="0" xfId="0" applyFont="1" applyFill="1"/>
    <xf numFmtId="0" fontId="4" fillId="274" borderId="0" xfId="0" applyFont="1" applyFill="1"/>
    <xf numFmtId="0" fontId="4" fillId="275" borderId="0" xfId="0" applyFont="1" applyFill="1"/>
    <xf numFmtId="0" fontId="4" fillId="276" borderId="0" xfId="0" applyFont="1" applyFill="1"/>
    <xf numFmtId="0" fontId="4" fillId="277" borderId="0" xfId="0" applyFont="1" applyFill="1"/>
    <xf numFmtId="0" fontId="4" fillId="278" borderId="0" xfId="0" applyFont="1" applyFill="1"/>
    <xf numFmtId="0" fontId="4" fillId="279" borderId="0" xfId="0" applyFont="1" applyFill="1"/>
    <xf numFmtId="0" fontId="4" fillId="280" borderId="0" xfId="0" applyFont="1" applyFill="1"/>
    <xf numFmtId="0" fontId="4" fillId="281" borderId="0" xfId="0" applyFont="1" applyFill="1"/>
    <xf numFmtId="0" fontId="4" fillId="282" borderId="0" xfId="0" applyFont="1" applyFill="1"/>
    <xf numFmtId="0" fontId="4" fillId="283" borderId="0" xfId="0" applyFont="1" applyFill="1"/>
    <xf numFmtId="0" fontId="4" fillId="284" borderId="0" xfId="0" applyFont="1" applyFill="1"/>
    <xf numFmtId="0" fontId="4" fillId="285" borderId="0" xfId="0" applyFont="1" applyFill="1"/>
    <xf numFmtId="0" fontId="4" fillId="286" borderId="0" xfId="0" applyFont="1" applyFill="1"/>
    <xf numFmtId="0" fontId="4" fillId="287" borderId="0" xfId="0" applyFont="1" applyFill="1"/>
    <xf numFmtId="0" fontId="4" fillId="288" borderId="0" xfId="0" applyFont="1" applyFill="1"/>
    <xf numFmtId="0" fontId="4" fillId="289" borderId="0" xfId="0" applyFont="1" applyFill="1"/>
    <xf numFmtId="0" fontId="4" fillId="290" borderId="0" xfId="0" applyFont="1" applyFill="1"/>
    <xf numFmtId="0" fontId="4" fillId="291" borderId="0" xfId="0" applyFont="1" applyFill="1"/>
    <xf numFmtId="0" fontId="4" fillId="292" borderId="0" xfId="0" applyFont="1" applyFill="1"/>
    <xf numFmtId="0" fontId="4" fillId="293" borderId="0" xfId="0" applyFont="1" applyFill="1"/>
    <xf numFmtId="0" fontId="4" fillId="294" borderId="0" xfId="0" applyFont="1" applyFill="1"/>
    <xf numFmtId="0" fontId="4" fillId="295" borderId="0" xfId="0" applyFont="1" applyFill="1"/>
    <xf numFmtId="0" fontId="4" fillId="296" borderId="0" xfId="0" applyFont="1" applyFill="1"/>
    <xf numFmtId="0" fontId="4" fillId="297" borderId="0" xfId="0" applyFont="1" applyFill="1"/>
    <xf numFmtId="0" fontId="4" fillId="298" borderId="0" xfId="0" applyFont="1" applyFill="1"/>
    <xf numFmtId="0" fontId="4" fillId="299" borderId="0" xfId="0" applyFont="1" applyFill="1"/>
    <xf numFmtId="0" fontId="4" fillId="300" borderId="0" xfId="0" applyFont="1" applyFill="1"/>
    <xf numFmtId="0" fontId="4" fillId="301" borderId="0" xfId="0" applyFont="1" applyFill="1"/>
    <xf numFmtId="0" fontId="4" fillId="302" borderId="0" xfId="0" applyFont="1" applyFill="1"/>
    <xf numFmtId="0" fontId="4" fillId="303" borderId="0" xfId="0" applyFont="1" applyFill="1"/>
    <xf numFmtId="0" fontId="4" fillId="304" borderId="0" xfId="0" applyFont="1" applyFill="1"/>
    <xf numFmtId="0" fontId="4" fillId="305" borderId="0" xfId="0" applyFont="1" applyFill="1"/>
    <xf numFmtId="0" fontId="4" fillId="306" borderId="0" xfId="0" applyFont="1" applyFill="1"/>
    <xf numFmtId="0" fontId="4" fillId="307" borderId="0" xfId="0" applyFont="1" applyFill="1"/>
    <xf numFmtId="0" fontId="4" fillId="308" borderId="0" xfId="0" applyFont="1" applyFill="1"/>
    <xf numFmtId="0" fontId="4" fillId="309" borderId="0" xfId="0" applyFont="1" applyFill="1"/>
    <xf numFmtId="0" fontId="4" fillId="310" borderId="0" xfId="0" applyFont="1" applyFill="1"/>
    <xf numFmtId="0" fontId="4" fillId="311" borderId="0" xfId="0" applyFont="1" applyFill="1"/>
    <xf numFmtId="0" fontId="4" fillId="312" borderId="0" xfId="0" applyFont="1" applyFill="1"/>
    <xf numFmtId="0" fontId="4" fillId="313" borderId="0" xfId="0" applyFont="1" applyFill="1"/>
    <xf numFmtId="0" fontId="4" fillId="314" borderId="0" xfId="0" applyFont="1" applyFill="1"/>
    <xf numFmtId="0" fontId="4" fillId="315" borderId="0" xfId="0" applyFont="1" applyFill="1"/>
    <xf numFmtId="0" fontId="4" fillId="316" borderId="0" xfId="0" applyFont="1" applyFill="1"/>
    <xf numFmtId="0" fontId="4" fillId="317" borderId="0" xfId="0" applyFont="1" applyFill="1"/>
    <xf numFmtId="0" fontId="4" fillId="318" borderId="0" xfId="0" applyFont="1" applyFill="1"/>
    <xf numFmtId="0" fontId="4" fillId="319" borderId="0" xfId="0" applyFont="1" applyFill="1"/>
    <xf numFmtId="0" fontId="4" fillId="320" borderId="0" xfId="0" applyFont="1" applyFill="1"/>
    <xf numFmtId="0" fontId="4" fillId="321" borderId="0" xfId="0" applyFont="1" applyFill="1"/>
    <xf numFmtId="0" fontId="4" fillId="322" borderId="0" xfId="0" applyFont="1" applyFill="1"/>
    <xf numFmtId="0" fontId="4" fillId="323" borderId="0" xfId="0" applyFont="1" applyFill="1"/>
    <xf numFmtId="0" fontId="4" fillId="324" borderId="0" xfId="0" applyFont="1" applyFill="1"/>
    <xf numFmtId="0" fontId="4" fillId="325" borderId="0" xfId="0" applyFont="1" applyFill="1"/>
    <xf numFmtId="0" fontId="4" fillId="326" borderId="0" xfId="0" applyFont="1" applyFill="1"/>
    <xf numFmtId="0" fontId="4" fillId="327" borderId="0" xfId="0" applyFont="1" applyFill="1"/>
    <xf numFmtId="0" fontId="4" fillId="328" borderId="0" xfId="0" applyFont="1" applyFill="1"/>
    <xf numFmtId="0" fontId="4" fillId="329" borderId="0" xfId="0" applyFont="1" applyFill="1"/>
    <xf numFmtId="0" fontId="4" fillId="330" borderId="0" xfId="0" applyFont="1" applyFill="1"/>
    <xf numFmtId="0" fontId="4" fillId="331" borderId="0" xfId="0" applyFont="1" applyFill="1"/>
    <xf numFmtId="0" fontId="4" fillId="332" borderId="0" xfId="0" applyFont="1" applyFill="1"/>
    <xf numFmtId="0" fontId="4" fillId="333" borderId="0" xfId="0" applyFont="1" applyFill="1"/>
    <xf numFmtId="0" fontId="4" fillId="334" borderId="0" xfId="0" applyFont="1" applyFill="1"/>
    <xf numFmtId="0" fontId="4" fillId="335" borderId="0" xfId="0" applyFont="1" applyFill="1"/>
    <xf numFmtId="0" fontId="4" fillId="336" borderId="0" xfId="0" applyFont="1" applyFill="1"/>
    <xf numFmtId="0" fontId="4" fillId="337" borderId="0" xfId="0" applyFont="1" applyFill="1"/>
    <xf numFmtId="0" fontId="4" fillId="338" borderId="0" xfId="0" applyFont="1" applyFill="1"/>
    <xf numFmtId="0" fontId="4" fillId="339" borderId="0" xfId="0" applyFont="1" applyFill="1"/>
    <xf numFmtId="0" fontId="4" fillId="340" borderId="0" xfId="0" applyFont="1" applyFill="1"/>
    <xf numFmtId="0" fontId="4" fillId="341" borderId="0" xfId="0" applyFont="1" applyFill="1"/>
    <xf numFmtId="0" fontId="4" fillId="342" borderId="0" xfId="0" applyFont="1" applyFill="1"/>
    <xf numFmtId="0" fontId="4" fillId="343" borderId="0" xfId="0" applyFont="1" applyFill="1"/>
    <xf numFmtId="0" fontId="4" fillId="344" borderId="0" xfId="0" applyFont="1" applyFill="1"/>
    <xf numFmtId="0" fontId="4" fillId="345" borderId="0" xfId="0" applyFont="1" applyFill="1"/>
    <xf numFmtId="0" fontId="4" fillId="346" borderId="0" xfId="0" applyFont="1" applyFill="1"/>
    <xf numFmtId="0" fontId="4" fillId="347" borderId="0" xfId="0" applyFont="1" applyFill="1"/>
    <xf numFmtId="0" fontId="4" fillId="348" borderId="0" xfId="0" applyFont="1" applyFill="1"/>
    <xf numFmtId="0" fontId="4" fillId="349" borderId="0" xfId="0" applyFont="1" applyFill="1"/>
    <xf numFmtId="0" fontId="4" fillId="350" borderId="0" xfId="0" applyFont="1" applyFill="1"/>
    <xf numFmtId="0" fontId="4" fillId="351" borderId="0" xfId="0" applyFont="1" applyFill="1"/>
    <xf numFmtId="0" fontId="4" fillId="352" borderId="0" xfId="0" applyFont="1" applyFill="1"/>
    <xf numFmtId="0" fontId="4" fillId="353" borderId="0" xfId="0" applyFont="1" applyFill="1"/>
    <xf numFmtId="0" fontId="4" fillId="354" borderId="0" xfId="0" applyFont="1" applyFill="1"/>
    <xf numFmtId="0" fontId="4" fillId="355" borderId="0" xfId="0" applyFont="1" applyFill="1"/>
    <xf numFmtId="0" fontId="4" fillId="356" borderId="0" xfId="0" applyFont="1" applyFill="1"/>
    <xf numFmtId="0" fontId="4" fillId="357" borderId="0" xfId="0" applyFont="1" applyFill="1"/>
    <xf numFmtId="0" fontId="4" fillId="358" borderId="0" xfId="0" applyFont="1" applyFill="1"/>
    <xf numFmtId="0" fontId="4" fillId="359" borderId="0" xfId="0" applyFont="1" applyFill="1"/>
    <xf numFmtId="0" fontId="4" fillId="360" borderId="0" xfId="0" applyFont="1" applyFill="1"/>
    <xf numFmtId="0" fontId="4" fillId="361" borderId="0" xfId="0" applyFont="1" applyFill="1"/>
    <xf numFmtId="0" fontId="4" fillId="362" borderId="0" xfId="0" applyFont="1" applyFill="1"/>
    <xf numFmtId="0" fontId="4" fillId="363" borderId="0" xfId="0" applyFont="1" applyFill="1"/>
    <xf numFmtId="0" fontId="4" fillId="364" borderId="0" xfId="0" applyFont="1" applyFill="1"/>
    <xf numFmtId="0" fontId="4" fillId="365" borderId="0" xfId="0" applyFont="1" applyFill="1"/>
    <xf numFmtId="0" fontId="4" fillId="366" borderId="0" xfId="0" applyFont="1" applyFill="1"/>
    <xf numFmtId="0" fontId="4" fillId="367" borderId="0" xfId="0" applyFont="1" applyFill="1"/>
    <xf numFmtId="0" fontId="4" fillId="368" borderId="0" xfId="0" applyFont="1" applyFill="1"/>
    <xf numFmtId="0" fontId="4" fillId="369" borderId="0" xfId="0" applyFont="1" applyFill="1"/>
    <xf numFmtId="0" fontId="4" fillId="370" borderId="0" xfId="0" applyFont="1" applyFill="1"/>
    <xf numFmtId="0" fontId="4" fillId="371" borderId="0" xfId="0" applyFont="1" applyFill="1"/>
    <xf numFmtId="0" fontId="4" fillId="372" borderId="0" xfId="0" applyFont="1" applyFill="1"/>
    <xf numFmtId="0" fontId="4" fillId="373" borderId="0" xfId="0" applyFont="1" applyFill="1"/>
    <xf numFmtId="0" fontId="4" fillId="374" borderId="0" xfId="0" applyFont="1" applyFill="1"/>
    <xf numFmtId="0" fontId="4" fillId="375" borderId="0" xfId="0" applyFont="1" applyFill="1"/>
    <xf numFmtId="0" fontId="4" fillId="376" borderId="0" xfId="0" applyFont="1" applyFill="1"/>
    <xf numFmtId="0" fontId="4" fillId="377" borderId="0" xfId="0" applyFont="1" applyFill="1"/>
    <xf numFmtId="0" fontId="4" fillId="378" borderId="0" xfId="0" applyFont="1" applyFill="1"/>
    <xf numFmtId="0" fontId="4" fillId="379" borderId="0" xfId="0" applyFont="1" applyFill="1"/>
    <xf numFmtId="0" fontId="4" fillId="380" borderId="0" xfId="0" applyFont="1" applyFill="1"/>
    <xf numFmtId="0" fontId="4" fillId="381" borderId="0" xfId="0" applyFont="1" applyFill="1"/>
    <xf numFmtId="0" fontId="4" fillId="382" borderId="0" xfId="0" applyFont="1" applyFill="1"/>
    <xf numFmtId="0" fontId="4" fillId="383" borderId="0" xfId="0" applyFont="1" applyFill="1"/>
    <xf numFmtId="0" fontId="4" fillId="384" borderId="0" xfId="0" applyFont="1" applyFill="1"/>
    <xf numFmtId="0" fontId="4" fillId="385" borderId="0" xfId="0" applyFont="1" applyFill="1"/>
    <xf numFmtId="0" fontId="4" fillId="386" borderId="0" xfId="0" applyFont="1" applyFill="1"/>
    <xf numFmtId="0" fontId="4" fillId="387" borderId="0" xfId="0" applyFont="1" applyFill="1"/>
    <xf numFmtId="0" fontId="4" fillId="388" borderId="0" xfId="0" applyFont="1" applyFill="1"/>
    <xf numFmtId="0" fontId="4" fillId="389" borderId="0" xfId="0" applyFont="1" applyFill="1"/>
    <xf numFmtId="0" fontId="4" fillId="390" borderId="0" xfId="0" applyFont="1" applyFill="1"/>
    <xf numFmtId="0" fontId="4" fillId="391" borderId="0" xfId="0" applyFont="1" applyFill="1"/>
    <xf numFmtId="0" fontId="4" fillId="392" borderId="0" xfId="0" applyFont="1" applyFill="1"/>
    <xf numFmtId="0" fontId="4" fillId="393" borderId="0" xfId="0" applyFont="1" applyFill="1"/>
    <xf numFmtId="0" fontId="4" fillId="394" borderId="0" xfId="0" applyFont="1" applyFill="1"/>
    <xf numFmtId="0" fontId="4" fillId="395" borderId="0" xfId="0" applyFont="1" applyFill="1"/>
    <xf numFmtId="0" fontId="4" fillId="396" borderId="0" xfId="0" applyFont="1" applyFill="1"/>
    <xf numFmtId="0" fontId="4" fillId="397" borderId="0" xfId="0" applyFont="1" applyFill="1"/>
    <xf numFmtId="0" fontId="4" fillId="398" borderId="0" xfId="0" applyFont="1" applyFill="1"/>
    <xf numFmtId="0" fontId="4" fillId="399" borderId="0" xfId="0" applyFont="1" applyFill="1"/>
    <xf numFmtId="0" fontId="4" fillId="400" borderId="0" xfId="0" applyFont="1" applyFill="1"/>
    <xf numFmtId="0" fontId="4" fillId="401" borderId="0" xfId="0" applyFont="1" applyFill="1"/>
    <xf numFmtId="0" fontId="4" fillId="402" borderId="0" xfId="0" applyFont="1" applyFill="1"/>
    <xf numFmtId="0" fontId="4" fillId="403" borderId="0" xfId="0" applyFont="1" applyFill="1"/>
    <xf numFmtId="0" fontId="4" fillId="404" borderId="0" xfId="0" applyFont="1" applyFill="1"/>
    <xf numFmtId="0" fontId="4" fillId="405" borderId="0" xfId="0" applyFont="1" applyFill="1"/>
    <xf numFmtId="0" fontId="4" fillId="406" borderId="0" xfId="0" applyFont="1" applyFill="1"/>
    <xf numFmtId="0" fontId="4" fillId="407" borderId="0" xfId="0" applyFont="1" applyFill="1"/>
    <xf numFmtId="0" fontId="4" fillId="408" borderId="0" xfId="0" applyFont="1" applyFill="1"/>
    <xf numFmtId="0" fontId="4" fillId="409" borderId="0" xfId="0" applyFont="1" applyFill="1"/>
    <xf numFmtId="0" fontId="4" fillId="410" borderId="0" xfId="0" applyFont="1" applyFill="1"/>
    <xf numFmtId="0" fontId="4" fillId="411" borderId="0" xfId="0" applyFont="1" applyFill="1"/>
    <xf numFmtId="0" fontId="4" fillId="412" borderId="0" xfId="0" applyFont="1" applyFill="1"/>
    <xf numFmtId="0" fontId="4" fillId="413" borderId="0" xfId="0" applyFont="1" applyFill="1"/>
    <xf numFmtId="0" fontId="4" fillId="414" borderId="0" xfId="0" applyFont="1" applyFill="1"/>
    <xf numFmtId="0" fontId="4" fillId="415" borderId="0" xfId="0" applyFont="1" applyFill="1"/>
    <xf numFmtId="0" fontId="4" fillId="416" borderId="0" xfId="0" applyFont="1" applyFill="1"/>
    <xf numFmtId="0" fontId="4" fillId="417" borderId="0" xfId="0" applyFont="1" applyFill="1"/>
    <xf numFmtId="0" fontId="4" fillId="418" borderId="0" xfId="0" applyFont="1" applyFill="1"/>
    <xf numFmtId="0" fontId="4" fillId="419" borderId="0" xfId="0" applyFont="1" applyFill="1"/>
    <xf numFmtId="0" fontId="4" fillId="420" borderId="0" xfId="0" applyFont="1" applyFill="1"/>
    <xf numFmtId="0" fontId="4" fillId="421" borderId="0" xfId="0" applyFont="1" applyFill="1"/>
    <xf numFmtId="0" fontId="4" fillId="422" borderId="0" xfId="0" applyFont="1" applyFill="1"/>
    <xf numFmtId="0" fontId="4" fillId="423" borderId="0" xfId="0" applyFont="1" applyFill="1"/>
    <xf numFmtId="0" fontId="4" fillId="424" borderId="0" xfId="0" applyFont="1" applyFill="1"/>
    <xf numFmtId="0" fontId="4" fillId="425" borderId="0" xfId="0" applyFont="1" applyFill="1"/>
    <xf numFmtId="0" fontId="4" fillId="426" borderId="0" xfId="0" applyFont="1" applyFill="1"/>
    <xf numFmtId="0" fontId="4" fillId="427" borderId="0" xfId="0" applyFont="1" applyFill="1"/>
    <xf numFmtId="0" fontId="4" fillId="428" borderId="0" xfId="0" applyFont="1" applyFill="1"/>
    <xf numFmtId="0" fontId="4" fillId="429" borderId="0" xfId="0" applyFont="1" applyFill="1"/>
    <xf numFmtId="0" fontId="4" fillId="430" borderId="0" xfId="0" applyFont="1" applyFill="1"/>
    <xf numFmtId="0" fontId="4" fillId="431" borderId="0" xfId="0" applyFont="1" applyFill="1"/>
    <xf numFmtId="0" fontId="4" fillId="432" borderId="0" xfId="0" applyFont="1" applyFill="1"/>
    <xf numFmtId="0" fontId="4" fillId="433" borderId="0" xfId="0" applyFont="1" applyFill="1"/>
    <xf numFmtId="0" fontId="4" fillId="434" borderId="0" xfId="0" applyFont="1" applyFill="1"/>
    <xf numFmtId="0" fontId="4" fillId="435" borderId="0" xfId="0" applyFont="1" applyFill="1"/>
    <xf numFmtId="0" fontId="4" fillId="436" borderId="0" xfId="0" applyFont="1" applyFill="1"/>
    <xf numFmtId="0" fontId="4" fillId="437" borderId="0" xfId="0" applyFont="1" applyFill="1"/>
    <xf numFmtId="0" fontId="4" fillId="438" borderId="0" xfId="0" applyFont="1" applyFill="1"/>
    <xf numFmtId="0" fontId="4" fillId="439" borderId="0" xfId="0" applyFont="1" applyFill="1"/>
    <xf numFmtId="0" fontId="4" fillId="440" borderId="0" xfId="0" applyFont="1" applyFill="1"/>
    <xf numFmtId="0" fontId="4" fillId="441" borderId="0" xfId="0" applyFont="1" applyFill="1"/>
    <xf numFmtId="0" fontId="4" fillId="442" borderId="0" xfId="0" applyFont="1" applyFill="1"/>
    <xf numFmtId="0" fontId="4" fillId="443" borderId="0" xfId="0" applyFont="1" applyFill="1"/>
    <xf numFmtId="0" fontId="4" fillId="444" borderId="0" xfId="0" applyFont="1" applyFill="1"/>
    <xf numFmtId="0" fontId="4" fillId="445" borderId="0" xfId="0" applyFont="1" applyFill="1"/>
    <xf numFmtId="0" fontId="4" fillId="446" borderId="0" xfId="0" applyFont="1" applyFill="1"/>
    <xf numFmtId="0" fontId="4" fillId="447" borderId="0" xfId="0" applyFont="1" applyFill="1"/>
    <xf numFmtId="0" fontId="4" fillId="448" borderId="0" xfId="0" applyFont="1" applyFill="1"/>
    <xf numFmtId="0" fontId="4" fillId="449" borderId="0" xfId="0" applyFont="1" applyFill="1"/>
    <xf numFmtId="0" fontId="4" fillId="450" borderId="0" xfId="0" applyFont="1" applyFill="1"/>
    <xf numFmtId="0" fontId="4" fillId="451" borderId="0" xfId="0" applyFont="1" applyFill="1"/>
    <xf numFmtId="0" fontId="4" fillId="452" borderId="0" xfId="0" applyFont="1" applyFill="1"/>
    <xf numFmtId="0" fontId="4" fillId="453" borderId="0" xfId="0" applyFont="1" applyFill="1"/>
    <xf numFmtId="0" fontId="4" fillId="454" borderId="0" xfId="0" applyFont="1" applyFill="1"/>
    <xf numFmtId="0" fontId="4" fillId="455" borderId="0" xfId="0" applyFont="1" applyFill="1"/>
    <xf numFmtId="0" fontId="4" fillId="456" borderId="0" xfId="0" applyFont="1" applyFill="1"/>
    <xf numFmtId="0" fontId="4" fillId="457" borderId="0" xfId="0" applyFont="1" applyFill="1"/>
    <xf numFmtId="0" fontId="4" fillId="458" borderId="0" xfId="0" applyFont="1" applyFill="1"/>
    <xf numFmtId="0" fontId="4" fillId="459" borderId="0" xfId="0" applyFont="1" applyFill="1"/>
    <xf numFmtId="0" fontId="4" fillId="460" borderId="0" xfId="0" applyFont="1" applyFill="1"/>
    <xf numFmtId="0" fontId="4" fillId="461" borderId="0" xfId="0" applyFont="1" applyFill="1"/>
    <xf numFmtId="0" fontId="4" fillId="462" borderId="0" xfId="0" applyFont="1" applyFill="1"/>
    <xf numFmtId="0" fontId="4" fillId="463" borderId="0" xfId="0" applyFont="1" applyFill="1"/>
    <xf numFmtId="0" fontId="4" fillId="464" borderId="0" xfId="0" applyFont="1" applyFill="1"/>
    <xf numFmtId="0" fontId="4" fillId="465" borderId="0" xfId="0" applyFont="1" applyFill="1"/>
    <xf numFmtId="0" fontId="4" fillId="466" borderId="0" xfId="0" applyFont="1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2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1A55-2AC3-4D20-8CC4-0A6E8CC8FE71}">
  <dimension ref="A1:H289"/>
  <sheetViews>
    <sheetView workbookViewId="0">
      <selection activeCell="M10" sqref="M10"/>
    </sheetView>
  </sheetViews>
  <sheetFormatPr baseColWidth="10" defaultColWidth="8.7265625" defaultRowHeight="14.5" x14ac:dyDescent="0.35"/>
  <cols>
    <col min="5" max="5" width="8.81640625" bestFit="1" customWidth="1"/>
    <col min="6" max="6" width="7.90625" customWidth="1"/>
    <col min="7" max="7" width="7.6328125" customWidth="1"/>
    <col min="8" max="8" width="6.26953125" bestFit="1" customWidth="1"/>
  </cols>
  <sheetData>
    <row r="1" spans="1:8" x14ac:dyDescent="0.35">
      <c r="A1" s="27" t="s">
        <v>8</v>
      </c>
      <c r="B1" s="27" t="s">
        <v>12</v>
      </c>
      <c r="C1" s="27" t="s">
        <v>1</v>
      </c>
      <c r="D1" t="s">
        <v>11</v>
      </c>
      <c r="E1" t="s">
        <v>0</v>
      </c>
      <c r="F1" t="s">
        <v>2</v>
      </c>
      <c r="G1" t="s">
        <v>3</v>
      </c>
      <c r="H1" t="s">
        <v>4</v>
      </c>
    </row>
    <row r="2" spans="1:8" x14ac:dyDescent="0.35">
      <c r="A2" s="27">
        <v>0.9</v>
      </c>
      <c r="B2" s="27">
        <v>1</v>
      </c>
      <c r="C2" s="27">
        <v>5</v>
      </c>
      <c r="D2" s="1">
        <v>1</v>
      </c>
      <c r="E2" s="1">
        <v>1</v>
      </c>
      <c r="F2" s="1">
        <v>0.19</v>
      </c>
      <c r="G2" s="1">
        <v>0</v>
      </c>
      <c r="H2">
        <f>F2-G2</f>
        <v>0.19</v>
      </c>
    </row>
    <row r="3" spans="1:8" x14ac:dyDescent="0.35">
      <c r="A3" s="27">
        <v>0.9</v>
      </c>
      <c r="B3" s="27">
        <v>1</v>
      </c>
      <c r="C3" s="27">
        <v>5</v>
      </c>
      <c r="D3" s="1">
        <v>1</v>
      </c>
      <c r="E3" s="1">
        <v>2</v>
      </c>
      <c r="F3" s="1">
        <v>3.68</v>
      </c>
      <c r="G3" s="1">
        <v>0</v>
      </c>
      <c r="H3">
        <f t="shared" ref="H3:H66" si="0">F3-G3</f>
        <v>3.68</v>
      </c>
    </row>
    <row r="4" spans="1:8" x14ac:dyDescent="0.35">
      <c r="A4" s="27">
        <v>0.9</v>
      </c>
      <c r="B4" s="27">
        <v>1</v>
      </c>
      <c r="C4" s="27">
        <v>5</v>
      </c>
      <c r="D4" s="1">
        <v>1</v>
      </c>
      <c r="E4" s="1">
        <v>3</v>
      </c>
      <c r="F4" s="1">
        <v>18.2</v>
      </c>
      <c r="G4" s="1">
        <v>3</v>
      </c>
      <c r="H4">
        <f t="shared" si="0"/>
        <v>15.2</v>
      </c>
    </row>
    <row r="5" spans="1:8" x14ac:dyDescent="0.35">
      <c r="A5" s="27">
        <v>0.9</v>
      </c>
      <c r="B5" s="27">
        <v>1</v>
      </c>
      <c r="C5" s="27">
        <v>5</v>
      </c>
      <c r="D5" s="1">
        <v>1</v>
      </c>
      <c r="E5" s="1">
        <v>4</v>
      </c>
      <c r="F5" s="1">
        <v>21</v>
      </c>
      <c r="G5" s="1">
        <v>3</v>
      </c>
      <c r="H5">
        <f t="shared" si="0"/>
        <v>18</v>
      </c>
    </row>
    <row r="6" spans="1:8" x14ac:dyDescent="0.35">
      <c r="A6" s="27">
        <v>0.9</v>
      </c>
      <c r="B6" s="27">
        <v>1</v>
      </c>
      <c r="C6" s="27">
        <v>5</v>
      </c>
      <c r="D6" s="1">
        <v>1</v>
      </c>
      <c r="E6" s="1">
        <v>5</v>
      </c>
      <c r="F6" s="1">
        <v>70.5</v>
      </c>
      <c r="G6" s="1">
        <v>35.1</v>
      </c>
      <c r="H6">
        <f t="shared" si="0"/>
        <v>35.4</v>
      </c>
    </row>
    <row r="7" spans="1:8" x14ac:dyDescent="0.35">
      <c r="A7" s="27">
        <v>4</v>
      </c>
      <c r="B7" s="27">
        <v>0.75</v>
      </c>
      <c r="C7" s="27">
        <v>10</v>
      </c>
      <c r="D7" s="2">
        <v>2</v>
      </c>
      <c r="E7" s="2">
        <v>1</v>
      </c>
      <c r="F7" s="2">
        <v>49.5</v>
      </c>
      <c r="G7" s="2">
        <v>10.8</v>
      </c>
      <c r="H7">
        <f t="shared" si="0"/>
        <v>38.700000000000003</v>
      </c>
    </row>
    <row r="8" spans="1:8" x14ac:dyDescent="0.35">
      <c r="A8" s="27">
        <v>4</v>
      </c>
      <c r="B8" s="27">
        <v>0.75</v>
      </c>
      <c r="C8" s="27">
        <v>10</v>
      </c>
      <c r="D8" s="2">
        <v>2</v>
      </c>
      <c r="E8" s="2">
        <v>2</v>
      </c>
      <c r="F8" s="2">
        <v>12.8</v>
      </c>
      <c r="G8" s="2">
        <v>2.7</v>
      </c>
      <c r="H8">
        <f t="shared" si="0"/>
        <v>10.100000000000001</v>
      </c>
    </row>
    <row r="9" spans="1:8" x14ac:dyDescent="0.35">
      <c r="A9" s="27">
        <v>4</v>
      </c>
      <c r="B9" s="27">
        <v>0.75</v>
      </c>
      <c r="C9" s="27">
        <v>10</v>
      </c>
      <c r="D9" s="2">
        <v>2</v>
      </c>
      <c r="E9" s="2">
        <v>3</v>
      </c>
      <c r="F9" s="2">
        <v>0.4</v>
      </c>
      <c r="G9" s="2">
        <v>0</v>
      </c>
      <c r="H9">
        <f t="shared" si="0"/>
        <v>0.4</v>
      </c>
    </row>
    <row r="10" spans="1:8" x14ac:dyDescent="0.35">
      <c r="A10" s="27">
        <v>4</v>
      </c>
      <c r="B10" s="27">
        <v>0.75</v>
      </c>
      <c r="C10" s="27">
        <v>10</v>
      </c>
      <c r="D10" s="2">
        <v>2</v>
      </c>
      <c r="E10" s="2">
        <v>4</v>
      </c>
      <c r="F10" s="2">
        <v>0.1</v>
      </c>
      <c r="G10" s="2">
        <v>0</v>
      </c>
      <c r="H10">
        <f t="shared" si="0"/>
        <v>0.1</v>
      </c>
    </row>
    <row r="11" spans="1:8" x14ac:dyDescent="0.35">
      <c r="A11" s="27">
        <v>4</v>
      </c>
      <c r="B11" s="27">
        <v>0.25</v>
      </c>
      <c r="C11" s="27">
        <v>8</v>
      </c>
      <c r="D11" s="3">
        <v>3</v>
      </c>
      <c r="E11" s="3">
        <v>1</v>
      </c>
      <c r="F11" s="3">
        <v>40.4</v>
      </c>
      <c r="G11" s="3">
        <v>14.5</v>
      </c>
      <c r="H11">
        <f t="shared" si="0"/>
        <v>25.9</v>
      </c>
    </row>
    <row r="12" spans="1:8" x14ac:dyDescent="0.35">
      <c r="A12" s="27">
        <v>4</v>
      </c>
      <c r="B12" s="27">
        <v>0.25</v>
      </c>
      <c r="C12" s="27">
        <v>8</v>
      </c>
      <c r="D12" s="3">
        <v>3</v>
      </c>
      <c r="E12" s="3"/>
      <c r="F12" s="3">
        <v>1.8</v>
      </c>
      <c r="G12" s="3">
        <v>0</v>
      </c>
      <c r="H12">
        <f t="shared" si="0"/>
        <v>1.8</v>
      </c>
    </row>
    <row r="13" spans="1:8" x14ac:dyDescent="0.35">
      <c r="A13" s="27">
        <v>4</v>
      </c>
      <c r="B13" s="27">
        <v>0.25</v>
      </c>
      <c r="C13" s="27">
        <v>8</v>
      </c>
      <c r="D13" s="3">
        <v>3</v>
      </c>
      <c r="E13" s="3"/>
      <c r="F13" s="3"/>
      <c r="G13" s="3"/>
      <c r="H13">
        <f t="shared" si="0"/>
        <v>0</v>
      </c>
    </row>
    <row r="14" spans="1:8" x14ac:dyDescent="0.35">
      <c r="A14" s="27">
        <v>0.9</v>
      </c>
      <c r="B14" s="27">
        <v>0.25</v>
      </c>
      <c r="C14" s="27">
        <v>2</v>
      </c>
      <c r="D14" s="5">
        <v>4</v>
      </c>
      <c r="E14" s="5">
        <v>1</v>
      </c>
      <c r="F14" s="5">
        <v>214.2</v>
      </c>
      <c r="G14" s="5">
        <v>121.3</v>
      </c>
      <c r="H14">
        <f t="shared" si="0"/>
        <v>92.899999999999991</v>
      </c>
    </row>
    <row r="15" spans="1:8" x14ac:dyDescent="0.35">
      <c r="A15" s="27">
        <v>0.9</v>
      </c>
      <c r="B15" s="27">
        <v>0.25</v>
      </c>
      <c r="C15" s="27">
        <v>2</v>
      </c>
      <c r="D15" s="5">
        <v>4</v>
      </c>
      <c r="E15" s="5">
        <v>2</v>
      </c>
      <c r="F15" s="5">
        <v>6</v>
      </c>
      <c r="G15" s="5">
        <v>0</v>
      </c>
      <c r="H15">
        <f t="shared" si="0"/>
        <v>6</v>
      </c>
    </row>
    <row r="16" spans="1:8" x14ac:dyDescent="0.35">
      <c r="A16" s="27">
        <v>0.9</v>
      </c>
      <c r="B16" s="27">
        <v>0.25</v>
      </c>
      <c r="C16" s="27">
        <v>2</v>
      </c>
      <c r="D16" s="5">
        <v>4</v>
      </c>
      <c r="E16" s="5">
        <v>3</v>
      </c>
      <c r="F16" s="5">
        <v>477.9</v>
      </c>
      <c r="G16" s="5">
        <v>283.3</v>
      </c>
      <c r="H16">
        <f t="shared" si="0"/>
        <v>194.59999999999997</v>
      </c>
    </row>
    <row r="17" spans="1:8" x14ac:dyDescent="0.35">
      <c r="A17" s="27">
        <v>4</v>
      </c>
      <c r="B17" s="27">
        <v>1.25</v>
      </c>
      <c r="C17" s="27">
        <v>12</v>
      </c>
      <c r="D17" s="5">
        <v>5</v>
      </c>
      <c r="E17" s="5">
        <v>1</v>
      </c>
      <c r="F17" s="5">
        <v>122.4</v>
      </c>
      <c r="G17" s="5">
        <v>62.6</v>
      </c>
      <c r="H17">
        <f t="shared" si="0"/>
        <v>59.800000000000004</v>
      </c>
    </row>
    <row r="18" spans="1:8" x14ac:dyDescent="0.35">
      <c r="A18" s="27">
        <v>4</v>
      </c>
      <c r="B18" s="27">
        <v>1.25</v>
      </c>
      <c r="C18" s="27">
        <v>12</v>
      </c>
      <c r="D18" s="5">
        <v>5</v>
      </c>
      <c r="E18" s="5">
        <v>2</v>
      </c>
      <c r="F18" s="5">
        <v>35</v>
      </c>
      <c r="G18" s="5">
        <v>12.3</v>
      </c>
      <c r="H18">
        <f t="shared" si="0"/>
        <v>22.7</v>
      </c>
    </row>
    <row r="19" spans="1:8" x14ac:dyDescent="0.35">
      <c r="A19" s="27">
        <v>4</v>
      </c>
      <c r="B19" s="27">
        <v>1.25</v>
      </c>
      <c r="C19" s="27">
        <v>12</v>
      </c>
      <c r="D19" s="5">
        <v>5</v>
      </c>
      <c r="E19" s="5">
        <v>3</v>
      </c>
      <c r="F19" s="5">
        <v>63.7</v>
      </c>
      <c r="G19" s="5">
        <v>24.6</v>
      </c>
      <c r="H19">
        <f t="shared" si="0"/>
        <v>39.1</v>
      </c>
    </row>
    <row r="20" spans="1:8" x14ac:dyDescent="0.35">
      <c r="A20" s="27">
        <v>4</v>
      </c>
      <c r="B20" s="27">
        <v>1.25</v>
      </c>
      <c r="C20" s="27">
        <v>12</v>
      </c>
      <c r="D20" s="5">
        <v>5</v>
      </c>
      <c r="E20" s="5">
        <v>4</v>
      </c>
      <c r="F20" s="5">
        <v>100.6</v>
      </c>
      <c r="G20" s="5">
        <v>33.1</v>
      </c>
      <c r="H20">
        <f t="shared" si="0"/>
        <v>67.5</v>
      </c>
    </row>
    <row r="21" spans="1:8" x14ac:dyDescent="0.35">
      <c r="A21" s="27">
        <v>4</v>
      </c>
      <c r="B21" s="27">
        <v>1.25</v>
      </c>
      <c r="C21" s="27">
        <v>12</v>
      </c>
      <c r="D21" s="5">
        <v>5</v>
      </c>
      <c r="E21" s="5">
        <v>5</v>
      </c>
      <c r="F21" s="5">
        <v>179</v>
      </c>
      <c r="G21" s="5">
        <v>64.900000000000006</v>
      </c>
      <c r="H21">
        <f t="shared" si="0"/>
        <v>114.1</v>
      </c>
    </row>
    <row r="22" spans="1:8" x14ac:dyDescent="0.35">
      <c r="A22" s="27">
        <v>0.9</v>
      </c>
      <c r="B22" s="27">
        <v>1.25</v>
      </c>
      <c r="C22" s="27">
        <v>6</v>
      </c>
      <c r="D22" s="6">
        <v>6</v>
      </c>
      <c r="E22" s="6">
        <v>1</v>
      </c>
      <c r="F22" s="6">
        <v>4.2</v>
      </c>
      <c r="G22" s="6"/>
      <c r="H22">
        <f t="shared" si="0"/>
        <v>4.2</v>
      </c>
    </row>
    <row r="23" spans="1:8" x14ac:dyDescent="0.35">
      <c r="A23" s="27">
        <v>0.9</v>
      </c>
      <c r="B23" s="27">
        <v>1.25</v>
      </c>
      <c r="C23" s="27">
        <v>6</v>
      </c>
      <c r="D23" s="6">
        <v>6</v>
      </c>
      <c r="E23" s="6">
        <v>2</v>
      </c>
      <c r="F23" s="6">
        <v>85.3</v>
      </c>
      <c r="G23" s="6">
        <v>25.5</v>
      </c>
      <c r="H23">
        <f t="shared" si="0"/>
        <v>59.8</v>
      </c>
    </row>
    <row r="24" spans="1:8" x14ac:dyDescent="0.35">
      <c r="A24" s="27">
        <v>0.9</v>
      </c>
      <c r="B24" s="27">
        <v>1.25</v>
      </c>
      <c r="C24" s="27">
        <v>6</v>
      </c>
      <c r="D24" s="6">
        <v>6</v>
      </c>
      <c r="E24" s="6">
        <v>3</v>
      </c>
      <c r="F24" s="6">
        <v>50.2</v>
      </c>
      <c r="G24" s="6">
        <v>8.4</v>
      </c>
      <c r="H24">
        <f t="shared" si="0"/>
        <v>41.800000000000004</v>
      </c>
    </row>
    <row r="25" spans="1:8" x14ac:dyDescent="0.35">
      <c r="A25" s="27">
        <v>0.9</v>
      </c>
      <c r="B25" s="27">
        <v>1.25</v>
      </c>
      <c r="C25" s="27">
        <v>6</v>
      </c>
      <c r="D25" s="6">
        <v>6</v>
      </c>
      <c r="E25" s="6">
        <v>4</v>
      </c>
      <c r="F25" s="6">
        <v>260.39999999999998</v>
      </c>
      <c r="G25" s="6">
        <v>130</v>
      </c>
      <c r="H25">
        <f t="shared" si="0"/>
        <v>130.39999999999998</v>
      </c>
    </row>
    <row r="26" spans="1:8" x14ac:dyDescent="0.35">
      <c r="A26" s="27">
        <v>0.9</v>
      </c>
      <c r="B26" s="27">
        <v>0</v>
      </c>
      <c r="C26" s="27">
        <v>1</v>
      </c>
      <c r="D26" s="8">
        <v>7</v>
      </c>
      <c r="E26" s="9">
        <v>1</v>
      </c>
      <c r="F26" s="8">
        <v>48.3</v>
      </c>
      <c r="G26" s="8">
        <v>21.8</v>
      </c>
      <c r="H26">
        <f t="shared" si="0"/>
        <v>26.499999999999996</v>
      </c>
    </row>
    <row r="27" spans="1:8" x14ac:dyDescent="0.35">
      <c r="A27" s="27">
        <v>0.9</v>
      </c>
      <c r="B27" s="27">
        <v>0</v>
      </c>
      <c r="C27" s="27">
        <v>1</v>
      </c>
      <c r="D27" s="8">
        <v>7</v>
      </c>
      <c r="E27" s="8">
        <v>2</v>
      </c>
      <c r="F27" s="8">
        <v>94.2</v>
      </c>
      <c r="G27" s="12">
        <v>51.3</v>
      </c>
      <c r="H27">
        <f t="shared" si="0"/>
        <v>42.900000000000006</v>
      </c>
    </row>
    <row r="28" spans="1:8" x14ac:dyDescent="0.35">
      <c r="A28" s="27">
        <v>0.9</v>
      </c>
      <c r="B28" s="27">
        <v>0</v>
      </c>
      <c r="C28" s="27">
        <v>1</v>
      </c>
      <c r="D28" s="8">
        <v>7</v>
      </c>
      <c r="E28" s="8">
        <v>3</v>
      </c>
      <c r="F28" s="8">
        <v>28.4</v>
      </c>
      <c r="G28" s="8">
        <v>13.2</v>
      </c>
      <c r="H28">
        <f t="shared" si="0"/>
        <v>15.2</v>
      </c>
    </row>
    <row r="29" spans="1:8" x14ac:dyDescent="0.35">
      <c r="A29" s="27">
        <v>0.9</v>
      </c>
      <c r="B29" s="27">
        <v>0</v>
      </c>
      <c r="C29" s="27">
        <v>1</v>
      </c>
      <c r="D29" s="8">
        <v>7</v>
      </c>
      <c r="E29" s="8">
        <v>4</v>
      </c>
      <c r="F29" s="8">
        <v>20.5</v>
      </c>
      <c r="G29" s="8">
        <v>6.9</v>
      </c>
      <c r="H29">
        <f t="shared" si="0"/>
        <v>13.6</v>
      </c>
    </row>
    <row r="30" spans="1:8" x14ac:dyDescent="0.35">
      <c r="A30" s="27">
        <v>0.9</v>
      </c>
      <c r="B30" s="27">
        <v>0</v>
      </c>
      <c r="C30" s="27">
        <v>1</v>
      </c>
      <c r="D30" s="8">
        <v>7</v>
      </c>
      <c r="E30" s="8">
        <v>5</v>
      </c>
      <c r="F30" s="8">
        <v>9</v>
      </c>
      <c r="G30" s="8">
        <v>3.7</v>
      </c>
      <c r="H30">
        <f t="shared" si="0"/>
        <v>5.3</v>
      </c>
    </row>
    <row r="31" spans="1:8" x14ac:dyDescent="0.35">
      <c r="A31" s="27">
        <v>4</v>
      </c>
      <c r="B31" s="27">
        <v>1</v>
      </c>
      <c r="C31" s="27">
        <v>11</v>
      </c>
      <c r="D31" s="10">
        <v>8</v>
      </c>
      <c r="E31" s="10">
        <v>1</v>
      </c>
      <c r="F31" s="10">
        <v>209.5</v>
      </c>
      <c r="G31" s="10">
        <v>126.8</v>
      </c>
      <c r="H31">
        <f t="shared" si="0"/>
        <v>82.7</v>
      </c>
    </row>
    <row r="32" spans="1:8" x14ac:dyDescent="0.35">
      <c r="A32" s="27">
        <v>4</v>
      </c>
      <c r="B32" s="27">
        <v>1</v>
      </c>
      <c r="C32" s="27">
        <v>11</v>
      </c>
      <c r="D32" s="10">
        <v>8</v>
      </c>
      <c r="E32" s="10">
        <v>2</v>
      </c>
      <c r="F32" s="10">
        <v>50.9</v>
      </c>
      <c r="G32" s="10">
        <v>18.2</v>
      </c>
      <c r="H32">
        <f t="shared" si="0"/>
        <v>32.700000000000003</v>
      </c>
    </row>
    <row r="33" spans="1:8" x14ac:dyDescent="0.35">
      <c r="A33" s="27">
        <v>4</v>
      </c>
      <c r="B33" s="27">
        <v>1</v>
      </c>
      <c r="C33" s="27">
        <v>11</v>
      </c>
      <c r="D33" s="10">
        <v>8</v>
      </c>
      <c r="E33" s="10">
        <v>3</v>
      </c>
      <c r="F33" s="10">
        <v>284</v>
      </c>
      <c r="G33" s="10">
        <v>223.7</v>
      </c>
      <c r="H33">
        <f t="shared" si="0"/>
        <v>60.300000000000011</v>
      </c>
    </row>
    <row r="34" spans="1:8" x14ac:dyDescent="0.35">
      <c r="A34" s="27">
        <v>4</v>
      </c>
      <c r="B34" s="27">
        <v>1</v>
      </c>
      <c r="C34" s="27">
        <v>11</v>
      </c>
      <c r="D34" s="10">
        <v>8</v>
      </c>
      <c r="E34" s="10">
        <v>4</v>
      </c>
      <c r="F34" s="10">
        <v>181.1</v>
      </c>
      <c r="G34" s="10">
        <v>88.2</v>
      </c>
      <c r="H34">
        <f t="shared" si="0"/>
        <v>92.899999999999991</v>
      </c>
    </row>
    <row r="35" spans="1:8" x14ac:dyDescent="0.35">
      <c r="A35" s="27">
        <v>4</v>
      </c>
      <c r="B35" s="27">
        <v>1</v>
      </c>
      <c r="C35" s="27">
        <v>11</v>
      </c>
      <c r="D35" s="10">
        <v>8</v>
      </c>
      <c r="E35" s="10">
        <v>5</v>
      </c>
      <c r="F35" s="10">
        <v>40.299999999999997</v>
      </c>
      <c r="G35" s="10">
        <v>14.1</v>
      </c>
      <c r="H35">
        <f t="shared" si="0"/>
        <v>26.199999999999996</v>
      </c>
    </row>
    <row r="36" spans="1:8" x14ac:dyDescent="0.35">
      <c r="A36" s="27">
        <v>4</v>
      </c>
      <c r="B36" s="27">
        <v>0.75</v>
      </c>
      <c r="C36" s="27">
        <v>10</v>
      </c>
      <c r="D36" s="11">
        <v>9</v>
      </c>
      <c r="E36" s="11">
        <v>1</v>
      </c>
      <c r="F36" s="11">
        <v>23.6</v>
      </c>
      <c r="G36" s="11">
        <v>5.2</v>
      </c>
      <c r="H36">
        <f t="shared" si="0"/>
        <v>18.400000000000002</v>
      </c>
    </row>
    <row r="37" spans="1:8" x14ac:dyDescent="0.35">
      <c r="A37" s="27">
        <v>4</v>
      </c>
      <c r="B37" s="27">
        <v>0.75</v>
      </c>
      <c r="C37" s="27">
        <v>10</v>
      </c>
      <c r="D37" s="11">
        <v>9</v>
      </c>
      <c r="E37" s="11">
        <v>2</v>
      </c>
      <c r="F37" s="11">
        <v>10.199999999999999</v>
      </c>
      <c r="G37" s="11">
        <v>2</v>
      </c>
      <c r="H37">
        <f t="shared" si="0"/>
        <v>8.1999999999999993</v>
      </c>
    </row>
    <row r="38" spans="1:8" x14ac:dyDescent="0.35">
      <c r="A38" s="27">
        <v>4</v>
      </c>
      <c r="B38" s="27">
        <v>0.75</v>
      </c>
      <c r="C38" s="27">
        <v>10</v>
      </c>
      <c r="D38" s="11">
        <v>9</v>
      </c>
      <c r="E38" s="11">
        <v>3</v>
      </c>
      <c r="F38" s="11">
        <v>0.1</v>
      </c>
      <c r="G38" s="11"/>
      <c r="H38">
        <f t="shared" si="0"/>
        <v>0.1</v>
      </c>
    </row>
    <row r="39" spans="1:8" x14ac:dyDescent="0.35">
      <c r="A39" s="27">
        <v>4</v>
      </c>
      <c r="B39" s="27">
        <v>0.75</v>
      </c>
      <c r="C39" s="27">
        <v>10</v>
      </c>
      <c r="D39" s="11">
        <v>9</v>
      </c>
      <c r="E39" s="11">
        <v>4</v>
      </c>
      <c r="F39" s="11"/>
      <c r="G39" s="11"/>
      <c r="H39">
        <f t="shared" si="0"/>
        <v>0</v>
      </c>
    </row>
    <row r="40" spans="1:8" x14ac:dyDescent="0.35">
      <c r="A40" s="27">
        <v>0.9</v>
      </c>
      <c r="B40" s="27">
        <v>1</v>
      </c>
      <c r="C40" s="27">
        <v>5</v>
      </c>
      <c r="D40" s="11">
        <v>10</v>
      </c>
      <c r="E40" s="11">
        <v>1</v>
      </c>
      <c r="F40" s="12">
        <v>348</v>
      </c>
      <c r="G40" s="12">
        <v>198.7</v>
      </c>
      <c r="H40">
        <f t="shared" si="0"/>
        <v>149.30000000000001</v>
      </c>
    </row>
    <row r="41" spans="1:8" x14ac:dyDescent="0.35">
      <c r="A41" s="27">
        <v>0.9</v>
      </c>
      <c r="B41" s="27">
        <v>1</v>
      </c>
      <c r="C41" s="27">
        <v>5</v>
      </c>
      <c r="D41" s="11">
        <v>10</v>
      </c>
      <c r="E41" s="11">
        <v>2</v>
      </c>
      <c r="F41" s="12">
        <v>1.6</v>
      </c>
      <c r="G41" s="12">
        <v>3.7</v>
      </c>
      <c r="H41">
        <f t="shared" si="0"/>
        <v>-2.1</v>
      </c>
    </row>
    <row r="42" spans="1:8" x14ac:dyDescent="0.35">
      <c r="A42" s="27">
        <v>0.9</v>
      </c>
      <c r="B42" s="27">
        <v>1</v>
      </c>
      <c r="C42" s="27">
        <v>5</v>
      </c>
      <c r="D42" s="11">
        <v>10</v>
      </c>
      <c r="E42" s="11">
        <v>3</v>
      </c>
      <c r="F42" s="12">
        <v>196.9</v>
      </c>
      <c r="G42" s="12">
        <v>89.8</v>
      </c>
      <c r="H42">
        <f t="shared" si="0"/>
        <v>107.10000000000001</v>
      </c>
    </row>
    <row r="43" spans="1:8" x14ac:dyDescent="0.35">
      <c r="A43" s="27">
        <v>0.9</v>
      </c>
      <c r="B43" s="27">
        <v>1</v>
      </c>
      <c r="C43" s="27">
        <v>5</v>
      </c>
      <c r="D43" s="11">
        <v>10</v>
      </c>
      <c r="E43" s="11">
        <v>4</v>
      </c>
      <c r="F43" s="12">
        <v>102.8</v>
      </c>
      <c r="G43" s="12">
        <v>28.3</v>
      </c>
      <c r="H43">
        <f t="shared" si="0"/>
        <v>74.5</v>
      </c>
    </row>
    <row r="44" spans="1:8" x14ac:dyDescent="0.35">
      <c r="A44" s="27">
        <v>0.9</v>
      </c>
      <c r="B44" s="27">
        <v>1</v>
      </c>
      <c r="C44" s="27">
        <v>5</v>
      </c>
      <c r="D44" s="11">
        <v>10</v>
      </c>
      <c r="E44" s="11">
        <v>5</v>
      </c>
      <c r="F44" s="12">
        <v>33.299999999999997</v>
      </c>
      <c r="G44" s="12">
        <v>7.9</v>
      </c>
      <c r="H44">
        <f t="shared" si="0"/>
        <v>25.4</v>
      </c>
    </row>
    <row r="45" spans="1:8" x14ac:dyDescent="0.35">
      <c r="A45" s="27">
        <v>0.9</v>
      </c>
      <c r="B45" s="27">
        <v>0.5</v>
      </c>
      <c r="C45" s="27">
        <v>3</v>
      </c>
      <c r="D45" s="12">
        <v>15</v>
      </c>
      <c r="E45" s="12">
        <v>1</v>
      </c>
      <c r="F45" s="12">
        <v>38.200000000000003</v>
      </c>
      <c r="G45" s="12">
        <v>14</v>
      </c>
      <c r="H45">
        <f t="shared" si="0"/>
        <v>24.200000000000003</v>
      </c>
    </row>
    <row r="46" spans="1:8" x14ac:dyDescent="0.35">
      <c r="A46" s="27">
        <v>0.9</v>
      </c>
      <c r="B46" s="27">
        <v>0.5</v>
      </c>
      <c r="C46" s="27">
        <v>3</v>
      </c>
      <c r="D46" s="12">
        <v>15</v>
      </c>
      <c r="E46" s="12">
        <v>2</v>
      </c>
      <c r="F46" s="12">
        <v>28.5</v>
      </c>
      <c r="G46" s="12">
        <v>7.1</v>
      </c>
      <c r="H46">
        <f t="shared" si="0"/>
        <v>21.4</v>
      </c>
    </row>
    <row r="47" spans="1:8" x14ac:dyDescent="0.35">
      <c r="A47" s="27">
        <v>0.9</v>
      </c>
      <c r="B47" s="27">
        <v>0.5</v>
      </c>
      <c r="C47" s="27">
        <v>3</v>
      </c>
      <c r="D47" s="12">
        <v>15</v>
      </c>
      <c r="E47" s="12">
        <v>3</v>
      </c>
      <c r="F47" s="12">
        <v>22.6</v>
      </c>
      <c r="G47" s="12">
        <v>5.9</v>
      </c>
      <c r="H47">
        <f t="shared" si="0"/>
        <v>16.700000000000003</v>
      </c>
    </row>
    <row r="48" spans="1:8" x14ac:dyDescent="0.35">
      <c r="A48" s="27">
        <v>0.9</v>
      </c>
      <c r="B48" s="27">
        <v>0.5</v>
      </c>
      <c r="C48" s="27">
        <v>3</v>
      </c>
      <c r="D48" s="12">
        <v>15</v>
      </c>
      <c r="E48" s="12">
        <v>4</v>
      </c>
      <c r="F48" s="12">
        <v>12.3</v>
      </c>
      <c r="G48" s="12">
        <v>3.3</v>
      </c>
      <c r="H48">
        <f t="shared" si="0"/>
        <v>9</v>
      </c>
    </row>
    <row r="49" spans="1:8" x14ac:dyDescent="0.35">
      <c r="A49" s="27">
        <v>0.9</v>
      </c>
      <c r="B49" s="27">
        <v>0.5</v>
      </c>
      <c r="C49" s="27">
        <v>3</v>
      </c>
      <c r="D49" s="12">
        <v>15</v>
      </c>
      <c r="E49" s="12">
        <v>5</v>
      </c>
      <c r="H49">
        <f t="shared" si="0"/>
        <v>0</v>
      </c>
    </row>
    <row r="50" spans="1:8" x14ac:dyDescent="0.35">
      <c r="A50" s="27">
        <v>0.9</v>
      </c>
      <c r="B50" s="27">
        <v>1.25</v>
      </c>
      <c r="C50" s="27">
        <v>6</v>
      </c>
      <c r="D50" s="13">
        <v>16</v>
      </c>
      <c r="E50" s="13">
        <v>1</v>
      </c>
      <c r="F50" s="13">
        <v>73.599999999999994</v>
      </c>
      <c r="G50" s="13">
        <v>16.899999999999999</v>
      </c>
      <c r="H50">
        <f t="shared" si="0"/>
        <v>56.699999999999996</v>
      </c>
    </row>
    <row r="51" spans="1:8" x14ac:dyDescent="0.35">
      <c r="A51" s="27">
        <v>0.9</v>
      </c>
      <c r="B51" s="27">
        <v>1.25</v>
      </c>
      <c r="C51" s="27">
        <v>6</v>
      </c>
      <c r="D51" s="13">
        <v>16</v>
      </c>
      <c r="E51" s="13">
        <v>2</v>
      </c>
      <c r="F51" s="13">
        <v>88.5</v>
      </c>
      <c r="G51" s="13">
        <v>28</v>
      </c>
      <c r="H51">
        <f t="shared" si="0"/>
        <v>60.5</v>
      </c>
    </row>
    <row r="52" spans="1:8" x14ac:dyDescent="0.35">
      <c r="A52" s="27">
        <v>0.9</v>
      </c>
      <c r="B52" s="27">
        <v>1.25</v>
      </c>
      <c r="C52" s="27">
        <v>6</v>
      </c>
      <c r="D52" s="13">
        <v>16</v>
      </c>
      <c r="E52" s="13">
        <v>3</v>
      </c>
      <c r="F52" s="13">
        <v>163.5</v>
      </c>
      <c r="G52" s="13">
        <v>65.5</v>
      </c>
      <c r="H52">
        <f t="shared" si="0"/>
        <v>98</v>
      </c>
    </row>
    <row r="53" spans="1:8" x14ac:dyDescent="0.35">
      <c r="A53" s="27">
        <v>0.9</v>
      </c>
      <c r="B53" s="27">
        <v>1.25</v>
      </c>
      <c r="C53" s="27">
        <v>6</v>
      </c>
      <c r="D53" s="13">
        <v>16</v>
      </c>
      <c r="E53" s="13">
        <v>4</v>
      </c>
      <c r="F53" s="13">
        <v>64.3</v>
      </c>
      <c r="G53" s="13">
        <v>19.5</v>
      </c>
      <c r="H53">
        <f t="shared" si="0"/>
        <v>44.8</v>
      </c>
    </row>
    <row r="54" spans="1:8" x14ac:dyDescent="0.35">
      <c r="A54" s="27">
        <v>0.9</v>
      </c>
      <c r="B54" s="27">
        <v>1.25</v>
      </c>
      <c r="C54" s="27">
        <v>6</v>
      </c>
      <c r="D54" s="13">
        <v>16</v>
      </c>
      <c r="E54" s="13">
        <v>5</v>
      </c>
      <c r="F54" s="13">
        <v>317.2</v>
      </c>
      <c r="G54" s="13">
        <v>189.2</v>
      </c>
      <c r="H54">
        <f t="shared" si="0"/>
        <v>128</v>
      </c>
    </row>
    <row r="55" spans="1:8" x14ac:dyDescent="0.35">
      <c r="A55" s="27">
        <v>0.9</v>
      </c>
      <c r="B55" s="27">
        <v>0.75</v>
      </c>
      <c r="C55" s="27">
        <v>4</v>
      </c>
      <c r="D55" s="14">
        <v>17</v>
      </c>
      <c r="E55" s="14">
        <v>1</v>
      </c>
      <c r="F55" s="14">
        <v>1.5</v>
      </c>
      <c r="G55" s="14">
        <v>0</v>
      </c>
      <c r="H55">
        <f t="shared" si="0"/>
        <v>1.5</v>
      </c>
    </row>
    <row r="56" spans="1:8" x14ac:dyDescent="0.35">
      <c r="A56" s="27">
        <v>0.9</v>
      </c>
      <c r="B56" s="27">
        <v>0.75</v>
      </c>
      <c r="C56" s="27">
        <v>4</v>
      </c>
      <c r="D56" s="14">
        <v>17</v>
      </c>
      <c r="E56" s="14">
        <v>2</v>
      </c>
      <c r="F56" s="14">
        <v>187.2</v>
      </c>
      <c r="G56" s="14">
        <v>59</v>
      </c>
      <c r="H56">
        <f t="shared" si="0"/>
        <v>128.19999999999999</v>
      </c>
    </row>
    <row r="57" spans="1:8" x14ac:dyDescent="0.35">
      <c r="A57" s="27">
        <v>0.9</v>
      </c>
      <c r="B57" s="27">
        <v>0.75</v>
      </c>
      <c r="C57" s="27">
        <v>4</v>
      </c>
      <c r="D57" s="14">
        <v>17</v>
      </c>
      <c r="E57" s="14">
        <v>3</v>
      </c>
      <c r="F57" s="14">
        <v>176.6</v>
      </c>
      <c r="G57" s="14">
        <v>62</v>
      </c>
      <c r="H57">
        <f t="shared" si="0"/>
        <v>114.6</v>
      </c>
    </row>
    <row r="58" spans="1:8" x14ac:dyDescent="0.35">
      <c r="A58" s="27">
        <v>0.9</v>
      </c>
      <c r="B58" s="27">
        <v>0.75</v>
      </c>
      <c r="C58" s="27">
        <v>4</v>
      </c>
      <c r="D58" s="14">
        <v>17</v>
      </c>
      <c r="E58" s="14">
        <v>4</v>
      </c>
      <c r="F58" s="14">
        <v>313.39999999999998</v>
      </c>
      <c r="G58" s="14">
        <v>197.4</v>
      </c>
      <c r="H58">
        <f t="shared" si="0"/>
        <v>115.99999999999997</v>
      </c>
    </row>
    <row r="59" spans="1:8" x14ac:dyDescent="0.35">
      <c r="A59" s="27">
        <v>0.9</v>
      </c>
      <c r="B59" s="27">
        <v>0.75</v>
      </c>
      <c r="C59" s="27">
        <v>4</v>
      </c>
      <c r="D59" s="14">
        <v>17</v>
      </c>
      <c r="E59" s="14">
        <v>5</v>
      </c>
      <c r="F59" s="14">
        <v>119.4</v>
      </c>
      <c r="G59" s="14">
        <v>36.6</v>
      </c>
      <c r="H59">
        <f t="shared" si="0"/>
        <v>82.800000000000011</v>
      </c>
    </row>
    <row r="60" spans="1:8" x14ac:dyDescent="0.35">
      <c r="A60" s="27">
        <v>4</v>
      </c>
      <c r="B60" s="27">
        <v>1.25</v>
      </c>
      <c r="C60" s="27">
        <v>12</v>
      </c>
      <c r="D60" s="15">
        <v>18</v>
      </c>
      <c r="E60" s="15">
        <v>1</v>
      </c>
      <c r="F60" s="15">
        <v>248</v>
      </c>
      <c r="G60" s="15">
        <v>206.6</v>
      </c>
      <c r="H60">
        <f t="shared" si="0"/>
        <v>41.400000000000006</v>
      </c>
    </row>
    <row r="61" spans="1:8" x14ac:dyDescent="0.35">
      <c r="A61" s="27">
        <v>4</v>
      </c>
      <c r="B61" s="27">
        <v>1.25</v>
      </c>
      <c r="C61" s="27">
        <v>12</v>
      </c>
      <c r="D61" s="15">
        <v>18</v>
      </c>
      <c r="E61" s="15">
        <v>2</v>
      </c>
      <c r="F61" s="15">
        <v>312.89999999999998</v>
      </c>
      <c r="G61" s="15">
        <v>204.6</v>
      </c>
      <c r="H61">
        <f t="shared" si="0"/>
        <v>108.29999999999998</v>
      </c>
    </row>
    <row r="62" spans="1:8" x14ac:dyDescent="0.35">
      <c r="A62" s="27">
        <v>4</v>
      </c>
      <c r="B62" s="27">
        <v>1.25</v>
      </c>
      <c r="C62" s="27">
        <v>12</v>
      </c>
      <c r="D62" s="15">
        <v>18</v>
      </c>
      <c r="E62" s="15">
        <v>3</v>
      </c>
      <c r="F62" s="15">
        <v>39.6</v>
      </c>
      <c r="G62" s="15">
        <v>15</v>
      </c>
      <c r="H62">
        <f t="shared" si="0"/>
        <v>24.6</v>
      </c>
    </row>
    <row r="63" spans="1:8" x14ac:dyDescent="0.35">
      <c r="A63" s="27">
        <v>4</v>
      </c>
      <c r="B63" s="27">
        <v>1.25</v>
      </c>
      <c r="C63" s="27">
        <v>12</v>
      </c>
      <c r="D63" s="15">
        <v>18</v>
      </c>
      <c r="E63" s="15">
        <v>4</v>
      </c>
      <c r="F63" s="15">
        <v>21.4</v>
      </c>
      <c r="G63" s="15">
        <v>6.9</v>
      </c>
      <c r="H63">
        <f t="shared" si="0"/>
        <v>14.499999999999998</v>
      </c>
    </row>
    <row r="64" spans="1:8" x14ac:dyDescent="0.35">
      <c r="A64" s="27">
        <v>4</v>
      </c>
      <c r="B64" s="27">
        <v>1.25</v>
      </c>
      <c r="C64" s="27">
        <v>12</v>
      </c>
      <c r="D64" s="15">
        <v>18</v>
      </c>
      <c r="E64" s="15">
        <v>5</v>
      </c>
      <c r="F64" s="15">
        <v>176.6</v>
      </c>
      <c r="G64" s="15">
        <v>83.6</v>
      </c>
      <c r="H64">
        <f t="shared" si="0"/>
        <v>93</v>
      </c>
    </row>
    <row r="65" spans="1:8" x14ac:dyDescent="0.35">
      <c r="A65" s="27">
        <v>4</v>
      </c>
      <c r="B65" s="27">
        <v>0</v>
      </c>
      <c r="C65" s="27">
        <v>7</v>
      </c>
      <c r="D65" s="16">
        <v>19</v>
      </c>
      <c r="E65" s="16">
        <v>1</v>
      </c>
      <c r="F65" s="16">
        <v>0.7</v>
      </c>
      <c r="G65" s="16">
        <v>0</v>
      </c>
      <c r="H65">
        <f t="shared" si="0"/>
        <v>0.7</v>
      </c>
    </row>
    <row r="66" spans="1:8" x14ac:dyDescent="0.35">
      <c r="A66" s="27">
        <v>4</v>
      </c>
      <c r="B66" s="27">
        <v>0</v>
      </c>
      <c r="C66" s="27">
        <v>7</v>
      </c>
      <c r="D66" s="16">
        <v>19</v>
      </c>
      <c r="E66" s="16">
        <v>2</v>
      </c>
      <c r="F66" s="16">
        <v>0.2</v>
      </c>
      <c r="G66" s="16">
        <v>0</v>
      </c>
      <c r="H66">
        <f t="shared" si="0"/>
        <v>0.2</v>
      </c>
    </row>
    <row r="67" spans="1:8" x14ac:dyDescent="0.35">
      <c r="A67" s="27">
        <v>4</v>
      </c>
      <c r="B67" s="27">
        <v>0</v>
      </c>
      <c r="C67" s="27">
        <v>7</v>
      </c>
      <c r="D67" s="16">
        <v>19</v>
      </c>
      <c r="E67" s="16">
        <v>3</v>
      </c>
      <c r="F67" s="16">
        <v>0.6</v>
      </c>
      <c r="G67" s="16">
        <v>0</v>
      </c>
      <c r="H67">
        <f t="shared" ref="H67:H130" si="1">F67-G67</f>
        <v>0.6</v>
      </c>
    </row>
    <row r="68" spans="1:8" x14ac:dyDescent="0.35">
      <c r="A68" s="27">
        <v>4</v>
      </c>
      <c r="B68" s="27">
        <v>0</v>
      </c>
      <c r="C68" s="27">
        <v>7</v>
      </c>
      <c r="D68" s="16">
        <v>19</v>
      </c>
      <c r="E68" s="16">
        <v>4</v>
      </c>
      <c r="F68" s="16">
        <v>2.4</v>
      </c>
      <c r="G68" s="16">
        <v>0</v>
      </c>
      <c r="H68">
        <f t="shared" si="1"/>
        <v>2.4</v>
      </c>
    </row>
    <row r="69" spans="1:8" x14ac:dyDescent="0.35">
      <c r="A69" s="27">
        <v>4</v>
      </c>
      <c r="B69" s="27">
        <v>1</v>
      </c>
      <c r="C69" s="27">
        <v>11</v>
      </c>
      <c r="D69" s="17">
        <v>20</v>
      </c>
      <c r="E69" s="17">
        <v>1</v>
      </c>
      <c r="F69" s="17">
        <v>110.3</v>
      </c>
      <c r="G69" s="17">
        <v>59.2</v>
      </c>
      <c r="H69">
        <f t="shared" si="1"/>
        <v>51.099999999999994</v>
      </c>
    </row>
    <row r="70" spans="1:8" x14ac:dyDescent="0.35">
      <c r="A70" s="27">
        <v>4</v>
      </c>
      <c r="B70" s="27">
        <v>1</v>
      </c>
      <c r="C70" s="27">
        <v>11</v>
      </c>
      <c r="D70" s="17">
        <v>20</v>
      </c>
      <c r="E70" s="17">
        <v>2</v>
      </c>
      <c r="F70" s="17">
        <v>62.3</v>
      </c>
      <c r="G70" s="17">
        <v>26.2</v>
      </c>
      <c r="H70">
        <f t="shared" si="1"/>
        <v>36.099999999999994</v>
      </c>
    </row>
    <row r="71" spans="1:8" x14ac:dyDescent="0.35">
      <c r="A71" s="27">
        <v>4</v>
      </c>
      <c r="B71" s="27">
        <v>1</v>
      </c>
      <c r="C71" s="27">
        <v>11</v>
      </c>
      <c r="D71" s="17">
        <v>20</v>
      </c>
      <c r="E71" s="17">
        <v>3</v>
      </c>
      <c r="F71" s="17">
        <v>73.3</v>
      </c>
      <c r="G71" s="17">
        <v>28.8</v>
      </c>
      <c r="H71">
        <f t="shared" si="1"/>
        <v>44.5</v>
      </c>
    </row>
    <row r="72" spans="1:8" x14ac:dyDescent="0.35">
      <c r="A72" s="27">
        <v>4</v>
      </c>
      <c r="B72" s="27">
        <v>1</v>
      </c>
      <c r="C72" s="27">
        <v>11</v>
      </c>
      <c r="D72" s="17">
        <v>20</v>
      </c>
      <c r="E72" s="17">
        <v>4</v>
      </c>
      <c r="F72" s="17">
        <v>74.5</v>
      </c>
      <c r="G72" s="17">
        <v>32.200000000000003</v>
      </c>
      <c r="H72">
        <f t="shared" si="1"/>
        <v>42.3</v>
      </c>
    </row>
    <row r="73" spans="1:8" x14ac:dyDescent="0.35">
      <c r="A73" s="27">
        <v>4</v>
      </c>
      <c r="B73" s="27">
        <v>1</v>
      </c>
      <c r="C73" s="27">
        <v>11</v>
      </c>
      <c r="D73" s="17">
        <v>20</v>
      </c>
      <c r="E73" s="17">
        <v>5</v>
      </c>
      <c r="F73" s="17">
        <v>349.2</v>
      </c>
      <c r="G73" s="17">
        <v>256.5</v>
      </c>
      <c r="H73">
        <f t="shared" si="1"/>
        <v>92.699999999999989</v>
      </c>
    </row>
    <row r="74" spans="1:8" x14ac:dyDescent="0.35">
      <c r="A74" s="27">
        <v>0.9</v>
      </c>
      <c r="B74" s="27">
        <v>0</v>
      </c>
      <c r="C74" s="27">
        <v>1</v>
      </c>
      <c r="D74" s="2">
        <v>21</v>
      </c>
      <c r="E74" s="2">
        <v>1</v>
      </c>
      <c r="F74" s="2">
        <v>14.8</v>
      </c>
      <c r="G74" s="2">
        <v>6.2</v>
      </c>
      <c r="H74">
        <f t="shared" si="1"/>
        <v>8.6000000000000014</v>
      </c>
    </row>
    <row r="75" spans="1:8" x14ac:dyDescent="0.35">
      <c r="A75" s="27">
        <v>0.9</v>
      </c>
      <c r="B75" s="27">
        <v>0</v>
      </c>
      <c r="C75" s="27">
        <v>1</v>
      </c>
      <c r="D75" s="2">
        <v>21</v>
      </c>
      <c r="E75" s="2">
        <v>2</v>
      </c>
      <c r="F75" s="2">
        <v>77.099999999999994</v>
      </c>
      <c r="G75" s="2">
        <v>38.299999999999997</v>
      </c>
      <c r="H75">
        <f t="shared" si="1"/>
        <v>38.799999999999997</v>
      </c>
    </row>
    <row r="76" spans="1:8" x14ac:dyDescent="0.35">
      <c r="A76" s="27">
        <v>0.9</v>
      </c>
      <c r="B76" s="27">
        <v>0</v>
      </c>
      <c r="C76" s="27">
        <v>1</v>
      </c>
      <c r="D76" s="2">
        <v>21</v>
      </c>
      <c r="E76" s="2">
        <v>3</v>
      </c>
      <c r="F76" s="2">
        <v>61</v>
      </c>
      <c r="G76" s="2">
        <v>33.9</v>
      </c>
      <c r="H76">
        <f t="shared" si="1"/>
        <v>27.1</v>
      </c>
    </row>
    <row r="77" spans="1:8" x14ac:dyDescent="0.35">
      <c r="A77" s="27">
        <v>0.9</v>
      </c>
      <c r="B77" s="27">
        <v>0</v>
      </c>
      <c r="C77" s="27">
        <v>1</v>
      </c>
      <c r="D77" s="2">
        <v>21</v>
      </c>
      <c r="E77" s="2">
        <v>4</v>
      </c>
      <c r="F77" s="2">
        <v>11.1</v>
      </c>
      <c r="G77" s="2">
        <v>5.2</v>
      </c>
      <c r="H77">
        <f t="shared" si="1"/>
        <v>5.8999999999999995</v>
      </c>
    </row>
    <row r="78" spans="1:8" x14ac:dyDescent="0.35">
      <c r="A78" s="27">
        <v>0.9</v>
      </c>
      <c r="B78" s="27">
        <v>0</v>
      </c>
      <c r="C78" s="27">
        <v>1</v>
      </c>
      <c r="D78" s="2">
        <v>21</v>
      </c>
      <c r="E78" s="2">
        <v>5</v>
      </c>
      <c r="F78" s="2">
        <v>77.099999999999994</v>
      </c>
      <c r="G78" s="2">
        <v>39.700000000000003</v>
      </c>
      <c r="H78">
        <f t="shared" si="1"/>
        <v>37.399999999999991</v>
      </c>
    </row>
    <row r="79" spans="1:8" x14ac:dyDescent="0.35">
      <c r="A79" s="27">
        <v>0.9</v>
      </c>
      <c r="B79" s="27">
        <v>0.75</v>
      </c>
      <c r="C79" s="27">
        <v>4</v>
      </c>
      <c r="D79" s="18">
        <v>22</v>
      </c>
      <c r="E79" s="18">
        <v>1</v>
      </c>
      <c r="F79" s="18">
        <v>226.9</v>
      </c>
      <c r="G79" s="18">
        <v>84.3</v>
      </c>
      <c r="H79">
        <f t="shared" si="1"/>
        <v>142.60000000000002</v>
      </c>
    </row>
    <row r="80" spans="1:8" x14ac:dyDescent="0.35">
      <c r="A80" s="27">
        <v>0.9</v>
      </c>
      <c r="B80" s="27">
        <v>0.75</v>
      </c>
      <c r="C80" s="27">
        <v>4</v>
      </c>
      <c r="D80" s="18">
        <v>22</v>
      </c>
      <c r="E80" s="18">
        <v>2</v>
      </c>
      <c r="F80" s="18">
        <v>61.3</v>
      </c>
      <c r="G80" s="18">
        <v>16.7</v>
      </c>
      <c r="H80">
        <f t="shared" si="1"/>
        <v>44.599999999999994</v>
      </c>
    </row>
    <row r="81" spans="1:8" x14ac:dyDescent="0.35">
      <c r="A81" s="27">
        <v>0.9</v>
      </c>
      <c r="B81" s="27">
        <v>0.75</v>
      </c>
      <c r="C81" s="27">
        <v>4</v>
      </c>
      <c r="D81" s="18">
        <v>22</v>
      </c>
      <c r="E81" s="18">
        <v>3</v>
      </c>
      <c r="F81" s="18">
        <v>139.5</v>
      </c>
      <c r="G81" s="18">
        <v>45.5</v>
      </c>
      <c r="H81">
        <f t="shared" si="1"/>
        <v>94</v>
      </c>
    </row>
    <row r="82" spans="1:8" x14ac:dyDescent="0.35">
      <c r="A82" s="27">
        <v>0.9</v>
      </c>
      <c r="B82" s="27">
        <v>0.75</v>
      </c>
      <c r="C82" s="27">
        <v>4</v>
      </c>
      <c r="D82" s="18">
        <v>22</v>
      </c>
      <c r="E82" s="18">
        <v>4</v>
      </c>
      <c r="F82" s="18">
        <v>140.69999999999999</v>
      </c>
      <c r="G82" s="18">
        <v>50.6</v>
      </c>
      <c r="H82">
        <f t="shared" si="1"/>
        <v>90.1</v>
      </c>
    </row>
    <row r="83" spans="1:8" x14ac:dyDescent="0.35">
      <c r="A83" s="27">
        <v>0.9</v>
      </c>
      <c r="B83" s="27">
        <v>0.75</v>
      </c>
      <c r="C83" s="27">
        <v>4</v>
      </c>
      <c r="D83" s="18">
        <v>22</v>
      </c>
      <c r="E83" s="18">
        <v>5</v>
      </c>
      <c r="F83" s="18">
        <v>262.5</v>
      </c>
      <c r="G83" s="18">
        <v>69.5</v>
      </c>
      <c r="H83">
        <f t="shared" si="1"/>
        <v>193</v>
      </c>
    </row>
    <row r="84" spans="1:8" x14ac:dyDescent="0.35">
      <c r="A84" s="27">
        <v>0.9</v>
      </c>
      <c r="B84" s="27">
        <v>0.5</v>
      </c>
      <c r="C84" s="27">
        <v>3</v>
      </c>
      <c r="D84" s="19">
        <v>23</v>
      </c>
      <c r="E84" s="19">
        <v>1</v>
      </c>
      <c r="F84" s="19">
        <v>1.6</v>
      </c>
      <c r="G84" s="19"/>
      <c r="H84">
        <f t="shared" si="1"/>
        <v>1.6</v>
      </c>
    </row>
    <row r="85" spans="1:8" x14ac:dyDescent="0.35">
      <c r="A85" s="27">
        <v>0.9</v>
      </c>
      <c r="B85" s="27">
        <v>0.5</v>
      </c>
      <c r="C85" s="27">
        <v>3</v>
      </c>
      <c r="D85" s="19">
        <v>23</v>
      </c>
      <c r="E85" s="19">
        <v>2</v>
      </c>
      <c r="F85" s="19">
        <v>195.7</v>
      </c>
      <c r="G85" s="19">
        <v>67.2</v>
      </c>
      <c r="H85">
        <f t="shared" si="1"/>
        <v>128.5</v>
      </c>
    </row>
    <row r="86" spans="1:8" x14ac:dyDescent="0.35">
      <c r="A86" s="27">
        <v>0.9</v>
      </c>
      <c r="B86" s="27">
        <v>0.5</v>
      </c>
      <c r="C86" s="27">
        <v>3</v>
      </c>
      <c r="D86" s="19">
        <v>23</v>
      </c>
      <c r="E86" s="19">
        <v>3</v>
      </c>
      <c r="F86" s="19">
        <v>200.4</v>
      </c>
      <c r="G86" s="19">
        <v>84.3</v>
      </c>
      <c r="H86">
        <f t="shared" si="1"/>
        <v>116.10000000000001</v>
      </c>
    </row>
    <row r="87" spans="1:8" x14ac:dyDescent="0.35">
      <c r="A87" s="27">
        <v>0.9</v>
      </c>
      <c r="B87" s="27">
        <v>0.5</v>
      </c>
      <c r="C87" s="27">
        <v>3</v>
      </c>
      <c r="D87" s="19">
        <v>23</v>
      </c>
      <c r="E87" s="19">
        <v>4</v>
      </c>
      <c r="F87" s="19">
        <v>220.8</v>
      </c>
      <c r="G87" s="19">
        <v>97</v>
      </c>
      <c r="H87">
        <f t="shared" si="1"/>
        <v>123.80000000000001</v>
      </c>
    </row>
    <row r="88" spans="1:8" x14ac:dyDescent="0.35">
      <c r="A88" s="27">
        <v>0.9</v>
      </c>
      <c r="B88" s="27">
        <v>0.5</v>
      </c>
      <c r="C88" s="27">
        <v>3</v>
      </c>
      <c r="D88" s="19">
        <v>23</v>
      </c>
      <c r="E88" s="19">
        <v>5</v>
      </c>
      <c r="F88" s="19">
        <v>91.7</v>
      </c>
      <c r="G88" s="19">
        <v>33</v>
      </c>
      <c r="H88">
        <f t="shared" si="1"/>
        <v>58.7</v>
      </c>
    </row>
    <row r="89" spans="1:8" x14ac:dyDescent="0.35">
      <c r="A89" s="27">
        <v>0.9</v>
      </c>
      <c r="B89" s="27">
        <v>0.5</v>
      </c>
      <c r="C89" s="27">
        <v>3</v>
      </c>
      <c r="D89" s="19">
        <v>23</v>
      </c>
      <c r="E89" s="19">
        <v>6</v>
      </c>
      <c r="F89" s="19">
        <v>83.6</v>
      </c>
      <c r="G89" s="19">
        <v>26.9</v>
      </c>
      <c r="H89">
        <f t="shared" si="1"/>
        <v>56.699999999999996</v>
      </c>
    </row>
    <row r="90" spans="1:8" x14ac:dyDescent="0.35">
      <c r="A90" s="27">
        <v>4</v>
      </c>
      <c r="B90" s="27">
        <v>0.5</v>
      </c>
      <c r="C90" s="27">
        <v>9</v>
      </c>
      <c r="D90" s="8">
        <v>24</v>
      </c>
      <c r="E90" s="8">
        <v>1</v>
      </c>
      <c r="F90" s="8">
        <v>84.3</v>
      </c>
      <c r="G90" s="8">
        <v>25.6</v>
      </c>
      <c r="H90">
        <f t="shared" si="1"/>
        <v>58.699999999999996</v>
      </c>
    </row>
    <row r="91" spans="1:8" x14ac:dyDescent="0.35">
      <c r="A91" s="27">
        <v>4</v>
      </c>
      <c r="B91" s="27">
        <v>0.5</v>
      </c>
      <c r="C91" s="27">
        <v>9</v>
      </c>
      <c r="D91" s="8">
        <v>24</v>
      </c>
      <c r="E91" s="8">
        <v>2</v>
      </c>
      <c r="F91" s="8">
        <v>111.8</v>
      </c>
      <c r="G91" s="8">
        <v>51.6</v>
      </c>
      <c r="H91">
        <f t="shared" si="1"/>
        <v>60.199999999999996</v>
      </c>
    </row>
    <row r="92" spans="1:8" x14ac:dyDescent="0.35">
      <c r="A92" s="27">
        <v>4</v>
      </c>
      <c r="B92" s="27">
        <v>0.5</v>
      </c>
      <c r="C92" s="27">
        <v>9</v>
      </c>
      <c r="D92" s="8">
        <v>24</v>
      </c>
      <c r="E92" s="8">
        <v>3</v>
      </c>
      <c r="F92" s="8">
        <v>155.6</v>
      </c>
      <c r="G92" s="8">
        <v>79.5</v>
      </c>
      <c r="H92">
        <f t="shared" si="1"/>
        <v>76.099999999999994</v>
      </c>
    </row>
    <row r="93" spans="1:8" x14ac:dyDescent="0.35">
      <c r="A93" s="27">
        <v>4</v>
      </c>
      <c r="B93" s="27">
        <v>0.5</v>
      </c>
      <c r="C93" s="27">
        <v>9</v>
      </c>
      <c r="D93" s="8">
        <v>24</v>
      </c>
      <c r="E93" s="8">
        <v>4</v>
      </c>
      <c r="F93" s="8">
        <v>52.9</v>
      </c>
      <c r="G93" s="8">
        <v>17.5</v>
      </c>
      <c r="H93">
        <f t="shared" si="1"/>
        <v>35.4</v>
      </c>
    </row>
    <row r="94" spans="1:8" x14ac:dyDescent="0.35">
      <c r="A94" s="27">
        <v>4</v>
      </c>
      <c r="B94" s="27">
        <v>0.5</v>
      </c>
      <c r="C94" s="27">
        <v>9</v>
      </c>
      <c r="D94" s="8">
        <v>24</v>
      </c>
      <c r="E94" s="8">
        <v>5</v>
      </c>
      <c r="F94" s="8">
        <v>14</v>
      </c>
      <c r="G94" s="8">
        <v>3.7</v>
      </c>
      <c r="H94">
        <f t="shared" si="1"/>
        <v>10.3</v>
      </c>
    </row>
    <row r="95" spans="1:8" x14ac:dyDescent="0.35">
      <c r="A95" s="27">
        <v>4</v>
      </c>
      <c r="B95" s="27">
        <v>0</v>
      </c>
      <c r="C95" s="27">
        <v>7</v>
      </c>
      <c r="D95" s="3">
        <v>25</v>
      </c>
      <c r="E95" s="3">
        <v>1</v>
      </c>
      <c r="F95" s="3">
        <v>6.1</v>
      </c>
      <c r="G95" s="3">
        <v>0</v>
      </c>
      <c r="H95">
        <f t="shared" si="1"/>
        <v>6.1</v>
      </c>
    </row>
    <row r="96" spans="1:8" x14ac:dyDescent="0.35">
      <c r="A96" s="27">
        <v>4</v>
      </c>
      <c r="B96" s="27">
        <v>0</v>
      </c>
      <c r="C96" s="27">
        <v>7</v>
      </c>
      <c r="D96" s="3">
        <v>25</v>
      </c>
      <c r="E96" s="3">
        <v>2</v>
      </c>
      <c r="F96" s="3">
        <v>1.4</v>
      </c>
      <c r="G96" s="3">
        <v>0</v>
      </c>
      <c r="H96">
        <f t="shared" si="1"/>
        <v>1.4</v>
      </c>
    </row>
    <row r="97" spans="1:8" x14ac:dyDescent="0.35">
      <c r="A97" s="27">
        <v>4</v>
      </c>
      <c r="B97" s="27">
        <v>0</v>
      </c>
      <c r="C97" s="27">
        <v>7</v>
      </c>
      <c r="D97" s="3">
        <v>25</v>
      </c>
      <c r="E97" s="3">
        <v>3</v>
      </c>
      <c r="F97" s="3">
        <v>0.6</v>
      </c>
      <c r="G97" s="3">
        <v>0</v>
      </c>
      <c r="H97">
        <f t="shared" si="1"/>
        <v>0.6</v>
      </c>
    </row>
    <row r="98" spans="1:8" x14ac:dyDescent="0.35">
      <c r="A98" s="27">
        <v>4</v>
      </c>
      <c r="B98" s="27">
        <v>0</v>
      </c>
      <c r="C98" s="27">
        <v>7</v>
      </c>
      <c r="D98" s="3">
        <v>25</v>
      </c>
      <c r="E98" s="3">
        <v>4</v>
      </c>
      <c r="F98" s="3">
        <v>0.2</v>
      </c>
      <c r="G98" s="3">
        <v>0</v>
      </c>
      <c r="H98">
        <f t="shared" si="1"/>
        <v>0.2</v>
      </c>
    </row>
    <row r="99" spans="1:8" x14ac:dyDescent="0.35">
      <c r="A99" s="27">
        <v>4</v>
      </c>
      <c r="B99" s="27">
        <v>1.25</v>
      </c>
      <c r="C99" s="27">
        <v>12</v>
      </c>
      <c r="D99" s="4">
        <v>26</v>
      </c>
      <c r="E99" s="4">
        <v>1</v>
      </c>
      <c r="F99" s="4">
        <v>0.2</v>
      </c>
      <c r="G99" s="4">
        <v>0</v>
      </c>
      <c r="H99">
        <f t="shared" si="1"/>
        <v>0.2</v>
      </c>
    </row>
    <row r="100" spans="1:8" x14ac:dyDescent="0.35">
      <c r="A100" s="27">
        <v>4</v>
      </c>
      <c r="B100" s="27">
        <v>1.25</v>
      </c>
      <c r="C100" s="27">
        <v>12</v>
      </c>
      <c r="D100" s="4">
        <v>26</v>
      </c>
      <c r="E100" s="4">
        <v>2</v>
      </c>
      <c r="F100" s="4">
        <v>0.2</v>
      </c>
      <c r="G100" s="4">
        <v>0</v>
      </c>
      <c r="H100">
        <f t="shared" si="1"/>
        <v>0.2</v>
      </c>
    </row>
    <row r="101" spans="1:8" x14ac:dyDescent="0.35">
      <c r="A101" s="27">
        <v>4</v>
      </c>
      <c r="B101" s="27">
        <v>1.25</v>
      </c>
      <c r="C101" s="27">
        <v>12</v>
      </c>
      <c r="D101" s="4">
        <v>26</v>
      </c>
      <c r="E101" s="4">
        <v>3</v>
      </c>
      <c r="F101" s="4">
        <v>0.2</v>
      </c>
      <c r="G101" s="4">
        <v>0</v>
      </c>
      <c r="H101">
        <f t="shared" si="1"/>
        <v>0.2</v>
      </c>
    </row>
    <row r="102" spans="1:8" x14ac:dyDescent="0.35">
      <c r="A102" s="27">
        <v>4</v>
      </c>
      <c r="B102" s="27">
        <v>0.75</v>
      </c>
      <c r="C102" s="27">
        <v>10</v>
      </c>
      <c r="D102" s="20">
        <v>27</v>
      </c>
      <c r="E102" s="20">
        <v>1</v>
      </c>
      <c r="F102" s="20">
        <v>312.89999999999998</v>
      </c>
      <c r="G102" s="20">
        <v>234.2</v>
      </c>
      <c r="H102">
        <f t="shared" si="1"/>
        <v>78.699999999999989</v>
      </c>
    </row>
    <row r="103" spans="1:8" x14ac:dyDescent="0.35">
      <c r="A103" s="27">
        <v>4</v>
      </c>
      <c r="B103" s="27">
        <v>0.75</v>
      </c>
      <c r="C103" s="27">
        <v>10</v>
      </c>
      <c r="D103" s="20">
        <v>27</v>
      </c>
      <c r="E103" s="20">
        <v>2</v>
      </c>
      <c r="F103" s="20">
        <v>205.7</v>
      </c>
      <c r="G103" s="20">
        <v>110.5</v>
      </c>
      <c r="H103">
        <f t="shared" si="1"/>
        <v>95.199999999999989</v>
      </c>
    </row>
    <row r="104" spans="1:8" x14ac:dyDescent="0.35">
      <c r="A104" s="27">
        <v>4</v>
      </c>
      <c r="B104" s="27">
        <v>0.75</v>
      </c>
      <c r="C104" s="27">
        <v>10</v>
      </c>
      <c r="D104" s="20">
        <v>27</v>
      </c>
      <c r="E104" s="20">
        <v>3</v>
      </c>
      <c r="F104" s="20">
        <v>53.2</v>
      </c>
      <c r="G104" s="20">
        <v>17.899999999999999</v>
      </c>
      <c r="H104">
        <f t="shared" si="1"/>
        <v>35.300000000000004</v>
      </c>
    </row>
    <row r="105" spans="1:8" x14ac:dyDescent="0.35">
      <c r="A105" s="27">
        <v>4</v>
      </c>
      <c r="B105" s="27">
        <v>0.75</v>
      </c>
      <c r="C105" s="27">
        <v>10</v>
      </c>
      <c r="D105" s="20">
        <v>27</v>
      </c>
      <c r="E105" s="20">
        <v>4</v>
      </c>
      <c r="F105" s="20">
        <v>140.1</v>
      </c>
      <c r="G105" s="20">
        <v>86.1</v>
      </c>
      <c r="H105">
        <f t="shared" si="1"/>
        <v>54</v>
      </c>
    </row>
    <row r="106" spans="1:8" x14ac:dyDescent="0.35">
      <c r="A106" s="27">
        <v>4</v>
      </c>
      <c r="B106" s="27">
        <v>0.75</v>
      </c>
      <c r="C106" s="27">
        <v>10</v>
      </c>
      <c r="D106" s="20">
        <v>27</v>
      </c>
      <c r="E106" s="20">
        <v>5</v>
      </c>
      <c r="F106" s="20">
        <v>75.8</v>
      </c>
      <c r="G106" s="20">
        <v>38.299999999999997</v>
      </c>
      <c r="H106">
        <f t="shared" si="1"/>
        <v>37.5</v>
      </c>
    </row>
    <row r="107" spans="1:8" x14ac:dyDescent="0.35">
      <c r="A107" s="27">
        <v>0.9</v>
      </c>
      <c r="B107" s="27">
        <v>0.25</v>
      </c>
      <c r="C107" s="27">
        <v>2</v>
      </c>
      <c r="D107" s="5">
        <v>28</v>
      </c>
      <c r="E107" s="5">
        <v>1</v>
      </c>
      <c r="F107" s="5">
        <v>98.6</v>
      </c>
      <c r="G107" s="5">
        <v>42.8</v>
      </c>
      <c r="H107">
        <f t="shared" si="1"/>
        <v>55.8</v>
      </c>
    </row>
    <row r="108" spans="1:8" x14ac:dyDescent="0.35">
      <c r="A108" s="27">
        <v>0.9</v>
      </c>
      <c r="B108" s="27">
        <v>0.25</v>
      </c>
      <c r="C108" s="27">
        <v>2</v>
      </c>
      <c r="D108" s="5">
        <v>28</v>
      </c>
      <c r="E108" s="5">
        <v>2</v>
      </c>
      <c r="F108" s="5">
        <v>145.80000000000001</v>
      </c>
      <c r="G108" s="5">
        <v>74.400000000000006</v>
      </c>
      <c r="H108">
        <f t="shared" si="1"/>
        <v>71.400000000000006</v>
      </c>
    </row>
    <row r="109" spans="1:8" x14ac:dyDescent="0.35">
      <c r="A109" s="27">
        <v>0.9</v>
      </c>
      <c r="B109" s="27">
        <v>0.25</v>
      </c>
      <c r="C109" s="27">
        <v>2</v>
      </c>
      <c r="D109" s="5">
        <v>28</v>
      </c>
      <c r="E109" s="5">
        <v>3</v>
      </c>
      <c r="F109" s="5">
        <v>57.4</v>
      </c>
      <c r="G109" s="5">
        <v>20.5</v>
      </c>
      <c r="H109">
        <f t="shared" si="1"/>
        <v>36.9</v>
      </c>
    </row>
    <row r="110" spans="1:8" x14ac:dyDescent="0.35">
      <c r="A110" s="27">
        <v>0.9</v>
      </c>
      <c r="B110" s="27">
        <v>0.25</v>
      </c>
      <c r="C110" s="27">
        <v>2</v>
      </c>
      <c r="D110" s="5">
        <v>28</v>
      </c>
      <c r="E110" s="5">
        <v>4</v>
      </c>
      <c r="F110" s="5">
        <v>320.39999999999998</v>
      </c>
      <c r="G110" s="5">
        <v>224.9</v>
      </c>
      <c r="H110">
        <f t="shared" si="1"/>
        <v>95.499999999999972</v>
      </c>
    </row>
    <row r="111" spans="1:8" x14ac:dyDescent="0.35">
      <c r="A111" s="27">
        <v>0.9</v>
      </c>
      <c r="B111" s="27">
        <v>0.25</v>
      </c>
      <c r="C111" s="27">
        <v>2</v>
      </c>
      <c r="D111" s="5">
        <v>28</v>
      </c>
      <c r="E111" s="5">
        <v>5</v>
      </c>
      <c r="F111" s="5">
        <v>47.1</v>
      </c>
      <c r="G111" s="5">
        <v>27.8</v>
      </c>
      <c r="H111">
        <f t="shared" si="1"/>
        <v>19.3</v>
      </c>
    </row>
    <row r="112" spans="1:8" x14ac:dyDescent="0.35">
      <c r="A112" s="27">
        <v>0.9</v>
      </c>
      <c r="B112" s="27">
        <v>1.25</v>
      </c>
      <c r="C112" s="27">
        <v>6</v>
      </c>
      <c r="D112" s="21">
        <v>29</v>
      </c>
      <c r="E112" s="21">
        <v>1</v>
      </c>
      <c r="F112" s="21">
        <v>99.7</v>
      </c>
      <c r="G112" s="21">
        <v>29.8</v>
      </c>
      <c r="H112">
        <f t="shared" si="1"/>
        <v>69.900000000000006</v>
      </c>
    </row>
    <row r="113" spans="1:8" x14ac:dyDescent="0.35">
      <c r="A113" s="27">
        <v>0.9</v>
      </c>
      <c r="B113" s="27">
        <v>1.25</v>
      </c>
      <c r="C113" s="27">
        <v>6</v>
      </c>
      <c r="D113" s="21">
        <v>29</v>
      </c>
      <c r="E113" s="21">
        <v>2</v>
      </c>
      <c r="F113" s="21">
        <v>140.69999999999999</v>
      </c>
      <c r="G113" s="21">
        <v>41</v>
      </c>
      <c r="H113">
        <f t="shared" si="1"/>
        <v>99.699999999999989</v>
      </c>
    </row>
    <row r="114" spans="1:8" x14ac:dyDescent="0.35">
      <c r="A114" s="27">
        <v>0.9</v>
      </c>
      <c r="B114" s="27">
        <v>1.25</v>
      </c>
      <c r="C114" s="27">
        <v>6</v>
      </c>
      <c r="D114" s="21">
        <v>29</v>
      </c>
      <c r="E114" s="21">
        <v>3</v>
      </c>
      <c r="F114" s="21">
        <v>253</v>
      </c>
      <c r="G114" s="21">
        <v>101.4</v>
      </c>
      <c r="H114">
        <f t="shared" si="1"/>
        <v>151.6</v>
      </c>
    </row>
    <row r="115" spans="1:8" x14ac:dyDescent="0.35">
      <c r="A115" s="27">
        <v>0.9</v>
      </c>
      <c r="B115" s="27">
        <v>1.25</v>
      </c>
      <c r="C115" s="27">
        <v>6</v>
      </c>
      <c r="D115" s="21">
        <v>29</v>
      </c>
      <c r="E115" s="21">
        <v>4</v>
      </c>
      <c r="F115" s="21">
        <v>20.100000000000001</v>
      </c>
      <c r="G115" s="21">
        <v>4.5</v>
      </c>
      <c r="H115">
        <f t="shared" si="1"/>
        <v>15.600000000000001</v>
      </c>
    </row>
    <row r="116" spans="1:8" x14ac:dyDescent="0.35">
      <c r="A116" s="27">
        <v>0.9</v>
      </c>
      <c r="B116" s="27">
        <v>1.25</v>
      </c>
      <c r="C116" s="27">
        <v>6</v>
      </c>
      <c r="D116" s="21">
        <v>29</v>
      </c>
      <c r="E116" s="21">
        <v>5</v>
      </c>
      <c r="F116" s="21">
        <v>461.3</v>
      </c>
      <c r="G116" s="21">
        <v>252.6</v>
      </c>
      <c r="H116">
        <f t="shared" si="1"/>
        <v>208.70000000000002</v>
      </c>
    </row>
    <row r="117" spans="1:8" x14ac:dyDescent="0.35">
      <c r="A117" s="27">
        <v>4</v>
      </c>
      <c r="B117" s="27">
        <v>0.25</v>
      </c>
      <c r="C117" s="27">
        <v>8</v>
      </c>
      <c r="D117" s="2">
        <v>30</v>
      </c>
      <c r="E117" s="2">
        <v>1</v>
      </c>
      <c r="F117" s="2">
        <v>7.2</v>
      </c>
      <c r="G117" s="2">
        <v>0</v>
      </c>
      <c r="H117">
        <f t="shared" si="1"/>
        <v>7.2</v>
      </c>
    </row>
    <row r="118" spans="1:8" x14ac:dyDescent="0.35">
      <c r="A118" s="27">
        <v>4</v>
      </c>
      <c r="B118" s="27">
        <v>0.25</v>
      </c>
      <c r="C118" s="27">
        <v>8</v>
      </c>
      <c r="D118" s="2">
        <v>30</v>
      </c>
      <c r="E118" s="2">
        <v>2</v>
      </c>
      <c r="F118" s="2">
        <v>6.4</v>
      </c>
      <c r="G118" s="2">
        <v>0</v>
      </c>
      <c r="H118">
        <f t="shared" si="1"/>
        <v>6.4</v>
      </c>
    </row>
    <row r="119" spans="1:8" x14ac:dyDescent="0.35">
      <c r="A119" s="27">
        <v>4</v>
      </c>
      <c r="B119" s="27">
        <v>0.25</v>
      </c>
      <c r="C119" s="27">
        <v>8</v>
      </c>
      <c r="D119" s="2">
        <v>30</v>
      </c>
      <c r="E119" s="2">
        <v>3</v>
      </c>
      <c r="F119" s="2">
        <v>3.7</v>
      </c>
      <c r="G119" s="2">
        <v>0</v>
      </c>
      <c r="H119">
        <f t="shared" si="1"/>
        <v>3.7</v>
      </c>
    </row>
    <row r="120" spans="1:8" x14ac:dyDescent="0.35">
      <c r="A120" s="27">
        <v>4</v>
      </c>
      <c r="B120" s="27">
        <v>0.25</v>
      </c>
      <c r="C120" s="27">
        <v>8</v>
      </c>
      <c r="D120" s="2">
        <v>30</v>
      </c>
      <c r="E120" s="2">
        <v>4</v>
      </c>
      <c r="F120" s="2">
        <v>5</v>
      </c>
      <c r="G120" s="2">
        <v>0</v>
      </c>
      <c r="H120">
        <f t="shared" si="1"/>
        <v>5</v>
      </c>
    </row>
    <row r="121" spans="1:8" x14ac:dyDescent="0.35">
      <c r="A121" s="27">
        <v>4</v>
      </c>
      <c r="B121" s="27">
        <v>0.25</v>
      </c>
      <c r="C121" s="27">
        <v>8</v>
      </c>
      <c r="D121" s="2">
        <v>30</v>
      </c>
      <c r="E121" s="2">
        <v>5</v>
      </c>
      <c r="F121" s="2">
        <v>0.9</v>
      </c>
      <c r="G121" s="2">
        <v>0</v>
      </c>
      <c r="H121">
        <f t="shared" si="1"/>
        <v>0.9</v>
      </c>
    </row>
    <row r="122" spans="1:8" x14ac:dyDescent="0.35">
      <c r="A122" s="27">
        <v>4</v>
      </c>
      <c r="B122" s="27">
        <v>1</v>
      </c>
      <c r="C122" s="27">
        <v>11</v>
      </c>
      <c r="D122" s="22">
        <v>31</v>
      </c>
      <c r="E122" s="22">
        <v>1</v>
      </c>
      <c r="F122" s="22">
        <v>181</v>
      </c>
      <c r="G122" s="22">
        <v>81.400000000000006</v>
      </c>
      <c r="H122">
        <f t="shared" si="1"/>
        <v>99.6</v>
      </c>
    </row>
    <row r="123" spans="1:8" x14ac:dyDescent="0.35">
      <c r="A123" s="27">
        <v>4</v>
      </c>
      <c r="B123" s="27">
        <v>1</v>
      </c>
      <c r="C123" s="27">
        <v>11</v>
      </c>
      <c r="D123" s="22">
        <v>31</v>
      </c>
      <c r="E123" s="22">
        <v>2</v>
      </c>
      <c r="F123" s="22">
        <v>144.6</v>
      </c>
      <c r="G123" s="22">
        <v>62.8</v>
      </c>
      <c r="H123">
        <f t="shared" si="1"/>
        <v>81.8</v>
      </c>
    </row>
    <row r="124" spans="1:8" x14ac:dyDescent="0.35">
      <c r="A124" s="27">
        <v>4</v>
      </c>
      <c r="B124" s="27">
        <v>1</v>
      </c>
      <c r="C124" s="27">
        <v>11</v>
      </c>
      <c r="D124" s="22">
        <v>31</v>
      </c>
      <c r="E124" s="22">
        <v>3</v>
      </c>
      <c r="F124" s="22">
        <v>95.7</v>
      </c>
      <c r="G124" s="22">
        <v>39.299999999999997</v>
      </c>
      <c r="H124">
        <f t="shared" si="1"/>
        <v>56.400000000000006</v>
      </c>
    </row>
    <row r="125" spans="1:8" x14ac:dyDescent="0.35">
      <c r="A125" s="27">
        <v>4</v>
      </c>
      <c r="B125" s="27">
        <v>1</v>
      </c>
      <c r="C125" s="27">
        <v>11</v>
      </c>
      <c r="D125" s="22">
        <v>31</v>
      </c>
      <c r="E125" s="22">
        <v>4</v>
      </c>
      <c r="F125" s="22">
        <v>277.8</v>
      </c>
      <c r="G125" s="22">
        <v>159.80000000000001</v>
      </c>
      <c r="H125">
        <f t="shared" si="1"/>
        <v>118</v>
      </c>
    </row>
    <row r="126" spans="1:8" x14ac:dyDescent="0.35">
      <c r="A126" s="27">
        <v>4</v>
      </c>
      <c r="B126" s="27">
        <v>1</v>
      </c>
      <c r="C126" s="27">
        <v>11</v>
      </c>
      <c r="D126" s="22">
        <v>31</v>
      </c>
      <c r="E126" s="22">
        <v>5</v>
      </c>
      <c r="F126" s="22">
        <v>171.8</v>
      </c>
      <c r="G126" s="22">
        <v>136.80000000000001</v>
      </c>
      <c r="H126">
        <f t="shared" si="1"/>
        <v>35</v>
      </c>
    </row>
    <row r="127" spans="1:8" x14ac:dyDescent="0.35">
      <c r="A127" s="27">
        <v>4</v>
      </c>
      <c r="B127" s="27">
        <v>1.25</v>
      </c>
      <c r="C127" s="27">
        <v>12</v>
      </c>
      <c r="D127" s="8">
        <v>32</v>
      </c>
      <c r="E127" s="8">
        <v>1</v>
      </c>
      <c r="F127" s="8">
        <v>23.8</v>
      </c>
      <c r="G127" s="8">
        <v>7.3</v>
      </c>
      <c r="H127">
        <f t="shared" si="1"/>
        <v>16.5</v>
      </c>
    </row>
    <row r="128" spans="1:8" x14ac:dyDescent="0.35">
      <c r="A128" s="27">
        <v>4</v>
      </c>
      <c r="B128" s="27">
        <v>1.25</v>
      </c>
      <c r="C128" s="27">
        <v>12</v>
      </c>
      <c r="D128" s="8">
        <v>32</v>
      </c>
      <c r="E128" s="8">
        <v>2</v>
      </c>
      <c r="F128" s="8">
        <v>173.5</v>
      </c>
      <c r="G128" s="8">
        <v>110.4</v>
      </c>
      <c r="H128">
        <f t="shared" si="1"/>
        <v>63.099999999999994</v>
      </c>
    </row>
    <row r="129" spans="1:8" x14ac:dyDescent="0.35">
      <c r="A129" s="27">
        <v>4</v>
      </c>
      <c r="B129" s="27">
        <v>1.25</v>
      </c>
      <c r="C129" s="27">
        <v>12</v>
      </c>
      <c r="D129" s="8">
        <v>32</v>
      </c>
      <c r="E129" s="8">
        <v>3</v>
      </c>
      <c r="F129" s="8">
        <v>229.6</v>
      </c>
      <c r="G129" s="8">
        <v>137.80000000000001</v>
      </c>
      <c r="H129">
        <f t="shared" si="1"/>
        <v>91.799999999999983</v>
      </c>
    </row>
    <row r="130" spans="1:8" x14ac:dyDescent="0.35">
      <c r="A130" s="27">
        <v>4</v>
      </c>
      <c r="B130" s="27">
        <v>1.25</v>
      </c>
      <c r="C130" s="27">
        <v>12</v>
      </c>
      <c r="D130" s="8">
        <v>32</v>
      </c>
      <c r="E130" s="8">
        <v>4</v>
      </c>
      <c r="F130" s="8">
        <v>47.8</v>
      </c>
      <c r="G130" s="8">
        <v>17.3</v>
      </c>
      <c r="H130">
        <f t="shared" si="1"/>
        <v>30.499999999999996</v>
      </c>
    </row>
    <row r="131" spans="1:8" x14ac:dyDescent="0.35">
      <c r="A131" s="27">
        <v>4</v>
      </c>
      <c r="B131" s="27">
        <v>1.25</v>
      </c>
      <c r="C131" s="27">
        <v>12</v>
      </c>
      <c r="D131" s="8">
        <v>32</v>
      </c>
      <c r="E131" s="8">
        <v>5</v>
      </c>
      <c r="F131" s="8">
        <v>58</v>
      </c>
      <c r="G131" s="8">
        <v>22.9</v>
      </c>
      <c r="H131">
        <f t="shared" ref="H131:H194" si="2">F131-G131</f>
        <v>35.1</v>
      </c>
    </row>
    <row r="132" spans="1:8" x14ac:dyDescent="0.35">
      <c r="A132" s="27">
        <v>4</v>
      </c>
      <c r="B132" s="27">
        <v>0</v>
      </c>
      <c r="C132" s="27">
        <v>7</v>
      </c>
      <c r="D132" s="23">
        <v>33</v>
      </c>
      <c r="E132" s="23">
        <v>1</v>
      </c>
      <c r="F132" s="23">
        <v>31.6</v>
      </c>
      <c r="G132" s="23">
        <v>23.4</v>
      </c>
      <c r="H132">
        <f t="shared" si="2"/>
        <v>8.2000000000000028</v>
      </c>
    </row>
    <row r="133" spans="1:8" x14ac:dyDescent="0.35">
      <c r="A133" s="27">
        <v>4</v>
      </c>
      <c r="B133" s="27">
        <v>0</v>
      </c>
      <c r="C133" s="27">
        <v>7</v>
      </c>
      <c r="D133" s="23">
        <v>33</v>
      </c>
      <c r="E133" s="23">
        <v>2</v>
      </c>
      <c r="F133" s="23">
        <v>73.3</v>
      </c>
      <c r="G133" s="23">
        <v>44.7</v>
      </c>
      <c r="H133">
        <f t="shared" si="2"/>
        <v>28.599999999999994</v>
      </c>
    </row>
    <row r="134" spans="1:8" x14ac:dyDescent="0.35">
      <c r="A134" s="27">
        <v>4</v>
      </c>
      <c r="B134" s="27">
        <v>0</v>
      </c>
      <c r="C134" s="27">
        <v>7</v>
      </c>
      <c r="D134" s="23">
        <v>33</v>
      </c>
      <c r="E134" s="23">
        <v>3</v>
      </c>
      <c r="F134" s="23">
        <v>20</v>
      </c>
      <c r="G134" s="23">
        <v>10</v>
      </c>
      <c r="H134">
        <f t="shared" si="2"/>
        <v>10</v>
      </c>
    </row>
    <row r="135" spans="1:8" x14ac:dyDescent="0.35">
      <c r="A135" s="27">
        <v>4</v>
      </c>
      <c r="B135" s="27">
        <v>0</v>
      </c>
      <c r="C135" s="27">
        <v>7</v>
      </c>
      <c r="D135" s="23">
        <v>33</v>
      </c>
      <c r="E135" s="23">
        <v>4</v>
      </c>
      <c r="F135" s="23">
        <v>103</v>
      </c>
      <c r="G135" s="23">
        <v>63</v>
      </c>
      <c r="H135">
        <f t="shared" si="2"/>
        <v>40</v>
      </c>
    </row>
    <row r="136" spans="1:8" x14ac:dyDescent="0.35">
      <c r="A136" s="27">
        <v>4</v>
      </c>
      <c r="B136" s="27">
        <v>0</v>
      </c>
      <c r="C136" s="27">
        <v>7</v>
      </c>
      <c r="D136" s="23">
        <v>33</v>
      </c>
      <c r="E136" s="23">
        <v>5</v>
      </c>
      <c r="F136" s="23">
        <v>62.4</v>
      </c>
      <c r="G136" s="23">
        <v>34.700000000000003</v>
      </c>
      <c r="H136">
        <f t="shared" si="2"/>
        <v>27.699999999999996</v>
      </c>
    </row>
    <row r="137" spans="1:8" x14ac:dyDescent="0.35">
      <c r="A137" s="27">
        <v>0.9</v>
      </c>
      <c r="B137" s="27">
        <v>0.5</v>
      </c>
      <c r="C137" s="27">
        <v>3</v>
      </c>
      <c r="D137" s="24">
        <v>34</v>
      </c>
      <c r="E137" s="24">
        <v>1</v>
      </c>
      <c r="F137" s="24">
        <v>260.8</v>
      </c>
      <c r="G137" s="24">
        <v>115.4</v>
      </c>
      <c r="H137">
        <f t="shared" si="2"/>
        <v>145.4</v>
      </c>
    </row>
    <row r="138" spans="1:8" x14ac:dyDescent="0.35">
      <c r="A138" s="27">
        <v>0.9</v>
      </c>
      <c r="B138" s="27">
        <v>0.5</v>
      </c>
      <c r="C138" s="27">
        <v>3</v>
      </c>
      <c r="D138" s="24">
        <v>34</v>
      </c>
      <c r="E138" s="24">
        <v>2</v>
      </c>
      <c r="F138" s="24">
        <v>111.6</v>
      </c>
      <c r="G138" s="24">
        <v>48.7</v>
      </c>
      <c r="H138">
        <f t="shared" si="2"/>
        <v>62.899999999999991</v>
      </c>
    </row>
    <row r="139" spans="1:8" x14ac:dyDescent="0.35">
      <c r="A139" s="27">
        <v>0.9</v>
      </c>
      <c r="B139" s="27">
        <v>0.5</v>
      </c>
      <c r="C139" s="27">
        <v>3</v>
      </c>
      <c r="D139" s="24">
        <v>34</v>
      </c>
      <c r="E139" s="24">
        <v>3</v>
      </c>
      <c r="F139" s="24">
        <v>237.6</v>
      </c>
      <c r="G139" s="24">
        <v>98.9</v>
      </c>
      <c r="H139">
        <f t="shared" si="2"/>
        <v>138.69999999999999</v>
      </c>
    </row>
    <row r="140" spans="1:8" x14ac:dyDescent="0.35">
      <c r="A140" s="27">
        <v>0.9</v>
      </c>
      <c r="B140" s="27">
        <v>0.5</v>
      </c>
      <c r="C140" s="27">
        <v>3</v>
      </c>
      <c r="D140" s="24">
        <v>34</v>
      </c>
      <c r="E140" s="24">
        <v>4</v>
      </c>
      <c r="F140" s="24">
        <v>272.10000000000002</v>
      </c>
      <c r="G140" s="24">
        <v>145.4</v>
      </c>
      <c r="H140">
        <f t="shared" si="2"/>
        <v>126.70000000000002</v>
      </c>
    </row>
    <row r="141" spans="1:8" x14ac:dyDescent="0.35">
      <c r="A141" s="27">
        <v>0.9</v>
      </c>
      <c r="B141" s="27">
        <v>0.5</v>
      </c>
      <c r="C141" s="27">
        <v>3</v>
      </c>
      <c r="D141" s="24">
        <v>34</v>
      </c>
      <c r="E141" s="24">
        <v>5</v>
      </c>
      <c r="F141" s="24">
        <v>217.8</v>
      </c>
      <c r="G141" s="24">
        <v>90.2</v>
      </c>
      <c r="H141">
        <f t="shared" si="2"/>
        <v>127.60000000000001</v>
      </c>
    </row>
    <row r="142" spans="1:8" x14ac:dyDescent="0.35">
      <c r="A142" s="27">
        <v>0.9</v>
      </c>
      <c r="B142" s="27">
        <v>0</v>
      </c>
      <c r="C142" s="27">
        <v>1</v>
      </c>
      <c r="D142" s="7">
        <v>39</v>
      </c>
      <c r="E142" s="7">
        <v>1</v>
      </c>
      <c r="F142" s="24">
        <v>61.3</v>
      </c>
      <c r="G142" s="24">
        <v>37.799999999999997</v>
      </c>
      <c r="H142">
        <f t="shared" si="2"/>
        <v>23.5</v>
      </c>
    </row>
    <row r="143" spans="1:8" x14ac:dyDescent="0.35">
      <c r="A143" s="27">
        <v>0.9</v>
      </c>
      <c r="B143" s="27">
        <v>0</v>
      </c>
      <c r="C143" s="27">
        <v>1</v>
      </c>
      <c r="D143" s="7">
        <v>39</v>
      </c>
      <c r="E143" s="7">
        <v>2</v>
      </c>
      <c r="F143" s="24">
        <v>65.3</v>
      </c>
      <c r="G143" s="24">
        <v>29</v>
      </c>
      <c r="H143">
        <f t="shared" si="2"/>
        <v>36.299999999999997</v>
      </c>
    </row>
    <row r="144" spans="1:8" x14ac:dyDescent="0.35">
      <c r="A144" s="27">
        <v>0.9</v>
      </c>
      <c r="B144" s="27">
        <v>0</v>
      </c>
      <c r="C144" s="27">
        <v>1</v>
      </c>
      <c r="D144" s="7">
        <v>39</v>
      </c>
      <c r="E144" s="7">
        <v>3</v>
      </c>
      <c r="F144" s="24">
        <v>55</v>
      </c>
      <c r="G144" s="24">
        <v>31.1</v>
      </c>
      <c r="H144">
        <f t="shared" si="2"/>
        <v>23.9</v>
      </c>
    </row>
    <row r="145" spans="1:8" x14ac:dyDescent="0.35">
      <c r="A145" s="27">
        <v>0.9</v>
      </c>
      <c r="B145" s="27">
        <v>0</v>
      </c>
      <c r="C145" s="27">
        <v>1</v>
      </c>
      <c r="D145" s="7">
        <v>39</v>
      </c>
      <c r="E145" s="7">
        <v>4</v>
      </c>
      <c r="F145" s="24">
        <v>27</v>
      </c>
      <c r="G145" s="24">
        <v>14.4</v>
      </c>
      <c r="H145">
        <f t="shared" si="2"/>
        <v>12.6</v>
      </c>
    </row>
    <row r="146" spans="1:8" x14ac:dyDescent="0.35">
      <c r="A146" s="27">
        <v>0.9</v>
      </c>
      <c r="B146" s="27">
        <v>0</v>
      </c>
      <c r="C146" s="27">
        <v>1</v>
      </c>
      <c r="D146" s="7">
        <v>39</v>
      </c>
      <c r="E146" s="7">
        <v>5</v>
      </c>
      <c r="F146" s="24">
        <v>25.1</v>
      </c>
      <c r="G146" s="24">
        <v>11.8</v>
      </c>
      <c r="H146">
        <f t="shared" si="2"/>
        <v>13.3</v>
      </c>
    </row>
    <row r="147" spans="1:8" x14ac:dyDescent="0.35">
      <c r="A147" s="27">
        <v>0.9</v>
      </c>
      <c r="B147" s="27">
        <v>0.25</v>
      </c>
      <c r="C147" s="27">
        <v>2</v>
      </c>
      <c r="D147" s="13">
        <v>40</v>
      </c>
      <c r="E147" s="13">
        <v>1</v>
      </c>
      <c r="F147" s="13">
        <v>262.2</v>
      </c>
      <c r="G147" s="13">
        <v>168.1</v>
      </c>
      <c r="H147">
        <f t="shared" si="2"/>
        <v>94.1</v>
      </c>
    </row>
    <row r="148" spans="1:8" x14ac:dyDescent="0.35">
      <c r="A148" s="27">
        <v>0.9</v>
      </c>
      <c r="B148" s="27">
        <v>0.25</v>
      </c>
      <c r="C148" s="27">
        <v>2</v>
      </c>
      <c r="D148" s="13">
        <v>40</v>
      </c>
      <c r="E148" s="13">
        <v>2</v>
      </c>
      <c r="F148" s="13">
        <v>167.5</v>
      </c>
      <c r="G148" s="13">
        <v>78.2</v>
      </c>
      <c r="H148">
        <f t="shared" si="2"/>
        <v>89.3</v>
      </c>
    </row>
    <row r="149" spans="1:8" x14ac:dyDescent="0.35">
      <c r="A149" s="27">
        <v>0.9</v>
      </c>
      <c r="B149" s="27">
        <v>0.25</v>
      </c>
      <c r="C149" s="27">
        <v>2</v>
      </c>
      <c r="D149" s="13">
        <v>40</v>
      </c>
      <c r="E149" s="13">
        <v>3</v>
      </c>
      <c r="F149" s="13">
        <v>36.700000000000003</v>
      </c>
      <c r="G149" s="13">
        <v>18.399999999999999</v>
      </c>
      <c r="H149">
        <f t="shared" si="2"/>
        <v>18.300000000000004</v>
      </c>
    </row>
    <row r="150" spans="1:8" x14ac:dyDescent="0.35">
      <c r="A150" s="27">
        <v>0.9</v>
      </c>
      <c r="B150" s="27">
        <v>0.25</v>
      </c>
      <c r="C150" s="27">
        <v>2</v>
      </c>
      <c r="D150" s="13">
        <v>40</v>
      </c>
      <c r="E150" s="13">
        <v>4</v>
      </c>
      <c r="F150" s="13">
        <v>63.1</v>
      </c>
      <c r="G150" s="13">
        <v>33.299999999999997</v>
      </c>
      <c r="H150">
        <f t="shared" si="2"/>
        <v>29.800000000000004</v>
      </c>
    </row>
    <row r="151" spans="1:8" x14ac:dyDescent="0.35">
      <c r="A151" s="27">
        <v>0.9</v>
      </c>
      <c r="B151" s="27">
        <v>0.25</v>
      </c>
      <c r="C151" s="27">
        <v>2</v>
      </c>
      <c r="D151" s="13">
        <v>40</v>
      </c>
      <c r="E151" s="13">
        <v>5</v>
      </c>
      <c r="F151" s="13">
        <v>42.7</v>
      </c>
      <c r="G151" s="13">
        <v>21.5</v>
      </c>
      <c r="H151">
        <f t="shared" si="2"/>
        <v>21.200000000000003</v>
      </c>
    </row>
    <row r="152" spans="1:8" x14ac:dyDescent="0.35">
      <c r="A152" s="27">
        <v>4</v>
      </c>
      <c r="B152" s="27">
        <v>0.25</v>
      </c>
      <c r="C152" s="27">
        <v>8</v>
      </c>
      <c r="D152" s="20">
        <v>41</v>
      </c>
      <c r="E152" s="20">
        <v>1</v>
      </c>
      <c r="F152" s="20">
        <v>58.6</v>
      </c>
      <c r="G152" s="20">
        <v>26.5</v>
      </c>
      <c r="H152">
        <f t="shared" si="2"/>
        <v>32.1</v>
      </c>
    </row>
    <row r="153" spans="1:8" x14ac:dyDescent="0.35">
      <c r="A153" s="27">
        <v>4</v>
      </c>
      <c r="B153" s="27">
        <v>0.25</v>
      </c>
      <c r="C153" s="27">
        <v>8</v>
      </c>
      <c r="D153" s="20">
        <v>41</v>
      </c>
      <c r="E153" s="20">
        <v>2</v>
      </c>
      <c r="F153" s="20">
        <v>16.399999999999999</v>
      </c>
      <c r="G153" s="20">
        <v>4.8</v>
      </c>
      <c r="H153">
        <f t="shared" si="2"/>
        <v>11.599999999999998</v>
      </c>
    </row>
    <row r="154" spans="1:8" x14ac:dyDescent="0.35">
      <c r="A154" s="27">
        <v>4</v>
      </c>
      <c r="B154" s="27">
        <v>0.25</v>
      </c>
      <c r="C154" s="27">
        <v>8</v>
      </c>
      <c r="D154" s="20">
        <v>41</v>
      </c>
      <c r="E154" s="20">
        <v>3</v>
      </c>
      <c r="F154" s="20">
        <v>63.3</v>
      </c>
      <c r="G154" s="20">
        <v>24.4</v>
      </c>
      <c r="H154">
        <f t="shared" si="2"/>
        <v>38.9</v>
      </c>
    </row>
    <row r="155" spans="1:8" x14ac:dyDescent="0.35">
      <c r="A155" s="27">
        <v>4</v>
      </c>
      <c r="B155" s="27">
        <v>0.25</v>
      </c>
      <c r="C155" s="27">
        <v>8</v>
      </c>
      <c r="D155" s="20">
        <v>41</v>
      </c>
      <c r="E155" s="20">
        <v>4</v>
      </c>
      <c r="F155" s="20">
        <v>19.100000000000001</v>
      </c>
      <c r="G155" s="20">
        <v>6.5</v>
      </c>
      <c r="H155">
        <f t="shared" si="2"/>
        <v>12.600000000000001</v>
      </c>
    </row>
    <row r="156" spans="1:8" x14ac:dyDescent="0.35">
      <c r="A156" s="27">
        <v>4</v>
      </c>
      <c r="B156" s="27">
        <v>0.25</v>
      </c>
      <c r="C156" s="27">
        <v>8</v>
      </c>
      <c r="D156" s="20">
        <v>41</v>
      </c>
      <c r="E156" s="20">
        <v>5</v>
      </c>
      <c r="F156" s="20">
        <v>90.5</v>
      </c>
      <c r="G156" s="20">
        <v>51.7</v>
      </c>
      <c r="H156">
        <f t="shared" si="2"/>
        <v>38.799999999999997</v>
      </c>
    </row>
    <row r="157" spans="1:8" x14ac:dyDescent="0.35">
      <c r="A157" s="27">
        <v>4</v>
      </c>
      <c r="B157" s="27">
        <v>0.5</v>
      </c>
      <c r="C157" s="27">
        <v>9</v>
      </c>
      <c r="D157" s="16">
        <v>42</v>
      </c>
      <c r="E157" s="16">
        <v>1</v>
      </c>
      <c r="F157" s="16">
        <v>2</v>
      </c>
      <c r="G157" s="16">
        <v>0</v>
      </c>
      <c r="H157">
        <f t="shared" si="2"/>
        <v>2</v>
      </c>
    </row>
    <row r="158" spans="1:8" x14ac:dyDescent="0.35">
      <c r="A158" s="27">
        <v>4</v>
      </c>
      <c r="B158" s="27">
        <v>0.5</v>
      </c>
      <c r="C158" s="27">
        <v>9</v>
      </c>
      <c r="D158" s="16">
        <v>42</v>
      </c>
      <c r="E158" s="16">
        <v>2</v>
      </c>
      <c r="F158" s="16">
        <v>2</v>
      </c>
      <c r="G158" s="16">
        <v>0</v>
      </c>
      <c r="H158">
        <f t="shared" si="2"/>
        <v>2</v>
      </c>
    </row>
    <row r="159" spans="1:8" x14ac:dyDescent="0.35">
      <c r="A159" s="27">
        <v>4</v>
      </c>
      <c r="B159" s="27">
        <v>0.5</v>
      </c>
      <c r="C159" s="27">
        <v>9</v>
      </c>
      <c r="D159" s="16">
        <v>42</v>
      </c>
      <c r="E159" s="16">
        <v>3</v>
      </c>
      <c r="F159" s="16">
        <v>2</v>
      </c>
      <c r="G159" s="16">
        <v>0</v>
      </c>
      <c r="H159">
        <f t="shared" si="2"/>
        <v>2</v>
      </c>
    </row>
    <row r="160" spans="1:8" x14ac:dyDescent="0.35">
      <c r="A160" s="27">
        <v>4</v>
      </c>
      <c r="B160" s="27">
        <v>0.5</v>
      </c>
      <c r="C160" s="27">
        <v>9</v>
      </c>
      <c r="D160" s="16">
        <v>42</v>
      </c>
      <c r="E160" s="16">
        <v>4</v>
      </c>
      <c r="F160" s="16">
        <v>2</v>
      </c>
      <c r="G160" s="16">
        <v>0</v>
      </c>
      <c r="H160">
        <f t="shared" si="2"/>
        <v>2</v>
      </c>
    </row>
    <row r="161" spans="1:8" x14ac:dyDescent="0.35">
      <c r="A161" s="27">
        <v>0.9</v>
      </c>
      <c r="B161" s="27">
        <v>0</v>
      </c>
      <c r="C161" s="27">
        <v>1</v>
      </c>
      <c r="D161" s="15">
        <v>43</v>
      </c>
      <c r="E161" s="15">
        <v>1</v>
      </c>
      <c r="F161" s="15">
        <v>17.100000000000001</v>
      </c>
      <c r="G161" s="15">
        <v>7.8</v>
      </c>
      <c r="H161">
        <f t="shared" si="2"/>
        <v>9.3000000000000007</v>
      </c>
    </row>
    <row r="162" spans="1:8" x14ac:dyDescent="0.35">
      <c r="A162" s="27">
        <v>0.9</v>
      </c>
      <c r="B162" s="27">
        <v>0</v>
      </c>
      <c r="C162" s="27">
        <v>1</v>
      </c>
      <c r="D162" s="15">
        <v>43</v>
      </c>
      <c r="E162" s="15">
        <v>2</v>
      </c>
      <c r="F162" s="15">
        <v>91.1</v>
      </c>
      <c r="G162" s="15">
        <v>50.3</v>
      </c>
      <c r="H162">
        <f t="shared" si="2"/>
        <v>40.799999999999997</v>
      </c>
    </row>
    <row r="163" spans="1:8" x14ac:dyDescent="0.35">
      <c r="A163" s="27">
        <v>0.9</v>
      </c>
      <c r="B163" s="27">
        <v>0</v>
      </c>
      <c r="C163" s="27">
        <v>1</v>
      </c>
      <c r="D163" s="15">
        <v>43</v>
      </c>
      <c r="E163" s="15">
        <v>3</v>
      </c>
      <c r="F163" s="15">
        <v>39.200000000000003</v>
      </c>
      <c r="G163" s="15">
        <v>19.5</v>
      </c>
      <c r="H163">
        <f t="shared" si="2"/>
        <v>19.700000000000003</v>
      </c>
    </row>
    <row r="164" spans="1:8" x14ac:dyDescent="0.35">
      <c r="A164" s="27">
        <v>0.9</v>
      </c>
      <c r="B164" s="27">
        <v>0</v>
      </c>
      <c r="C164" s="27">
        <v>1</v>
      </c>
      <c r="D164" s="15">
        <v>43</v>
      </c>
      <c r="E164" s="15">
        <v>4</v>
      </c>
      <c r="F164" s="15">
        <v>51.5</v>
      </c>
      <c r="G164" s="15">
        <v>26.1</v>
      </c>
      <c r="H164">
        <f t="shared" si="2"/>
        <v>25.4</v>
      </c>
    </row>
    <row r="165" spans="1:8" x14ac:dyDescent="0.35">
      <c r="A165" s="27">
        <v>0.9</v>
      </c>
      <c r="B165" s="27">
        <v>0</v>
      </c>
      <c r="C165" s="27">
        <v>1</v>
      </c>
      <c r="D165" s="15">
        <v>43</v>
      </c>
      <c r="E165" s="15">
        <v>5</v>
      </c>
      <c r="F165" s="15">
        <v>43</v>
      </c>
      <c r="G165" s="15">
        <v>23.7</v>
      </c>
      <c r="H165">
        <f t="shared" si="2"/>
        <v>19.3</v>
      </c>
    </row>
    <row r="166" spans="1:8" x14ac:dyDescent="0.35">
      <c r="A166" s="27">
        <v>0.9</v>
      </c>
      <c r="B166" s="27">
        <v>0.75</v>
      </c>
      <c r="C166" s="27">
        <v>4</v>
      </c>
      <c r="D166" s="25">
        <v>44</v>
      </c>
      <c r="E166" s="25">
        <v>1</v>
      </c>
      <c r="F166" s="15">
        <v>230</v>
      </c>
      <c r="G166" s="15">
        <v>107</v>
      </c>
      <c r="H166">
        <f t="shared" si="2"/>
        <v>123</v>
      </c>
    </row>
    <row r="167" spans="1:8" x14ac:dyDescent="0.35">
      <c r="A167" s="27">
        <v>0.9</v>
      </c>
      <c r="B167" s="27">
        <v>0.75</v>
      </c>
      <c r="C167" s="27">
        <v>4</v>
      </c>
      <c r="D167" s="25">
        <v>44</v>
      </c>
      <c r="E167" s="25">
        <v>2</v>
      </c>
      <c r="F167" s="15">
        <v>234.5</v>
      </c>
      <c r="G167" s="15">
        <v>139.6</v>
      </c>
      <c r="H167">
        <f t="shared" si="2"/>
        <v>94.9</v>
      </c>
    </row>
    <row r="168" spans="1:8" x14ac:dyDescent="0.35">
      <c r="A168" s="27">
        <v>0.9</v>
      </c>
      <c r="B168" s="27">
        <v>0.75</v>
      </c>
      <c r="C168" s="27">
        <v>4</v>
      </c>
      <c r="D168" s="25">
        <v>44</v>
      </c>
      <c r="E168" s="25">
        <v>3</v>
      </c>
      <c r="F168" s="15">
        <v>428.4</v>
      </c>
      <c r="G168" s="15">
        <v>190</v>
      </c>
      <c r="H168">
        <f t="shared" si="2"/>
        <v>238.39999999999998</v>
      </c>
    </row>
    <row r="169" spans="1:8" x14ac:dyDescent="0.35">
      <c r="A169" s="27">
        <v>0.9</v>
      </c>
      <c r="B169" s="27">
        <v>0.75</v>
      </c>
      <c r="C169" s="27">
        <v>4</v>
      </c>
      <c r="D169" s="25">
        <v>44</v>
      </c>
      <c r="E169" s="25">
        <v>4</v>
      </c>
      <c r="F169" s="15">
        <v>409.8</v>
      </c>
      <c r="G169" s="15">
        <v>286</v>
      </c>
      <c r="H169">
        <f t="shared" si="2"/>
        <v>123.80000000000001</v>
      </c>
    </row>
    <row r="170" spans="1:8" x14ac:dyDescent="0.35">
      <c r="A170" s="27">
        <v>0.9</v>
      </c>
      <c r="B170" s="27">
        <v>0.75</v>
      </c>
      <c r="C170" s="27">
        <v>4</v>
      </c>
      <c r="D170" s="25">
        <v>44</v>
      </c>
      <c r="E170" s="25">
        <v>5</v>
      </c>
      <c r="F170" s="15">
        <v>581</v>
      </c>
      <c r="G170" s="15">
        <v>251.1</v>
      </c>
      <c r="H170">
        <f t="shared" si="2"/>
        <v>329.9</v>
      </c>
    </row>
    <row r="171" spans="1:8" x14ac:dyDescent="0.35">
      <c r="A171" s="27">
        <v>4</v>
      </c>
      <c r="B171" s="27">
        <v>0.5</v>
      </c>
      <c r="C171" s="27">
        <v>9</v>
      </c>
      <c r="D171" s="20">
        <v>45</v>
      </c>
      <c r="E171" s="20">
        <v>1</v>
      </c>
      <c r="F171" s="20">
        <v>14.8</v>
      </c>
      <c r="G171" s="20">
        <v>5.8</v>
      </c>
      <c r="H171">
        <f t="shared" si="2"/>
        <v>9</v>
      </c>
    </row>
    <row r="172" spans="1:8" x14ac:dyDescent="0.35">
      <c r="A172" s="27">
        <v>4</v>
      </c>
      <c r="B172" s="27">
        <v>0.5</v>
      </c>
      <c r="C172" s="27">
        <v>9</v>
      </c>
      <c r="D172" s="20">
        <v>45</v>
      </c>
      <c r="E172" s="20">
        <v>2</v>
      </c>
      <c r="F172" s="20">
        <v>2.5</v>
      </c>
      <c r="G172" s="20">
        <v>0</v>
      </c>
      <c r="H172">
        <f t="shared" si="2"/>
        <v>2.5</v>
      </c>
    </row>
    <row r="173" spans="1:8" x14ac:dyDescent="0.35">
      <c r="A173" s="27">
        <v>4</v>
      </c>
      <c r="B173" s="27">
        <v>0.5</v>
      </c>
      <c r="C173" s="27">
        <v>9</v>
      </c>
      <c r="D173" s="20">
        <v>45</v>
      </c>
      <c r="E173" s="20">
        <v>3</v>
      </c>
      <c r="F173" s="20">
        <v>8.1999999999999993</v>
      </c>
      <c r="G173" s="20">
        <v>2.2000000000000002</v>
      </c>
      <c r="H173">
        <f t="shared" si="2"/>
        <v>5.9999999999999991</v>
      </c>
    </row>
    <row r="174" spans="1:8" x14ac:dyDescent="0.35">
      <c r="A174" s="27">
        <v>4</v>
      </c>
      <c r="B174" s="27">
        <v>0.5</v>
      </c>
      <c r="C174" s="27">
        <v>9</v>
      </c>
      <c r="D174" s="20">
        <v>45</v>
      </c>
      <c r="E174" s="20">
        <v>4</v>
      </c>
      <c r="F174" s="20">
        <v>1</v>
      </c>
      <c r="G174" s="20">
        <v>0</v>
      </c>
      <c r="H174">
        <f t="shared" si="2"/>
        <v>1</v>
      </c>
    </row>
    <row r="175" spans="1:8" x14ac:dyDescent="0.35">
      <c r="A175" s="27">
        <v>4</v>
      </c>
      <c r="B175" s="27">
        <v>0.5</v>
      </c>
      <c r="C175" s="27">
        <v>9</v>
      </c>
      <c r="D175" s="20">
        <v>45</v>
      </c>
      <c r="E175" s="20">
        <v>5</v>
      </c>
      <c r="F175" s="20">
        <v>205.9</v>
      </c>
      <c r="G175" s="20">
        <v>137.1</v>
      </c>
      <c r="H175">
        <f t="shared" si="2"/>
        <v>68.800000000000011</v>
      </c>
    </row>
    <row r="176" spans="1:8" x14ac:dyDescent="0.35">
      <c r="A176" s="27">
        <v>0.9</v>
      </c>
      <c r="B176" s="27">
        <v>0.5</v>
      </c>
      <c r="C176" s="27">
        <v>3</v>
      </c>
      <c r="D176" s="3">
        <v>46</v>
      </c>
      <c r="E176" s="3">
        <v>1</v>
      </c>
      <c r="F176" s="3">
        <v>154.19999999999999</v>
      </c>
      <c r="G176" s="3">
        <v>63</v>
      </c>
      <c r="H176">
        <f t="shared" si="2"/>
        <v>91.199999999999989</v>
      </c>
    </row>
    <row r="177" spans="1:8" x14ac:dyDescent="0.35">
      <c r="A177" s="27">
        <v>0.9</v>
      </c>
      <c r="B177" s="27">
        <v>0.5</v>
      </c>
      <c r="C177" s="27">
        <v>3</v>
      </c>
      <c r="D177" s="3">
        <v>46</v>
      </c>
      <c r="E177" s="3">
        <v>2</v>
      </c>
      <c r="F177" s="3">
        <v>146.9</v>
      </c>
      <c r="G177" s="3">
        <v>75</v>
      </c>
      <c r="H177">
        <f t="shared" si="2"/>
        <v>71.900000000000006</v>
      </c>
    </row>
    <row r="178" spans="1:8" x14ac:dyDescent="0.35">
      <c r="A178" s="27">
        <v>0.9</v>
      </c>
      <c r="B178" s="27">
        <v>0.5</v>
      </c>
      <c r="C178" s="27">
        <v>3</v>
      </c>
      <c r="D178" s="3">
        <v>46</v>
      </c>
      <c r="E178" s="3">
        <v>3</v>
      </c>
      <c r="F178" s="3">
        <v>212.7</v>
      </c>
      <c r="G178" s="3">
        <v>125.8</v>
      </c>
      <c r="H178">
        <f t="shared" si="2"/>
        <v>86.899999999999991</v>
      </c>
    </row>
    <row r="179" spans="1:8" x14ac:dyDescent="0.35">
      <c r="A179" s="27">
        <v>0.9</v>
      </c>
      <c r="B179" s="27">
        <v>0.5</v>
      </c>
      <c r="C179" s="27">
        <v>3</v>
      </c>
      <c r="D179" s="3">
        <v>46</v>
      </c>
      <c r="E179" s="3">
        <v>4</v>
      </c>
      <c r="F179" s="3">
        <v>555.5</v>
      </c>
      <c r="G179" s="3">
        <v>399.8</v>
      </c>
      <c r="H179">
        <f t="shared" si="2"/>
        <v>155.69999999999999</v>
      </c>
    </row>
    <row r="180" spans="1:8" x14ac:dyDescent="0.35">
      <c r="A180" s="27">
        <v>0.9</v>
      </c>
      <c r="B180" s="27">
        <v>0.5</v>
      </c>
      <c r="C180" s="27">
        <v>3</v>
      </c>
      <c r="D180" s="3">
        <v>46</v>
      </c>
      <c r="E180" s="3">
        <v>5</v>
      </c>
      <c r="F180" s="3">
        <v>495.8</v>
      </c>
      <c r="G180" s="3">
        <v>350</v>
      </c>
      <c r="H180">
        <f t="shared" si="2"/>
        <v>145.80000000000001</v>
      </c>
    </row>
    <row r="181" spans="1:8" x14ac:dyDescent="0.35">
      <c r="A181" s="27">
        <v>0.9</v>
      </c>
      <c r="B181" s="27">
        <v>1</v>
      </c>
      <c r="C181" s="27">
        <v>5</v>
      </c>
      <c r="D181" s="5">
        <v>47</v>
      </c>
      <c r="E181" s="5">
        <v>1</v>
      </c>
      <c r="F181" s="5">
        <v>65.8</v>
      </c>
      <c r="G181" s="5">
        <v>13.8</v>
      </c>
      <c r="H181">
        <f t="shared" si="2"/>
        <v>52</v>
      </c>
    </row>
    <row r="182" spans="1:8" x14ac:dyDescent="0.35">
      <c r="A182" s="27">
        <v>0.9</v>
      </c>
      <c r="B182" s="27">
        <v>1</v>
      </c>
      <c r="C182" s="27">
        <v>5</v>
      </c>
      <c r="D182" s="5">
        <v>47</v>
      </c>
      <c r="E182" s="5">
        <v>2</v>
      </c>
      <c r="F182" s="5">
        <v>504</v>
      </c>
      <c r="G182" s="5">
        <v>392.1</v>
      </c>
      <c r="H182">
        <f t="shared" si="2"/>
        <v>111.89999999999998</v>
      </c>
    </row>
    <row r="183" spans="1:8" x14ac:dyDescent="0.35">
      <c r="A183" s="27">
        <v>0.9</v>
      </c>
      <c r="B183" s="27">
        <v>1</v>
      </c>
      <c r="C183" s="27">
        <v>5</v>
      </c>
      <c r="D183" s="5">
        <v>47</v>
      </c>
      <c r="E183" s="5">
        <v>3</v>
      </c>
      <c r="F183" s="5">
        <v>363.5</v>
      </c>
      <c r="G183" s="5">
        <v>140.30000000000001</v>
      </c>
      <c r="H183">
        <f t="shared" si="2"/>
        <v>223.2</v>
      </c>
    </row>
    <row r="184" spans="1:8" x14ac:dyDescent="0.35">
      <c r="A184" s="27">
        <v>0.9</v>
      </c>
      <c r="B184" s="27">
        <v>1</v>
      </c>
      <c r="C184" s="27">
        <v>5</v>
      </c>
      <c r="D184" s="5">
        <v>47</v>
      </c>
      <c r="E184" s="5">
        <v>4</v>
      </c>
      <c r="F184" s="5">
        <v>28.5</v>
      </c>
      <c r="G184" s="5">
        <v>8</v>
      </c>
      <c r="H184">
        <f t="shared" si="2"/>
        <v>20.5</v>
      </c>
    </row>
    <row r="185" spans="1:8" x14ac:dyDescent="0.35">
      <c r="A185" s="27">
        <v>0.9</v>
      </c>
      <c r="B185" s="27">
        <v>1</v>
      </c>
      <c r="C185" s="27">
        <v>5</v>
      </c>
      <c r="D185" s="5">
        <v>47</v>
      </c>
      <c r="E185" s="5">
        <v>5</v>
      </c>
      <c r="F185" s="5">
        <v>199.8</v>
      </c>
      <c r="G185" s="5">
        <v>74.400000000000006</v>
      </c>
      <c r="H185">
        <f t="shared" si="2"/>
        <v>125.4</v>
      </c>
    </row>
    <row r="186" spans="1:8" x14ac:dyDescent="0.35">
      <c r="A186" s="27">
        <v>4</v>
      </c>
      <c r="B186" s="27">
        <v>1</v>
      </c>
      <c r="C186" s="27">
        <v>11</v>
      </c>
      <c r="D186" s="17">
        <v>48</v>
      </c>
      <c r="E186" s="17">
        <v>1</v>
      </c>
      <c r="F186" s="17">
        <v>1.5</v>
      </c>
      <c r="G186" s="17">
        <v>0</v>
      </c>
      <c r="H186">
        <f t="shared" si="2"/>
        <v>1.5</v>
      </c>
    </row>
    <row r="187" spans="1:8" x14ac:dyDescent="0.35">
      <c r="A187" s="27">
        <v>4</v>
      </c>
      <c r="B187" s="27">
        <v>1</v>
      </c>
      <c r="C187" s="27">
        <v>11</v>
      </c>
      <c r="D187" s="17">
        <v>48</v>
      </c>
      <c r="E187" s="17">
        <v>2</v>
      </c>
      <c r="F187" s="17">
        <v>18.8</v>
      </c>
      <c r="G187" s="17">
        <v>3.8</v>
      </c>
      <c r="H187">
        <f t="shared" si="2"/>
        <v>15</v>
      </c>
    </row>
    <row r="188" spans="1:8" x14ac:dyDescent="0.35">
      <c r="A188" s="27">
        <v>4</v>
      </c>
      <c r="B188" s="27">
        <v>1</v>
      </c>
      <c r="C188" s="27">
        <v>11</v>
      </c>
      <c r="D188" s="17">
        <v>48</v>
      </c>
      <c r="E188" s="17">
        <v>3</v>
      </c>
      <c r="F188" s="17">
        <v>2.8</v>
      </c>
      <c r="G188" s="17">
        <v>0</v>
      </c>
      <c r="H188">
        <f t="shared" si="2"/>
        <v>2.8</v>
      </c>
    </row>
    <row r="189" spans="1:8" x14ac:dyDescent="0.35">
      <c r="A189" s="27">
        <v>4</v>
      </c>
      <c r="B189" s="27">
        <v>1</v>
      </c>
      <c r="C189" s="27">
        <v>11</v>
      </c>
      <c r="D189" s="17">
        <v>48</v>
      </c>
      <c r="E189" s="17">
        <v>4</v>
      </c>
      <c r="F189" s="17">
        <v>17</v>
      </c>
      <c r="G189" s="17">
        <v>3.7</v>
      </c>
      <c r="H189">
        <f t="shared" si="2"/>
        <v>13.3</v>
      </c>
    </row>
    <row r="190" spans="1:8" x14ac:dyDescent="0.35">
      <c r="A190" s="27">
        <v>0.9</v>
      </c>
      <c r="B190" s="27">
        <v>1</v>
      </c>
      <c r="C190" s="27">
        <v>5</v>
      </c>
      <c r="D190" s="16">
        <v>49</v>
      </c>
      <c r="E190" s="16">
        <v>1</v>
      </c>
      <c r="F190" s="16">
        <v>78.599999999999994</v>
      </c>
      <c r="G190" s="16">
        <v>22.1</v>
      </c>
      <c r="H190">
        <f t="shared" si="2"/>
        <v>56.499999999999993</v>
      </c>
    </row>
    <row r="191" spans="1:8" x14ac:dyDescent="0.35">
      <c r="A191" s="27">
        <v>0.9</v>
      </c>
      <c r="B191" s="27">
        <v>1</v>
      </c>
      <c r="C191" s="27">
        <v>5</v>
      </c>
      <c r="D191" s="16">
        <v>49</v>
      </c>
      <c r="E191" s="16">
        <v>2</v>
      </c>
      <c r="F191" s="16">
        <v>88.7</v>
      </c>
      <c r="G191" s="16">
        <v>25.6</v>
      </c>
      <c r="H191">
        <f t="shared" si="2"/>
        <v>63.1</v>
      </c>
    </row>
    <row r="192" spans="1:8" x14ac:dyDescent="0.35">
      <c r="A192" s="27">
        <v>0.9</v>
      </c>
      <c r="B192" s="27">
        <v>1</v>
      </c>
      <c r="C192" s="27">
        <v>5</v>
      </c>
      <c r="D192" s="16">
        <v>49</v>
      </c>
      <c r="E192" s="16">
        <v>3</v>
      </c>
      <c r="F192" s="16">
        <v>256.89999999999998</v>
      </c>
      <c r="G192" s="16">
        <v>137.6</v>
      </c>
      <c r="H192">
        <f t="shared" si="2"/>
        <v>119.29999999999998</v>
      </c>
    </row>
    <row r="193" spans="1:8" x14ac:dyDescent="0.35">
      <c r="A193" s="27">
        <v>0.9</v>
      </c>
      <c r="B193" s="27">
        <v>1</v>
      </c>
      <c r="C193" s="27">
        <v>5</v>
      </c>
      <c r="D193" s="16">
        <v>49</v>
      </c>
      <c r="E193" s="16">
        <v>4</v>
      </c>
      <c r="F193" s="16">
        <v>158.5</v>
      </c>
      <c r="G193" s="16">
        <v>51.9</v>
      </c>
      <c r="H193">
        <f t="shared" si="2"/>
        <v>106.6</v>
      </c>
    </row>
    <row r="194" spans="1:8" x14ac:dyDescent="0.35">
      <c r="A194" s="27">
        <v>0.9</v>
      </c>
      <c r="B194" s="27">
        <v>1</v>
      </c>
      <c r="C194" s="27">
        <v>5</v>
      </c>
      <c r="D194" s="16">
        <v>49</v>
      </c>
      <c r="E194" s="16">
        <v>5</v>
      </c>
      <c r="F194" s="16">
        <v>93</v>
      </c>
      <c r="G194" s="16">
        <v>32.299999999999997</v>
      </c>
      <c r="H194">
        <f t="shared" si="2"/>
        <v>60.7</v>
      </c>
    </row>
    <row r="195" spans="1:8" x14ac:dyDescent="0.35">
      <c r="A195" s="27">
        <v>0.9</v>
      </c>
      <c r="B195" s="27">
        <v>0.75</v>
      </c>
      <c r="C195" s="27">
        <v>4</v>
      </c>
      <c r="D195" s="22">
        <v>50</v>
      </c>
      <c r="E195" s="22">
        <v>1</v>
      </c>
      <c r="F195" s="22">
        <v>482.9</v>
      </c>
      <c r="G195" s="22">
        <v>417.8</v>
      </c>
      <c r="H195">
        <f t="shared" ref="H195:H258" si="3">F195-G195</f>
        <v>65.099999999999966</v>
      </c>
    </row>
    <row r="196" spans="1:8" x14ac:dyDescent="0.35">
      <c r="A196" s="27">
        <v>0.9</v>
      </c>
      <c r="B196" s="27">
        <v>0.75</v>
      </c>
      <c r="C196" s="27">
        <v>4</v>
      </c>
      <c r="D196" s="22">
        <v>50</v>
      </c>
      <c r="E196" s="22">
        <v>2</v>
      </c>
      <c r="F196" s="22">
        <v>404.2</v>
      </c>
      <c r="G196" s="22">
        <v>327.2</v>
      </c>
      <c r="H196">
        <f t="shared" si="3"/>
        <v>77</v>
      </c>
    </row>
    <row r="197" spans="1:8" x14ac:dyDescent="0.35">
      <c r="A197" s="27">
        <v>0.9</v>
      </c>
      <c r="B197" s="27">
        <v>0.75</v>
      </c>
      <c r="C197" s="27">
        <v>4</v>
      </c>
      <c r="D197" s="22">
        <v>50</v>
      </c>
      <c r="E197" s="22">
        <v>3</v>
      </c>
      <c r="F197" s="22">
        <v>515.9</v>
      </c>
      <c r="G197" s="22">
        <v>398.1</v>
      </c>
      <c r="H197">
        <f t="shared" si="3"/>
        <v>117.79999999999995</v>
      </c>
    </row>
    <row r="198" spans="1:8" x14ac:dyDescent="0.35">
      <c r="A198" s="27">
        <v>0.9</v>
      </c>
      <c r="B198" s="27">
        <v>0.75</v>
      </c>
      <c r="C198" s="27">
        <v>4</v>
      </c>
      <c r="D198" s="22">
        <v>50</v>
      </c>
      <c r="E198" s="22">
        <v>4</v>
      </c>
      <c r="F198" s="22">
        <v>456.8</v>
      </c>
      <c r="G198" s="22">
        <v>399.3</v>
      </c>
      <c r="H198">
        <f t="shared" si="3"/>
        <v>57.5</v>
      </c>
    </row>
    <row r="199" spans="1:8" x14ac:dyDescent="0.35">
      <c r="A199" s="27">
        <v>0.9</v>
      </c>
      <c r="B199" s="27">
        <v>0.75</v>
      </c>
      <c r="C199" s="27">
        <v>4</v>
      </c>
      <c r="D199" s="22">
        <v>50</v>
      </c>
      <c r="E199" s="22">
        <v>5</v>
      </c>
      <c r="F199" s="22">
        <v>272.8</v>
      </c>
      <c r="G199" s="22">
        <v>196.4</v>
      </c>
      <c r="H199">
        <f t="shared" si="3"/>
        <v>76.400000000000006</v>
      </c>
    </row>
    <row r="200" spans="1:8" x14ac:dyDescent="0.35">
      <c r="A200" s="27">
        <v>4</v>
      </c>
      <c r="B200" s="27">
        <v>0.5</v>
      </c>
      <c r="C200" s="27">
        <v>9</v>
      </c>
      <c r="D200" s="2">
        <v>51</v>
      </c>
      <c r="E200" s="2">
        <v>1</v>
      </c>
      <c r="F200" s="2">
        <v>95.4</v>
      </c>
      <c r="G200" s="2">
        <v>31.2</v>
      </c>
      <c r="H200">
        <f t="shared" si="3"/>
        <v>64.2</v>
      </c>
    </row>
    <row r="201" spans="1:8" x14ac:dyDescent="0.35">
      <c r="A201" s="27">
        <v>4</v>
      </c>
      <c r="B201" s="27">
        <v>0.5</v>
      </c>
      <c r="C201" s="27">
        <v>9</v>
      </c>
      <c r="D201" s="2">
        <v>51</v>
      </c>
      <c r="E201" s="2">
        <v>2</v>
      </c>
      <c r="F201" s="2">
        <v>71.3</v>
      </c>
      <c r="G201" s="2">
        <v>23.9</v>
      </c>
      <c r="H201">
        <f t="shared" si="3"/>
        <v>47.4</v>
      </c>
    </row>
    <row r="202" spans="1:8" x14ac:dyDescent="0.35">
      <c r="A202" s="27">
        <v>4</v>
      </c>
      <c r="B202" s="27">
        <v>0.5</v>
      </c>
      <c r="C202" s="27">
        <v>9</v>
      </c>
      <c r="D202" s="2">
        <v>51</v>
      </c>
      <c r="E202" s="2">
        <v>3</v>
      </c>
      <c r="F202" s="2">
        <v>21.5</v>
      </c>
      <c r="G202" s="2">
        <v>6.5</v>
      </c>
      <c r="H202">
        <f t="shared" si="3"/>
        <v>15</v>
      </c>
    </row>
    <row r="203" spans="1:8" x14ac:dyDescent="0.35">
      <c r="A203" s="27">
        <v>4</v>
      </c>
      <c r="B203" s="27">
        <v>0.5</v>
      </c>
      <c r="C203" s="27">
        <v>9</v>
      </c>
      <c r="D203" s="2">
        <v>51</v>
      </c>
      <c r="E203" s="2">
        <v>4</v>
      </c>
      <c r="F203" s="2">
        <v>214.7</v>
      </c>
      <c r="G203" s="2">
        <v>118</v>
      </c>
      <c r="H203">
        <f t="shared" si="3"/>
        <v>96.699999999999989</v>
      </c>
    </row>
    <row r="204" spans="1:8" x14ac:dyDescent="0.35">
      <c r="A204" s="27">
        <v>4</v>
      </c>
      <c r="B204" s="27">
        <v>0.5</v>
      </c>
      <c r="C204" s="27">
        <v>9</v>
      </c>
      <c r="D204" s="2">
        <v>51</v>
      </c>
      <c r="E204" s="2">
        <v>5</v>
      </c>
      <c r="F204" s="2">
        <v>150.4</v>
      </c>
      <c r="G204" s="2">
        <v>65.2</v>
      </c>
      <c r="H204">
        <f t="shared" si="3"/>
        <v>85.2</v>
      </c>
    </row>
    <row r="205" spans="1:8" x14ac:dyDescent="0.35">
      <c r="A205" s="27">
        <v>4</v>
      </c>
      <c r="B205" s="27">
        <v>0.25</v>
      </c>
      <c r="C205" s="27">
        <v>8</v>
      </c>
      <c r="D205" s="16">
        <v>52</v>
      </c>
      <c r="E205" s="16">
        <v>1</v>
      </c>
      <c r="F205" s="2">
        <v>133</v>
      </c>
      <c r="G205" s="2">
        <v>83.3</v>
      </c>
      <c r="H205">
        <f t="shared" si="3"/>
        <v>49.7</v>
      </c>
    </row>
    <row r="206" spans="1:8" x14ac:dyDescent="0.35">
      <c r="A206" s="27">
        <v>4</v>
      </c>
      <c r="B206" s="27">
        <v>0.25</v>
      </c>
      <c r="C206" s="27">
        <v>8</v>
      </c>
      <c r="D206" s="16">
        <v>52</v>
      </c>
      <c r="E206" s="16">
        <v>2</v>
      </c>
      <c r="F206" s="2">
        <v>183.6</v>
      </c>
      <c r="G206" s="2">
        <v>133.9</v>
      </c>
      <c r="H206">
        <f t="shared" si="3"/>
        <v>49.699999999999989</v>
      </c>
    </row>
    <row r="207" spans="1:8" x14ac:dyDescent="0.35">
      <c r="A207" s="27">
        <v>4</v>
      </c>
      <c r="B207" s="27">
        <v>0.25</v>
      </c>
      <c r="C207" s="27">
        <v>8</v>
      </c>
      <c r="D207" s="16">
        <v>52</v>
      </c>
      <c r="E207" s="16">
        <v>3</v>
      </c>
      <c r="F207" s="2">
        <v>80.599999999999994</v>
      </c>
      <c r="G207" s="2">
        <v>30.4</v>
      </c>
      <c r="H207">
        <f t="shared" si="3"/>
        <v>50.199999999999996</v>
      </c>
    </row>
    <row r="208" spans="1:8" x14ac:dyDescent="0.35">
      <c r="A208" s="27">
        <v>4</v>
      </c>
      <c r="B208" s="27">
        <v>0.25</v>
      </c>
      <c r="C208" s="27">
        <v>8</v>
      </c>
      <c r="D208" s="16">
        <v>52</v>
      </c>
      <c r="E208" s="16">
        <v>4</v>
      </c>
      <c r="F208" s="2">
        <v>65.2</v>
      </c>
      <c r="G208" s="2">
        <v>28.7</v>
      </c>
      <c r="H208">
        <f t="shared" si="3"/>
        <v>36.5</v>
      </c>
    </row>
    <row r="209" spans="1:8" x14ac:dyDescent="0.35">
      <c r="A209" s="27">
        <v>4</v>
      </c>
      <c r="B209" s="27">
        <v>0.25</v>
      </c>
      <c r="C209" s="27">
        <v>8</v>
      </c>
      <c r="D209" s="16">
        <v>52</v>
      </c>
      <c r="E209" s="16">
        <v>5</v>
      </c>
      <c r="F209" s="2">
        <v>61.6</v>
      </c>
      <c r="G209" s="2">
        <v>28.8</v>
      </c>
      <c r="H209">
        <f t="shared" si="3"/>
        <v>32.799999999999997</v>
      </c>
    </row>
    <row r="210" spans="1:8" x14ac:dyDescent="0.35">
      <c r="A210" s="27">
        <v>0.9</v>
      </c>
      <c r="B210" s="27">
        <v>0</v>
      </c>
      <c r="C210" s="27">
        <v>1</v>
      </c>
      <c r="D210" s="2">
        <v>53</v>
      </c>
      <c r="E210" s="2">
        <v>1</v>
      </c>
      <c r="F210" s="2">
        <v>48.3</v>
      </c>
      <c r="G210" s="2">
        <v>23</v>
      </c>
      <c r="H210">
        <f t="shared" si="3"/>
        <v>25.299999999999997</v>
      </c>
    </row>
    <row r="211" spans="1:8" x14ac:dyDescent="0.35">
      <c r="A211" s="27">
        <v>0.9</v>
      </c>
      <c r="B211" s="27">
        <v>0</v>
      </c>
      <c r="C211" s="27">
        <v>1</v>
      </c>
      <c r="D211" s="2">
        <v>53</v>
      </c>
      <c r="E211" s="2">
        <v>2</v>
      </c>
      <c r="F211" s="2">
        <v>86.8</v>
      </c>
      <c r="G211" s="2">
        <v>53.8</v>
      </c>
      <c r="H211">
        <f t="shared" si="3"/>
        <v>33</v>
      </c>
    </row>
    <row r="212" spans="1:8" x14ac:dyDescent="0.35">
      <c r="A212" s="27">
        <v>0.9</v>
      </c>
      <c r="B212" s="27">
        <v>0</v>
      </c>
      <c r="C212" s="27">
        <v>1</v>
      </c>
      <c r="D212" s="2">
        <v>53</v>
      </c>
      <c r="E212" s="2">
        <v>3</v>
      </c>
      <c r="F212" s="2">
        <v>67.2</v>
      </c>
      <c r="G212" s="2">
        <v>36</v>
      </c>
      <c r="H212">
        <f t="shared" si="3"/>
        <v>31.200000000000003</v>
      </c>
    </row>
    <row r="213" spans="1:8" x14ac:dyDescent="0.35">
      <c r="A213" s="27">
        <v>0.9</v>
      </c>
      <c r="B213" s="27">
        <v>0</v>
      </c>
      <c r="C213" s="27">
        <v>1</v>
      </c>
      <c r="D213" s="2">
        <v>53</v>
      </c>
      <c r="E213" s="2">
        <v>4</v>
      </c>
      <c r="F213" s="2">
        <v>16.8</v>
      </c>
      <c r="G213" s="2">
        <v>7.3</v>
      </c>
      <c r="H213">
        <f t="shared" si="3"/>
        <v>9.5</v>
      </c>
    </row>
    <row r="214" spans="1:8" x14ac:dyDescent="0.35">
      <c r="A214" s="27">
        <v>0.9</v>
      </c>
      <c r="B214" s="27">
        <v>0</v>
      </c>
      <c r="C214" s="27">
        <v>1</v>
      </c>
      <c r="D214" s="2">
        <v>53</v>
      </c>
      <c r="E214" s="2">
        <v>5</v>
      </c>
      <c r="F214" s="2">
        <v>30.3</v>
      </c>
      <c r="G214" s="2">
        <v>15.9</v>
      </c>
      <c r="H214">
        <f t="shared" si="3"/>
        <v>14.4</v>
      </c>
    </row>
    <row r="215" spans="1:8" x14ac:dyDescent="0.35">
      <c r="A215" s="27">
        <v>4</v>
      </c>
      <c r="B215" s="27">
        <v>0</v>
      </c>
      <c r="C215" s="27">
        <v>7</v>
      </c>
      <c r="D215" s="17">
        <v>54</v>
      </c>
      <c r="E215" s="17">
        <v>1</v>
      </c>
      <c r="F215" s="17">
        <v>84.9</v>
      </c>
      <c r="G215" s="17">
        <v>48.5</v>
      </c>
      <c r="H215">
        <f t="shared" si="3"/>
        <v>36.400000000000006</v>
      </c>
    </row>
    <row r="216" spans="1:8" x14ac:dyDescent="0.35">
      <c r="A216" s="27">
        <v>4</v>
      </c>
      <c r="B216" s="27">
        <v>0</v>
      </c>
      <c r="C216" s="27">
        <v>7</v>
      </c>
      <c r="D216" s="17">
        <v>54</v>
      </c>
      <c r="E216" s="17">
        <v>2</v>
      </c>
      <c r="F216" s="17">
        <v>119.3</v>
      </c>
      <c r="G216" s="17">
        <v>78.400000000000006</v>
      </c>
      <c r="H216">
        <f t="shared" si="3"/>
        <v>40.899999999999991</v>
      </c>
    </row>
    <row r="217" spans="1:8" x14ac:dyDescent="0.35">
      <c r="A217" s="27">
        <v>4</v>
      </c>
      <c r="B217" s="27">
        <v>0</v>
      </c>
      <c r="C217" s="27">
        <v>7</v>
      </c>
      <c r="D217" s="17">
        <v>54</v>
      </c>
      <c r="E217" s="17">
        <v>3</v>
      </c>
      <c r="F217" s="17">
        <v>30.2</v>
      </c>
      <c r="G217" s="17">
        <v>15.4</v>
      </c>
      <c r="H217">
        <f t="shared" si="3"/>
        <v>14.799999999999999</v>
      </c>
    </row>
    <row r="218" spans="1:8" x14ac:dyDescent="0.35">
      <c r="A218" s="27">
        <v>4</v>
      </c>
      <c r="B218" s="27">
        <v>0</v>
      </c>
      <c r="C218" s="27">
        <v>7</v>
      </c>
      <c r="D218" s="17">
        <v>54</v>
      </c>
      <c r="E218" s="17">
        <v>4</v>
      </c>
      <c r="F218" s="17">
        <v>19.899999999999999</v>
      </c>
      <c r="G218" s="17">
        <v>6.4</v>
      </c>
      <c r="H218">
        <f t="shared" si="3"/>
        <v>13.499999999999998</v>
      </c>
    </row>
    <row r="219" spans="1:8" x14ac:dyDescent="0.35">
      <c r="A219" s="27">
        <v>4</v>
      </c>
      <c r="B219" s="27">
        <v>0</v>
      </c>
      <c r="C219" s="27">
        <v>7</v>
      </c>
      <c r="D219" s="17">
        <v>54</v>
      </c>
      <c r="E219" s="17">
        <v>5</v>
      </c>
      <c r="F219" s="17">
        <v>8.5</v>
      </c>
      <c r="G219" s="17">
        <v>3.5</v>
      </c>
      <c r="H219">
        <f t="shared" si="3"/>
        <v>5</v>
      </c>
    </row>
    <row r="220" spans="1:8" x14ac:dyDescent="0.35">
      <c r="A220" s="27">
        <v>0.9</v>
      </c>
      <c r="B220" s="27">
        <v>1</v>
      </c>
      <c r="C220" s="27">
        <v>5</v>
      </c>
      <c r="D220" s="24">
        <v>55</v>
      </c>
      <c r="E220" s="24">
        <v>1</v>
      </c>
      <c r="F220" s="24">
        <v>60</v>
      </c>
      <c r="G220" s="24">
        <v>15.2</v>
      </c>
      <c r="H220">
        <f t="shared" si="3"/>
        <v>44.8</v>
      </c>
    </row>
    <row r="221" spans="1:8" x14ac:dyDescent="0.35">
      <c r="A221" s="27">
        <v>0.9</v>
      </c>
      <c r="B221" s="27">
        <v>1</v>
      </c>
      <c r="C221" s="27">
        <v>5</v>
      </c>
      <c r="D221" s="24">
        <v>55</v>
      </c>
      <c r="E221" s="24">
        <v>2</v>
      </c>
      <c r="F221" s="24">
        <v>49.1</v>
      </c>
      <c r="G221" s="24">
        <v>11.5</v>
      </c>
      <c r="H221">
        <f t="shared" si="3"/>
        <v>37.6</v>
      </c>
    </row>
    <row r="222" spans="1:8" x14ac:dyDescent="0.35">
      <c r="A222" s="27">
        <v>0.9</v>
      </c>
      <c r="B222" s="27">
        <v>1</v>
      </c>
      <c r="C222" s="27">
        <v>5</v>
      </c>
      <c r="D222" s="24">
        <v>55</v>
      </c>
      <c r="E222" s="24">
        <v>3</v>
      </c>
      <c r="F222" s="24">
        <v>275.39999999999998</v>
      </c>
      <c r="G222" s="24">
        <v>179.8</v>
      </c>
      <c r="H222">
        <f t="shared" si="3"/>
        <v>95.599999999999966</v>
      </c>
    </row>
    <row r="223" spans="1:8" x14ac:dyDescent="0.35">
      <c r="A223" s="27">
        <v>0.9</v>
      </c>
      <c r="B223" s="27">
        <v>1</v>
      </c>
      <c r="C223" s="27">
        <v>5</v>
      </c>
      <c r="D223" s="24">
        <v>55</v>
      </c>
      <c r="E223" s="24">
        <v>4</v>
      </c>
      <c r="F223" s="24">
        <v>128</v>
      </c>
      <c r="G223" s="24">
        <v>47.3</v>
      </c>
      <c r="H223">
        <f t="shared" si="3"/>
        <v>80.7</v>
      </c>
    </row>
    <row r="224" spans="1:8" x14ac:dyDescent="0.35">
      <c r="A224" s="27">
        <v>0.9</v>
      </c>
      <c r="B224" s="27">
        <v>1</v>
      </c>
      <c r="C224" s="27">
        <v>5</v>
      </c>
      <c r="D224" s="24">
        <v>55</v>
      </c>
      <c r="E224" s="24">
        <v>5</v>
      </c>
      <c r="F224" s="24">
        <v>298.60000000000002</v>
      </c>
      <c r="G224" s="24">
        <v>153.30000000000001</v>
      </c>
      <c r="H224">
        <f t="shared" si="3"/>
        <v>145.30000000000001</v>
      </c>
    </row>
    <row r="225" spans="1:8" x14ac:dyDescent="0.35">
      <c r="A225" s="27">
        <v>0.9</v>
      </c>
      <c r="B225" s="27">
        <v>1.25</v>
      </c>
      <c r="C225" s="27">
        <v>6</v>
      </c>
      <c r="D225" s="13">
        <v>56</v>
      </c>
      <c r="E225" s="13">
        <v>1</v>
      </c>
      <c r="F225" s="13">
        <v>580.1</v>
      </c>
      <c r="G225" s="13">
        <v>474.5</v>
      </c>
      <c r="H225">
        <f t="shared" si="3"/>
        <v>105.60000000000002</v>
      </c>
    </row>
    <row r="226" spans="1:8" x14ac:dyDescent="0.35">
      <c r="A226" s="27">
        <v>0.9</v>
      </c>
      <c r="B226" s="27">
        <v>1.25</v>
      </c>
      <c r="C226" s="27">
        <v>6</v>
      </c>
      <c r="D226" s="13">
        <v>56</v>
      </c>
      <c r="E226" s="13">
        <v>2</v>
      </c>
      <c r="F226" s="13">
        <v>512.70000000000005</v>
      </c>
      <c r="G226" s="13">
        <v>376.3</v>
      </c>
      <c r="H226">
        <f t="shared" si="3"/>
        <v>136.40000000000003</v>
      </c>
    </row>
    <row r="227" spans="1:8" x14ac:dyDescent="0.35">
      <c r="A227" s="27">
        <v>0.9</v>
      </c>
      <c r="B227" s="27">
        <v>1.25</v>
      </c>
      <c r="C227" s="27">
        <v>6</v>
      </c>
      <c r="D227" s="13">
        <v>56</v>
      </c>
      <c r="E227" s="13">
        <v>3</v>
      </c>
      <c r="F227" s="13">
        <v>410</v>
      </c>
      <c r="G227" s="13">
        <v>263.8</v>
      </c>
      <c r="H227">
        <f t="shared" si="3"/>
        <v>146.19999999999999</v>
      </c>
    </row>
    <row r="228" spans="1:8" x14ac:dyDescent="0.35">
      <c r="A228" s="27">
        <v>0.9</v>
      </c>
      <c r="B228" s="27">
        <v>1.25</v>
      </c>
      <c r="C228" s="27">
        <v>6</v>
      </c>
      <c r="D228" s="13">
        <v>56</v>
      </c>
      <c r="E228" s="13">
        <v>4</v>
      </c>
      <c r="F228" s="13">
        <v>473.7</v>
      </c>
      <c r="G228" s="13">
        <v>406.9</v>
      </c>
      <c r="H228">
        <f t="shared" si="3"/>
        <v>66.800000000000011</v>
      </c>
    </row>
    <row r="229" spans="1:8" x14ac:dyDescent="0.35">
      <c r="A229" s="27">
        <v>0.9</v>
      </c>
      <c r="B229" s="27">
        <v>1.25</v>
      </c>
      <c r="C229" s="27">
        <v>6</v>
      </c>
      <c r="D229" s="13">
        <v>56</v>
      </c>
      <c r="E229" s="13">
        <v>5</v>
      </c>
      <c r="F229" s="13">
        <v>282</v>
      </c>
      <c r="G229" s="13">
        <v>191</v>
      </c>
      <c r="H229">
        <f t="shared" si="3"/>
        <v>91</v>
      </c>
    </row>
    <row r="230" spans="1:8" x14ac:dyDescent="0.35">
      <c r="A230" s="27">
        <v>4</v>
      </c>
      <c r="B230" s="27">
        <v>0.25</v>
      </c>
      <c r="C230" s="27">
        <v>8</v>
      </c>
      <c r="D230" s="16">
        <v>57</v>
      </c>
      <c r="E230" s="16">
        <v>1</v>
      </c>
      <c r="F230" s="13">
        <v>3.2</v>
      </c>
      <c r="G230" s="13">
        <v>0</v>
      </c>
      <c r="H230">
        <f t="shared" si="3"/>
        <v>3.2</v>
      </c>
    </row>
    <row r="231" spans="1:8" x14ac:dyDescent="0.35">
      <c r="A231" s="27">
        <v>4</v>
      </c>
      <c r="B231" s="27">
        <v>0.25</v>
      </c>
      <c r="C231" s="27">
        <v>8</v>
      </c>
      <c r="D231" s="16">
        <v>57</v>
      </c>
      <c r="E231" s="16">
        <v>2</v>
      </c>
      <c r="F231" s="13">
        <v>10.199999999999999</v>
      </c>
      <c r="G231" s="13">
        <v>2.2999999999999998</v>
      </c>
      <c r="H231">
        <f t="shared" si="3"/>
        <v>7.8999999999999995</v>
      </c>
    </row>
    <row r="232" spans="1:8" x14ac:dyDescent="0.35">
      <c r="A232" s="27">
        <v>4</v>
      </c>
      <c r="B232" s="27">
        <v>0.25</v>
      </c>
      <c r="C232" s="27">
        <v>8</v>
      </c>
      <c r="D232" s="16">
        <v>57</v>
      </c>
      <c r="E232" s="16">
        <v>3</v>
      </c>
      <c r="F232" s="13">
        <v>2.4</v>
      </c>
      <c r="G232" s="13">
        <v>0</v>
      </c>
      <c r="H232">
        <f t="shared" si="3"/>
        <v>2.4</v>
      </c>
    </row>
    <row r="233" spans="1:8" x14ac:dyDescent="0.35">
      <c r="A233" s="27">
        <v>4</v>
      </c>
      <c r="B233" s="27">
        <v>0.25</v>
      </c>
      <c r="C233" s="27">
        <v>8</v>
      </c>
      <c r="D233" s="16">
        <v>57</v>
      </c>
      <c r="E233" s="16">
        <v>4</v>
      </c>
      <c r="F233" s="13">
        <v>1.1000000000000001</v>
      </c>
      <c r="G233" s="13">
        <v>0</v>
      </c>
      <c r="H233">
        <f t="shared" si="3"/>
        <v>1.1000000000000001</v>
      </c>
    </row>
    <row r="234" spans="1:8" x14ac:dyDescent="0.35">
      <c r="A234" s="27">
        <v>4</v>
      </c>
      <c r="B234" s="27">
        <v>0.25</v>
      </c>
      <c r="C234" s="27">
        <v>8</v>
      </c>
      <c r="D234" s="16">
        <v>57</v>
      </c>
      <c r="E234" s="16">
        <v>5</v>
      </c>
      <c r="H234">
        <f t="shared" si="3"/>
        <v>0</v>
      </c>
    </row>
    <row r="235" spans="1:8" x14ac:dyDescent="0.35">
      <c r="A235" s="27">
        <v>0.9</v>
      </c>
      <c r="B235" s="27">
        <v>0.25</v>
      </c>
      <c r="C235" s="27">
        <v>2</v>
      </c>
      <c r="D235" s="2">
        <v>58</v>
      </c>
      <c r="E235" s="2">
        <v>1</v>
      </c>
      <c r="F235" s="2">
        <v>87.3</v>
      </c>
      <c r="G235" s="2">
        <v>42.4</v>
      </c>
      <c r="H235">
        <f t="shared" si="3"/>
        <v>44.9</v>
      </c>
    </row>
    <row r="236" spans="1:8" x14ac:dyDescent="0.35">
      <c r="A236" s="27">
        <v>0.9</v>
      </c>
      <c r="B236" s="27">
        <v>0.25</v>
      </c>
      <c r="C236" s="27">
        <v>2</v>
      </c>
      <c r="D236" s="2">
        <v>58</v>
      </c>
      <c r="E236" s="2">
        <v>2</v>
      </c>
      <c r="F236" s="2">
        <v>6.1</v>
      </c>
      <c r="G236" s="2">
        <v>2.2000000000000002</v>
      </c>
      <c r="H236">
        <f t="shared" si="3"/>
        <v>3.8999999999999995</v>
      </c>
    </row>
    <row r="237" spans="1:8" x14ac:dyDescent="0.35">
      <c r="A237" s="27">
        <v>0.9</v>
      </c>
      <c r="B237" s="27">
        <v>0.25</v>
      </c>
      <c r="C237" s="27">
        <v>2</v>
      </c>
      <c r="D237" s="2">
        <v>58</v>
      </c>
      <c r="E237" s="2">
        <v>3</v>
      </c>
      <c r="F237" s="2">
        <v>82.3</v>
      </c>
      <c r="G237" s="2">
        <v>37.5</v>
      </c>
      <c r="H237">
        <f t="shared" si="3"/>
        <v>44.8</v>
      </c>
    </row>
    <row r="238" spans="1:8" x14ac:dyDescent="0.35">
      <c r="A238" s="27">
        <v>0.9</v>
      </c>
      <c r="B238" s="27">
        <v>0.25</v>
      </c>
      <c r="C238" s="27">
        <v>2</v>
      </c>
      <c r="D238" s="2">
        <v>58</v>
      </c>
      <c r="E238" s="2">
        <v>4</v>
      </c>
      <c r="F238" s="2">
        <v>89.6</v>
      </c>
      <c r="G238" s="2">
        <v>44</v>
      </c>
      <c r="H238">
        <f t="shared" si="3"/>
        <v>45.599999999999994</v>
      </c>
    </row>
    <row r="239" spans="1:8" x14ac:dyDescent="0.35">
      <c r="A239" s="27">
        <v>0.9</v>
      </c>
      <c r="B239" s="27">
        <v>0.25</v>
      </c>
      <c r="C239" s="27">
        <v>2</v>
      </c>
      <c r="D239" s="2">
        <v>58</v>
      </c>
      <c r="E239" s="2">
        <v>5</v>
      </c>
      <c r="F239" s="2">
        <v>136.19999999999999</v>
      </c>
      <c r="G239" s="2">
        <v>58.1</v>
      </c>
      <c r="H239">
        <f t="shared" si="3"/>
        <v>78.099999999999994</v>
      </c>
    </row>
    <row r="240" spans="1:8" x14ac:dyDescent="0.35">
      <c r="A240" s="27">
        <v>4</v>
      </c>
      <c r="B240" s="27">
        <v>0</v>
      </c>
      <c r="C240" s="27">
        <v>7</v>
      </c>
      <c r="D240" s="13">
        <v>63</v>
      </c>
      <c r="E240" s="13">
        <v>1</v>
      </c>
      <c r="F240" s="13">
        <f>6.6/5</f>
        <v>1.3199999999999998</v>
      </c>
      <c r="G240" s="13">
        <v>0</v>
      </c>
      <c r="H240">
        <f t="shared" si="3"/>
        <v>1.3199999999999998</v>
      </c>
    </row>
    <row r="241" spans="1:8" x14ac:dyDescent="0.35">
      <c r="A241" s="27">
        <v>4</v>
      </c>
      <c r="B241" s="27">
        <v>0</v>
      </c>
      <c r="C241" s="27">
        <v>7</v>
      </c>
      <c r="D241" s="13">
        <v>63</v>
      </c>
      <c r="E241" s="13">
        <v>2</v>
      </c>
      <c r="F241" s="13">
        <f>F240</f>
        <v>1.3199999999999998</v>
      </c>
      <c r="G241" s="13">
        <v>0</v>
      </c>
      <c r="H241">
        <f t="shared" si="3"/>
        <v>1.3199999999999998</v>
      </c>
    </row>
    <row r="242" spans="1:8" x14ac:dyDescent="0.35">
      <c r="A242" s="27">
        <v>4</v>
      </c>
      <c r="B242" s="27">
        <v>0</v>
      </c>
      <c r="C242" s="27">
        <v>7</v>
      </c>
      <c r="D242" s="13">
        <v>63</v>
      </c>
      <c r="E242" s="13">
        <v>3</v>
      </c>
      <c r="F242" s="13">
        <f>F240</f>
        <v>1.3199999999999998</v>
      </c>
      <c r="G242" s="13">
        <v>0</v>
      </c>
      <c r="H242">
        <f t="shared" si="3"/>
        <v>1.3199999999999998</v>
      </c>
    </row>
    <row r="243" spans="1:8" x14ac:dyDescent="0.35">
      <c r="A243" s="27">
        <v>4</v>
      </c>
      <c r="B243" s="27">
        <v>0</v>
      </c>
      <c r="C243" s="27">
        <v>7</v>
      </c>
      <c r="D243" s="13">
        <v>63</v>
      </c>
      <c r="E243" s="13">
        <v>4</v>
      </c>
      <c r="F243" s="13">
        <v>1.32</v>
      </c>
      <c r="G243" s="13">
        <v>0</v>
      </c>
      <c r="H243">
        <f t="shared" si="3"/>
        <v>1.32</v>
      </c>
    </row>
    <row r="244" spans="1:8" x14ac:dyDescent="0.35">
      <c r="A244" s="27">
        <v>4</v>
      </c>
      <c r="B244" s="27">
        <v>0</v>
      </c>
      <c r="C244" s="27">
        <v>7</v>
      </c>
      <c r="D244" s="13">
        <v>63</v>
      </c>
      <c r="E244" s="13">
        <v>5</v>
      </c>
      <c r="F244" s="13">
        <v>1.32</v>
      </c>
      <c r="G244" s="13">
        <v>0</v>
      </c>
      <c r="H244">
        <f t="shared" si="3"/>
        <v>1.32</v>
      </c>
    </row>
    <row r="245" spans="1:8" x14ac:dyDescent="0.35">
      <c r="A245" s="27">
        <v>4</v>
      </c>
      <c r="B245" s="27">
        <v>0.75</v>
      </c>
      <c r="C245" s="27">
        <v>10</v>
      </c>
      <c r="D245" s="2">
        <v>64</v>
      </c>
      <c r="E245" s="2">
        <v>1</v>
      </c>
      <c r="F245">
        <f>7/4</f>
        <v>1.75</v>
      </c>
      <c r="G245" s="13">
        <v>0</v>
      </c>
      <c r="H245">
        <f t="shared" si="3"/>
        <v>1.75</v>
      </c>
    </row>
    <row r="246" spans="1:8" x14ac:dyDescent="0.35">
      <c r="A246" s="27">
        <v>4</v>
      </c>
      <c r="B246" s="27">
        <v>0.75</v>
      </c>
      <c r="C246" s="27">
        <v>10</v>
      </c>
      <c r="D246" s="2">
        <v>64</v>
      </c>
      <c r="E246" s="2">
        <v>2</v>
      </c>
      <c r="F246">
        <v>1.75</v>
      </c>
      <c r="G246" s="13">
        <v>0</v>
      </c>
      <c r="H246">
        <f t="shared" si="3"/>
        <v>1.75</v>
      </c>
    </row>
    <row r="247" spans="1:8" x14ac:dyDescent="0.35">
      <c r="A247" s="27">
        <v>4</v>
      </c>
      <c r="B247" s="27">
        <v>0.75</v>
      </c>
      <c r="C247" s="27">
        <v>10</v>
      </c>
      <c r="D247" s="2">
        <v>64</v>
      </c>
      <c r="E247" s="2">
        <v>3</v>
      </c>
      <c r="F247" s="13">
        <v>175</v>
      </c>
      <c r="G247" s="13">
        <v>0</v>
      </c>
      <c r="H247">
        <f t="shared" si="3"/>
        <v>175</v>
      </c>
    </row>
    <row r="248" spans="1:8" x14ac:dyDescent="0.35">
      <c r="A248" s="27">
        <v>4</v>
      </c>
      <c r="B248" s="27">
        <v>0.75</v>
      </c>
      <c r="C248" s="27">
        <v>10</v>
      </c>
      <c r="D248" s="2">
        <v>64</v>
      </c>
      <c r="E248" s="2">
        <v>4</v>
      </c>
      <c r="F248" s="13">
        <v>1.75</v>
      </c>
      <c r="G248" s="13">
        <v>0</v>
      </c>
      <c r="H248">
        <f t="shared" si="3"/>
        <v>1.75</v>
      </c>
    </row>
    <row r="249" spans="1:8" x14ac:dyDescent="0.35">
      <c r="A249" s="27">
        <v>4</v>
      </c>
      <c r="B249" s="27">
        <v>0.75</v>
      </c>
      <c r="C249" s="27">
        <v>10</v>
      </c>
      <c r="D249" s="2">
        <v>64</v>
      </c>
      <c r="E249" s="2">
        <v>5</v>
      </c>
      <c r="H249">
        <f t="shared" si="3"/>
        <v>0</v>
      </c>
    </row>
    <row r="250" spans="1:8" x14ac:dyDescent="0.35">
      <c r="A250" s="27">
        <v>0.9</v>
      </c>
      <c r="B250" s="27">
        <v>0.75</v>
      </c>
      <c r="C250" s="27">
        <v>4</v>
      </c>
      <c r="D250" s="16">
        <v>65</v>
      </c>
      <c r="E250" s="16">
        <v>1</v>
      </c>
      <c r="F250" s="16">
        <v>154.6</v>
      </c>
      <c r="G250" s="16">
        <v>65</v>
      </c>
      <c r="H250">
        <f t="shared" si="3"/>
        <v>89.6</v>
      </c>
    </row>
    <row r="251" spans="1:8" x14ac:dyDescent="0.35">
      <c r="A251" s="27">
        <v>0.9</v>
      </c>
      <c r="B251" s="27">
        <v>0.75</v>
      </c>
      <c r="C251" s="27">
        <v>4</v>
      </c>
      <c r="D251" s="16">
        <v>65</v>
      </c>
      <c r="E251" s="16">
        <v>2</v>
      </c>
      <c r="F251" s="16">
        <v>411.6</v>
      </c>
      <c r="G251" s="16">
        <v>168.2</v>
      </c>
      <c r="H251">
        <f t="shared" si="3"/>
        <v>243.40000000000003</v>
      </c>
    </row>
    <row r="252" spans="1:8" x14ac:dyDescent="0.35">
      <c r="A252" s="27">
        <v>0.9</v>
      </c>
      <c r="B252" s="27">
        <v>0.75</v>
      </c>
      <c r="C252" s="27">
        <v>4</v>
      </c>
      <c r="D252" s="16">
        <v>65</v>
      </c>
      <c r="E252" s="16">
        <v>3</v>
      </c>
      <c r="F252" s="16">
        <v>145.6</v>
      </c>
      <c r="G252" s="16">
        <v>67.3</v>
      </c>
      <c r="H252">
        <f t="shared" si="3"/>
        <v>78.3</v>
      </c>
    </row>
    <row r="253" spans="1:8" x14ac:dyDescent="0.35">
      <c r="A253" s="27">
        <v>0.9</v>
      </c>
      <c r="B253" s="27">
        <v>0.75</v>
      </c>
      <c r="C253" s="27">
        <v>4</v>
      </c>
      <c r="D253" s="16">
        <v>65</v>
      </c>
      <c r="E253" s="16">
        <v>4</v>
      </c>
      <c r="F253" s="16">
        <v>198.7</v>
      </c>
      <c r="G253" s="16">
        <v>106.6</v>
      </c>
      <c r="H253">
        <f t="shared" si="3"/>
        <v>92.1</v>
      </c>
    </row>
    <row r="254" spans="1:8" x14ac:dyDescent="0.35">
      <c r="A254" s="27">
        <v>0.9</v>
      </c>
      <c r="B254" s="27">
        <v>0.75</v>
      </c>
      <c r="C254" s="27">
        <v>4</v>
      </c>
      <c r="D254" s="16">
        <v>65</v>
      </c>
      <c r="E254" s="16">
        <v>5</v>
      </c>
      <c r="F254" s="16">
        <v>159.69999999999999</v>
      </c>
      <c r="G254" s="16">
        <v>68.5</v>
      </c>
      <c r="H254">
        <f t="shared" si="3"/>
        <v>91.199999999999989</v>
      </c>
    </row>
    <row r="255" spans="1:8" x14ac:dyDescent="0.35">
      <c r="A255" s="27">
        <v>4</v>
      </c>
      <c r="B255" s="27">
        <v>0.5</v>
      </c>
      <c r="C255" s="27">
        <v>9</v>
      </c>
      <c r="D255" s="2">
        <v>66</v>
      </c>
      <c r="E255" s="2">
        <v>1</v>
      </c>
      <c r="F255" s="16">
        <v>145.80000000000001</v>
      </c>
      <c r="G255" s="16">
        <v>96</v>
      </c>
      <c r="H255">
        <f t="shared" si="3"/>
        <v>49.800000000000011</v>
      </c>
    </row>
    <row r="256" spans="1:8" x14ac:dyDescent="0.35">
      <c r="A256" s="27">
        <v>4</v>
      </c>
      <c r="B256" s="27">
        <v>0.5</v>
      </c>
      <c r="C256" s="27">
        <v>9</v>
      </c>
      <c r="D256" s="2">
        <v>66</v>
      </c>
      <c r="E256" s="2">
        <v>2</v>
      </c>
      <c r="F256" s="16">
        <v>4.5999999999999996</v>
      </c>
      <c r="G256" s="16">
        <v>2</v>
      </c>
      <c r="H256">
        <f t="shared" si="3"/>
        <v>2.5999999999999996</v>
      </c>
    </row>
    <row r="257" spans="1:8" x14ac:dyDescent="0.35">
      <c r="A257" s="27">
        <v>4</v>
      </c>
      <c r="B257" s="27">
        <v>0.5</v>
      </c>
      <c r="C257" s="27">
        <v>9</v>
      </c>
      <c r="D257" s="2">
        <v>66</v>
      </c>
      <c r="E257" s="2">
        <v>3</v>
      </c>
      <c r="F257" s="16">
        <v>134.4</v>
      </c>
      <c r="G257" s="16">
        <v>51.2</v>
      </c>
      <c r="H257">
        <f t="shared" si="3"/>
        <v>83.2</v>
      </c>
    </row>
    <row r="258" spans="1:8" x14ac:dyDescent="0.35">
      <c r="A258" s="27">
        <v>4</v>
      </c>
      <c r="B258" s="27">
        <v>0.5</v>
      </c>
      <c r="C258" s="27">
        <v>9</v>
      </c>
      <c r="D258" s="2">
        <v>66</v>
      </c>
      <c r="E258" s="2">
        <v>4</v>
      </c>
      <c r="F258" s="16">
        <v>95</v>
      </c>
      <c r="G258" s="16">
        <v>39.6</v>
      </c>
      <c r="H258">
        <f t="shared" si="3"/>
        <v>55.4</v>
      </c>
    </row>
    <row r="259" spans="1:8" x14ac:dyDescent="0.35">
      <c r="A259" s="27">
        <v>4</v>
      </c>
      <c r="B259" s="27">
        <v>0.5</v>
      </c>
      <c r="C259" s="27">
        <v>9</v>
      </c>
      <c r="D259" s="2">
        <v>66</v>
      </c>
      <c r="E259" s="2">
        <v>5</v>
      </c>
      <c r="F259" s="16">
        <v>208.1</v>
      </c>
      <c r="G259" s="16">
        <v>140</v>
      </c>
      <c r="H259">
        <f t="shared" ref="H259:H289" si="4">F259-G259</f>
        <v>68.099999999999994</v>
      </c>
    </row>
    <row r="260" spans="1:8" x14ac:dyDescent="0.35">
      <c r="A260" s="27">
        <v>4</v>
      </c>
      <c r="B260" s="27">
        <v>1</v>
      </c>
      <c r="C260" s="27">
        <v>11</v>
      </c>
      <c r="D260" s="16">
        <v>67</v>
      </c>
      <c r="E260" s="16">
        <v>1</v>
      </c>
      <c r="F260" s="16">
        <v>232.5</v>
      </c>
      <c r="G260" s="16">
        <v>179.5</v>
      </c>
      <c r="H260">
        <f t="shared" si="4"/>
        <v>53</v>
      </c>
    </row>
    <row r="261" spans="1:8" x14ac:dyDescent="0.35">
      <c r="A261" s="27">
        <v>4</v>
      </c>
      <c r="B261" s="27">
        <v>1</v>
      </c>
      <c r="C261" s="27">
        <v>11</v>
      </c>
      <c r="D261" s="16">
        <v>67</v>
      </c>
      <c r="E261" s="16">
        <v>2</v>
      </c>
      <c r="F261" s="16">
        <v>135.19999999999999</v>
      </c>
      <c r="G261" s="16">
        <v>72.8</v>
      </c>
      <c r="H261">
        <f t="shared" si="4"/>
        <v>62.399999999999991</v>
      </c>
    </row>
    <row r="262" spans="1:8" x14ac:dyDescent="0.35">
      <c r="A262" s="27">
        <v>4</v>
      </c>
      <c r="B262" s="27">
        <v>1</v>
      </c>
      <c r="C262" s="27">
        <v>11</v>
      </c>
      <c r="D262" s="16">
        <v>67</v>
      </c>
      <c r="E262" s="16">
        <v>3</v>
      </c>
      <c r="F262" s="16">
        <v>197</v>
      </c>
      <c r="G262" s="16">
        <v>150.4</v>
      </c>
      <c r="H262">
        <f t="shared" si="4"/>
        <v>46.599999999999994</v>
      </c>
    </row>
    <row r="263" spans="1:8" x14ac:dyDescent="0.35">
      <c r="A263" s="27">
        <v>4</v>
      </c>
      <c r="B263" s="27">
        <v>1</v>
      </c>
      <c r="C263" s="27">
        <v>11</v>
      </c>
      <c r="D263" s="16">
        <v>67</v>
      </c>
      <c r="E263" s="16">
        <v>4</v>
      </c>
      <c r="F263" s="16">
        <v>90.4</v>
      </c>
      <c r="G263" s="16">
        <v>53.8</v>
      </c>
      <c r="H263">
        <f t="shared" si="4"/>
        <v>36.600000000000009</v>
      </c>
    </row>
    <row r="264" spans="1:8" x14ac:dyDescent="0.35">
      <c r="A264" s="27">
        <v>4</v>
      </c>
      <c r="B264" s="27">
        <v>1</v>
      </c>
      <c r="C264" s="27">
        <v>11</v>
      </c>
      <c r="D264" s="16">
        <v>67</v>
      </c>
      <c r="E264" s="16">
        <v>5</v>
      </c>
      <c r="F264" s="16">
        <v>194.5</v>
      </c>
      <c r="G264" s="16">
        <v>108.1</v>
      </c>
      <c r="H264">
        <f t="shared" si="4"/>
        <v>86.4</v>
      </c>
    </row>
    <row r="265" spans="1:8" x14ac:dyDescent="0.35">
      <c r="A265" s="27">
        <v>0.9</v>
      </c>
      <c r="B265" s="27">
        <v>1.25</v>
      </c>
      <c r="C265" s="27">
        <v>6</v>
      </c>
      <c r="D265" s="2">
        <v>68</v>
      </c>
      <c r="E265" s="2">
        <v>1</v>
      </c>
      <c r="F265" s="16">
        <v>140.5</v>
      </c>
      <c r="G265" s="16">
        <v>51</v>
      </c>
      <c r="H265">
        <f t="shared" si="4"/>
        <v>89.5</v>
      </c>
    </row>
    <row r="266" spans="1:8" x14ac:dyDescent="0.35">
      <c r="A266" s="27">
        <v>0.9</v>
      </c>
      <c r="B266" s="27">
        <v>1.25</v>
      </c>
      <c r="C266" s="27">
        <v>6</v>
      </c>
      <c r="D266" s="2">
        <v>68</v>
      </c>
      <c r="E266" s="2">
        <v>2</v>
      </c>
      <c r="F266" s="16">
        <v>221.3</v>
      </c>
      <c r="G266" s="16">
        <v>125.9</v>
      </c>
      <c r="H266">
        <f t="shared" si="4"/>
        <v>95.4</v>
      </c>
    </row>
    <row r="267" spans="1:8" x14ac:dyDescent="0.35">
      <c r="A267" s="27">
        <v>0.9</v>
      </c>
      <c r="B267" s="27">
        <v>1.25</v>
      </c>
      <c r="C267" s="27">
        <v>6</v>
      </c>
      <c r="D267" s="2">
        <v>68</v>
      </c>
      <c r="E267" s="2">
        <v>3</v>
      </c>
      <c r="F267" s="16">
        <v>462.8</v>
      </c>
      <c r="G267" s="16">
        <v>304.3</v>
      </c>
      <c r="H267">
        <f t="shared" si="4"/>
        <v>158.5</v>
      </c>
    </row>
    <row r="268" spans="1:8" x14ac:dyDescent="0.35">
      <c r="A268" s="27">
        <v>0.9</v>
      </c>
      <c r="B268" s="27">
        <v>1.25</v>
      </c>
      <c r="C268" s="27">
        <v>6</v>
      </c>
      <c r="D268" s="2">
        <v>68</v>
      </c>
      <c r="E268" s="2">
        <v>4</v>
      </c>
      <c r="F268" s="16">
        <v>394.4</v>
      </c>
      <c r="G268" s="16">
        <v>260.39999999999998</v>
      </c>
      <c r="H268">
        <f t="shared" si="4"/>
        <v>134</v>
      </c>
    </row>
    <row r="269" spans="1:8" x14ac:dyDescent="0.35">
      <c r="A269" s="27">
        <v>0.9</v>
      </c>
      <c r="B269" s="27">
        <v>1.25</v>
      </c>
      <c r="C269" s="27">
        <v>6</v>
      </c>
      <c r="D269" s="2">
        <v>68</v>
      </c>
      <c r="E269" s="2">
        <v>5</v>
      </c>
      <c r="F269" s="16">
        <v>345.7</v>
      </c>
      <c r="G269" s="16">
        <v>219</v>
      </c>
      <c r="H269">
        <f t="shared" si="4"/>
        <v>126.69999999999999</v>
      </c>
    </row>
    <row r="270" spans="1:8" x14ac:dyDescent="0.35">
      <c r="A270" s="27">
        <v>0.9</v>
      </c>
      <c r="B270" s="27">
        <v>0.25</v>
      </c>
      <c r="C270" s="27">
        <v>2</v>
      </c>
      <c r="D270" s="5">
        <v>69</v>
      </c>
      <c r="E270" s="5">
        <v>1</v>
      </c>
      <c r="F270" s="5">
        <v>151.6</v>
      </c>
      <c r="G270" s="5">
        <v>73.599999999999994</v>
      </c>
      <c r="H270">
        <f t="shared" si="4"/>
        <v>78</v>
      </c>
    </row>
    <row r="271" spans="1:8" x14ac:dyDescent="0.35">
      <c r="A271" s="27">
        <v>0.9</v>
      </c>
      <c r="B271" s="27">
        <v>0.25</v>
      </c>
      <c r="C271" s="27">
        <v>2</v>
      </c>
      <c r="D271" s="5">
        <v>69</v>
      </c>
      <c r="E271" s="5">
        <v>2</v>
      </c>
      <c r="F271" s="5">
        <v>67.7</v>
      </c>
      <c r="G271" s="5">
        <v>32.1</v>
      </c>
      <c r="H271">
        <f t="shared" si="4"/>
        <v>35.6</v>
      </c>
    </row>
    <row r="272" spans="1:8" x14ac:dyDescent="0.35">
      <c r="A272" s="27">
        <v>0.9</v>
      </c>
      <c r="B272" s="27">
        <v>0.25</v>
      </c>
      <c r="C272" s="27">
        <v>2</v>
      </c>
      <c r="D272" s="5">
        <v>69</v>
      </c>
      <c r="E272" s="5">
        <v>3</v>
      </c>
      <c r="F272" s="5">
        <v>220.2</v>
      </c>
      <c r="G272" s="5">
        <v>137.69999999999999</v>
      </c>
      <c r="H272">
        <f t="shared" si="4"/>
        <v>82.5</v>
      </c>
    </row>
    <row r="273" spans="1:8" x14ac:dyDescent="0.35">
      <c r="A273" s="27">
        <v>0.9</v>
      </c>
      <c r="B273" s="27">
        <v>0.25</v>
      </c>
      <c r="C273" s="27">
        <v>2</v>
      </c>
      <c r="D273" s="5">
        <v>69</v>
      </c>
      <c r="E273" s="5">
        <v>4</v>
      </c>
      <c r="F273" s="5">
        <v>44</v>
      </c>
      <c r="G273" s="5">
        <v>18.399999999999999</v>
      </c>
      <c r="H273">
        <f t="shared" si="4"/>
        <v>25.6</v>
      </c>
    </row>
    <row r="274" spans="1:8" x14ac:dyDescent="0.35">
      <c r="A274" s="27">
        <v>0.9</v>
      </c>
      <c r="B274" s="27">
        <v>0.25</v>
      </c>
      <c r="C274" s="27">
        <v>2</v>
      </c>
      <c r="D274" s="5">
        <v>69</v>
      </c>
      <c r="E274" s="5">
        <v>5</v>
      </c>
      <c r="F274" s="5">
        <v>41.8</v>
      </c>
      <c r="G274" s="5">
        <v>16.3</v>
      </c>
      <c r="H274">
        <f t="shared" si="4"/>
        <v>25.499999999999996</v>
      </c>
    </row>
    <row r="275" spans="1:8" x14ac:dyDescent="0.35">
      <c r="A275" s="27">
        <v>4</v>
      </c>
      <c r="B275" s="27">
        <v>0.75</v>
      </c>
      <c r="C275" s="27">
        <v>10</v>
      </c>
      <c r="D275" s="2">
        <v>70</v>
      </c>
      <c r="E275" s="2">
        <v>1</v>
      </c>
      <c r="F275" s="5">
        <v>19.100000000000001</v>
      </c>
      <c r="G275" s="5">
        <v>7.2</v>
      </c>
      <c r="H275">
        <f t="shared" si="4"/>
        <v>11.900000000000002</v>
      </c>
    </row>
    <row r="276" spans="1:8" x14ac:dyDescent="0.35">
      <c r="A276" s="27">
        <v>4</v>
      </c>
      <c r="B276" s="27">
        <v>0.75</v>
      </c>
      <c r="C276" s="27">
        <v>10</v>
      </c>
      <c r="D276" s="2">
        <v>70</v>
      </c>
      <c r="E276" s="2">
        <v>2</v>
      </c>
      <c r="F276" s="5">
        <v>147.1</v>
      </c>
      <c r="G276" s="5">
        <v>61.7</v>
      </c>
      <c r="H276">
        <f t="shared" si="4"/>
        <v>85.399999999999991</v>
      </c>
    </row>
    <row r="277" spans="1:8" x14ac:dyDescent="0.35">
      <c r="A277" s="27">
        <v>4</v>
      </c>
      <c r="B277" s="27">
        <v>0.75</v>
      </c>
      <c r="C277" s="27">
        <v>10</v>
      </c>
      <c r="D277" s="2">
        <v>70</v>
      </c>
      <c r="E277" s="2">
        <v>3</v>
      </c>
      <c r="F277">
        <v>42.2</v>
      </c>
      <c r="G277">
        <v>19</v>
      </c>
      <c r="H277">
        <f t="shared" si="4"/>
        <v>23.200000000000003</v>
      </c>
    </row>
    <row r="278" spans="1:8" x14ac:dyDescent="0.35">
      <c r="A278" s="27">
        <v>4</v>
      </c>
      <c r="B278" s="27">
        <v>0.75</v>
      </c>
      <c r="C278" s="27">
        <v>10</v>
      </c>
      <c r="D278" s="2">
        <v>70</v>
      </c>
      <c r="E278" s="2">
        <v>4</v>
      </c>
      <c r="F278" s="5">
        <v>110</v>
      </c>
      <c r="G278" s="5">
        <v>75.400000000000006</v>
      </c>
      <c r="H278">
        <f t="shared" si="4"/>
        <v>34.599999999999994</v>
      </c>
    </row>
    <row r="279" spans="1:8" x14ac:dyDescent="0.35">
      <c r="A279" s="27">
        <v>4</v>
      </c>
      <c r="B279" s="27">
        <v>0.75</v>
      </c>
      <c r="C279" s="27">
        <v>10</v>
      </c>
      <c r="D279" s="2">
        <v>70</v>
      </c>
      <c r="E279" s="2">
        <v>5</v>
      </c>
      <c r="F279" s="5">
        <v>286.8</v>
      </c>
      <c r="G279" s="5">
        <v>196</v>
      </c>
      <c r="H279">
        <f t="shared" si="4"/>
        <v>90.800000000000011</v>
      </c>
    </row>
    <row r="280" spans="1:8" x14ac:dyDescent="0.35">
      <c r="A280" s="27">
        <v>4</v>
      </c>
      <c r="B280" s="27">
        <v>1.25</v>
      </c>
      <c r="C280" s="27">
        <v>12</v>
      </c>
      <c r="D280" s="4">
        <v>71</v>
      </c>
      <c r="E280" s="4">
        <v>1</v>
      </c>
      <c r="F280" s="4">
        <v>28.6</v>
      </c>
      <c r="G280" s="4">
        <v>6.7</v>
      </c>
      <c r="H280">
        <f t="shared" si="4"/>
        <v>21.900000000000002</v>
      </c>
    </row>
    <row r="281" spans="1:8" x14ac:dyDescent="0.35">
      <c r="A281" s="27">
        <v>4</v>
      </c>
      <c r="B281" s="27">
        <v>1.25</v>
      </c>
      <c r="C281" s="27">
        <v>12</v>
      </c>
      <c r="D281" s="4">
        <v>71</v>
      </c>
      <c r="E281" s="4">
        <v>2</v>
      </c>
      <c r="F281" s="4">
        <v>110.6</v>
      </c>
      <c r="G281" s="4">
        <v>45.9</v>
      </c>
      <c r="H281">
        <f t="shared" si="4"/>
        <v>64.699999999999989</v>
      </c>
    </row>
    <row r="282" spans="1:8" x14ac:dyDescent="0.35">
      <c r="A282" s="27">
        <v>4</v>
      </c>
      <c r="B282" s="27">
        <v>1.25</v>
      </c>
      <c r="C282" s="27">
        <v>12</v>
      </c>
      <c r="D282" s="4">
        <v>71</v>
      </c>
      <c r="E282" s="4">
        <v>3</v>
      </c>
      <c r="F282" s="4">
        <v>308.3</v>
      </c>
      <c r="G282" s="4">
        <v>214</v>
      </c>
      <c r="H282">
        <f t="shared" si="4"/>
        <v>94.300000000000011</v>
      </c>
    </row>
    <row r="283" spans="1:8" x14ac:dyDescent="0.35">
      <c r="A283" s="27">
        <v>4</v>
      </c>
      <c r="B283" s="27">
        <v>1.25</v>
      </c>
      <c r="C283" s="27">
        <v>12</v>
      </c>
      <c r="D283" s="4">
        <v>71</v>
      </c>
      <c r="E283" s="4">
        <v>4</v>
      </c>
      <c r="F283" s="4">
        <v>187.9</v>
      </c>
      <c r="G283" s="4">
        <v>99.8</v>
      </c>
      <c r="H283">
        <f t="shared" si="4"/>
        <v>88.100000000000009</v>
      </c>
    </row>
    <row r="284" spans="1:8" x14ac:dyDescent="0.35">
      <c r="A284" s="27">
        <v>4</v>
      </c>
      <c r="B284" s="27">
        <v>1.25</v>
      </c>
      <c r="C284" s="27">
        <v>12</v>
      </c>
      <c r="D284" s="4">
        <v>71</v>
      </c>
      <c r="E284" s="4">
        <v>5</v>
      </c>
      <c r="F284" s="4">
        <v>115.5</v>
      </c>
      <c r="G284" s="4">
        <v>51.3</v>
      </c>
      <c r="H284">
        <f t="shared" si="4"/>
        <v>64.2</v>
      </c>
    </row>
    <row r="285" spans="1:8" x14ac:dyDescent="0.35">
      <c r="A285" s="27">
        <v>0.9</v>
      </c>
      <c r="B285" s="27">
        <v>0.5</v>
      </c>
      <c r="C285" s="27">
        <v>3</v>
      </c>
      <c r="D285" s="2">
        <v>72</v>
      </c>
      <c r="E285" s="2">
        <v>1</v>
      </c>
      <c r="F285" s="4">
        <v>425.5</v>
      </c>
      <c r="G285" s="4">
        <v>365.8</v>
      </c>
      <c r="H285">
        <f t="shared" si="4"/>
        <v>59.699999999999989</v>
      </c>
    </row>
    <row r="286" spans="1:8" x14ac:dyDescent="0.35">
      <c r="A286" s="27">
        <v>0.9</v>
      </c>
      <c r="B286" s="27">
        <v>0.5</v>
      </c>
      <c r="C286" s="27">
        <v>3</v>
      </c>
      <c r="D286" s="2">
        <v>72</v>
      </c>
      <c r="E286" s="2">
        <v>2</v>
      </c>
      <c r="F286" s="4">
        <v>122</v>
      </c>
      <c r="G286" s="4">
        <v>60.9</v>
      </c>
      <c r="H286">
        <f t="shared" si="4"/>
        <v>61.1</v>
      </c>
    </row>
    <row r="287" spans="1:8" x14ac:dyDescent="0.35">
      <c r="A287" s="27">
        <v>0.9</v>
      </c>
      <c r="B287" s="27">
        <v>0.5</v>
      </c>
      <c r="C287" s="27">
        <v>3</v>
      </c>
      <c r="D287" s="2">
        <v>72</v>
      </c>
      <c r="E287" s="2">
        <v>3</v>
      </c>
      <c r="F287" s="4">
        <v>132.9</v>
      </c>
      <c r="G287" s="4">
        <v>72.7</v>
      </c>
      <c r="H287">
        <f t="shared" si="4"/>
        <v>60.2</v>
      </c>
    </row>
    <row r="288" spans="1:8" x14ac:dyDescent="0.35">
      <c r="A288" s="27">
        <v>0.9</v>
      </c>
      <c r="B288" s="27">
        <v>0.5</v>
      </c>
      <c r="C288" s="27">
        <v>3</v>
      </c>
      <c r="D288" s="2">
        <v>72</v>
      </c>
      <c r="E288" s="2">
        <v>4</v>
      </c>
      <c r="F288" s="4">
        <v>325.10000000000002</v>
      </c>
      <c r="G288" s="4">
        <v>266.5</v>
      </c>
      <c r="H288">
        <f t="shared" si="4"/>
        <v>58.600000000000023</v>
      </c>
    </row>
    <row r="289" spans="1:8" x14ac:dyDescent="0.35">
      <c r="A289" s="27">
        <v>0.9</v>
      </c>
      <c r="B289" s="27">
        <v>0.5</v>
      </c>
      <c r="C289" s="27">
        <v>3</v>
      </c>
      <c r="D289" s="2">
        <v>72</v>
      </c>
      <c r="E289" s="2">
        <v>5</v>
      </c>
      <c r="F289" s="4">
        <v>529.1</v>
      </c>
      <c r="G289" s="4">
        <v>438.1</v>
      </c>
      <c r="H289">
        <f t="shared" si="4"/>
        <v>91</v>
      </c>
    </row>
  </sheetData>
  <autoFilter ref="A1:H289" xr:uid="{A8DD1A55-2AC3-4D20-8CC4-0A6E8CC8FE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3DA-C988-4571-87B0-77AA64A01D8C}">
  <dimension ref="A1:E13"/>
  <sheetViews>
    <sheetView workbookViewId="0">
      <selection activeCell="F14" sqref="F14"/>
    </sheetView>
  </sheetViews>
  <sheetFormatPr baseColWidth="10" defaultRowHeight="14.5" x14ac:dyDescent="0.35"/>
  <sheetData>
    <row r="1" spans="1:5" x14ac:dyDescent="0.35">
      <c r="A1" s="29" t="s">
        <v>31</v>
      </c>
      <c r="B1" s="29" t="s">
        <v>1</v>
      </c>
      <c r="C1" s="29" t="s">
        <v>12</v>
      </c>
      <c r="D1" s="30" t="s">
        <v>15</v>
      </c>
      <c r="E1" s="30" t="s">
        <v>16</v>
      </c>
    </row>
    <row r="2" spans="1:5" x14ac:dyDescent="0.35">
      <c r="A2" s="29" t="s">
        <v>14</v>
      </c>
      <c r="B2" s="31">
        <v>1</v>
      </c>
      <c r="C2" s="31">
        <v>0</v>
      </c>
      <c r="D2" s="33">
        <v>1.694</v>
      </c>
      <c r="E2" s="33">
        <v>11.31</v>
      </c>
    </row>
    <row r="3" spans="1:5" x14ac:dyDescent="0.35">
      <c r="A3" s="29" t="s">
        <v>14</v>
      </c>
      <c r="B3" s="33">
        <v>2</v>
      </c>
      <c r="C3" s="33">
        <v>0.25</v>
      </c>
      <c r="D3" s="33">
        <v>1.7689999999999999</v>
      </c>
      <c r="E3" s="31">
        <v>10.66</v>
      </c>
    </row>
    <row r="4" spans="1:5" x14ac:dyDescent="0.35">
      <c r="A4" s="29" t="s">
        <v>14</v>
      </c>
      <c r="B4" s="33">
        <v>3</v>
      </c>
      <c r="C4" s="33">
        <v>0.5</v>
      </c>
      <c r="D4" s="33">
        <v>2.1269999999999998</v>
      </c>
      <c r="E4" s="31">
        <v>9.31</v>
      </c>
    </row>
    <row r="5" spans="1:5" x14ac:dyDescent="0.35">
      <c r="A5" s="29" t="s">
        <v>14</v>
      </c>
      <c r="B5" s="33">
        <v>4</v>
      </c>
      <c r="C5" s="33">
        <v>0.75</v>
      </c>
      <c r="D5" s="31">
        <v>2.363</v>
      </c>
      <c r="E5" s="32">
        <v>16.739999999999998</v>
      </c>
    </row>
    <row r="6" spans="1:5" x14ac:dyDescent="0.35">
      <c r="A6" s="29" t="s">
        <v>14</v>
      </c>
      <c r="B6" s="33">
        <v>5</v>
      </c>
      <c r="C6" s="33">
        <v>1</v>
      </c>
      <c r="D6" s="33">
        <v>2.8250000000000002</v>
      </c>
      <c r="E6" s="31">
        <v>10.1</v>
      </c>
    </row>
    <row r="7" spans="1:5" x14ac:dyDescent="0.35">
      <c r="A7" s="29" t="s">
        <v>14</v>
      </c>
      <c r="B7" s="33">
        <v>6</v>
      </c>
      <c r="C7" s="33">
        <v>1.25</v>
      </c>
      <c r="D7" s="33">
        <v>2.7490000000000001</v>
      </c>
      <c r="E7" s="31">
        <v>9.39</v>
      </c>
    </row>
    <row r="8" spans="1:5" x14ac:dyDescent="0.35">
      <c r="A8" s="29" t="s">
        <v>14</v>
      </c>
      <c r="B8" s="33">
        <v>7</v>
      </c>
      <c r="C8" s="31">
        <v>0</v>
      </c>
      <c r="D8" s="33">
        <v>1.7310000000000001</v>
      </c>
      <c r="E8" s="31">
        <v>11.16</v>
      </c>
    </row>
    <row r="9" spans="1:5" x14ac:dyDescent="0.35">
      <c r="A9" s="29" t="s">
        <v>14</v>
      </c>
      <c r="B9" s="33">
        <v>8</v>
      </c>
      <c r="C9" s="33">
        <v>0.25</v>
      </c>
      <c r="D9" s="33">
        <v>2.2490000000000001</v>
      </c>
      <c r="E9" s="33">
        <v>11.25</v>
      </c>
    </row>
    <row r="10" spans="1:5" x14ac:dyDescent="0.35">
      <c r="A10" s="29" t="s">
        <v>14</v>
      </c>
      <c r="B10" s="33">
        <v>9</v>
      </c>
      <c r="C10" s="33">
        <v>0.5</v>
      </c>
      <c r="D10" s="33">
        <v>2.6269999999999998</v>
      </c>
      <c r="E10" s="31">
        <v>9.59</v>
      </c>
    </row>
    <row r="11" spans="1:5" x14ac:dyDescent="0.35">
      <c r="A11" s="29" t="s">
        <v>14</v>
      </c>
      <c r="B11" s="33">
        <v>10</v>
      </c>
      <c r="C11" s="33">
        <v>0.75</v>
      </c>
      <c r="D11" s="33">
        <v>2.5230000000000001</v>
      </c>
      <c r="E11" s="31">
        <v>10.25</v>
      </c>
    </row>
    <row r="12" spans="1:5" x14ac:dyDescent="0.35">
      <c r="A12" s="29" t="s">
        <v>14</v>
      </c>
      <c r="B12" s="33">
        <v>11</v>
      </c>
      <c r="C12" s="33">
        <v>1</v>
      </c>
      <c r="D12" s="31">
        <v>2.5990000000000002</v>
      </c>
      <c r="E12" s="31">
        <v>10.06</v>
      </c>
    </row>
    <row r="13" spans="1:5" x14ac:dyDescent="0.35">
      <c r="A13" s="29" t="s">
        <v>14</v>
      </c>
      <c r="B13" s="33">
        <v>12</v>
      </c>
      <c r="C13" s="33">
        <v>1.25</v>
      </c>
      <c r="D13" s="31">
        <v>2.5609999999999999</v>
      </c>
      <c r="E13" s="31">
        <v>10.36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6A36-5F35-43F7-B89A-DCDBDEB1C846}">
  <dimension ref="A1:E13"/>
  <sheetViews>
    <sheetView topLeftCell="A12" workbookViewId="0">
      <selection activeCell="A14" sqref="A14:XFD25"/>
    </sheetView>
  </sheetViews>
  <sheetFormatPr baseColWidth="10" defaultRowHeight="14.5" x14ac:dyDescent="0.35"/>
  <sheetData>
    <row r="1" spans="1:5" x14ac:dyDescent="0.35">
      <c r="A1" s="29" t="s">
        <v>31</v>
      </c>
      <c r="B1" s="29" t="s">
        <v>1</v>
      </c>
      <c r="C1" s="29" t="s">
        <v>12</v>
      </c>
      <c r="D1" s="30" t="s">
        <v>15</v>
      </c>
      <c r="E1" s="30" t="s">
        <v>16</v>
      </c>
    </row>
    <row r="2" spans="1:5" x14ac:dyDescent="0.35">
      <c r="A2" s="29" t="s">
        <v>13</v>
      </c>
      <c r="B2" s="31">
        <v>1</v>
      </c>
      <c r="C2" s="31">
        <v>0</v>
      </c>
      <c r="D2" s="31">
        <v>0.57199999999999995</v>
      </c>
      <c r="E2" s="32">
        <v>8.93</v>
      </c>
    </row>
    <row r="3" spans="1:5" x14ac:dyDescent="0.35">
      <c r="A3" s="29" t="s">
        <v>13</v>
      </c>
      <c r="B3" s="33">
        <v>2</v>
      </c>
      <c r="C3" s="33">
        <v>0.25</v>
      </c>
      <c r="D3" s="31">
        <v>0.751</v>
      </c>
      <c r="E3" s="32">
        <v>9.59</v>
      </c>
    </row>
    <row r="4" spans="1:5" x14ac:dyDescent="0.35">
      <c r="A4" s="29" t="s">
        <v>13</v>
      </c>
      <c r="B4" s="33">
        <v>3</v>
      </c>
      <c r="C4" s="33">
        <v>0.5</v>
      </c>
      <c r="D4" s="31">
        <v>0.96799999999999997</v>
      </c>
      <c r="E4" s="32">
        <v>8.4600000000000009</v>
      </c>
    </row>
    <row r="5" spans="1:5" x14ac:dyDescent="0.35">
      <c r="A5" s="29" t="s">
        <v>13</v>
      </c>
      <c r="B5" s="33">
        <v>4</v>
      </c>
      <c r="C5" s="33">
        <v>0.75</v>
      </c>
      <c r="D5" s="31">
        <v>1.5149999999999999</v>
      </c>
      <c r="E5" s="32">
        <v>7.82</v>
      </c>
    </row>
    <row r="6" spans="1:5" x14ac:dyDescent="0.35">
      <c r="A6" s="29" t="s">
        <v>13</v>
      </c>
      <c r="B6" s="33">
        <v>5</v>
      </c>
      <c r="C6" s="33">
        <v>1</v>
      </c>
      <c r="D6" s="31">
        <v>1.175</v>
      </c>
      <c r="E6" s="32">
        <v>9.31</v>
      </c>
    </row>
    <row r="7" spans="1:5" x14ac:dyDescent="0.35">
      <c r="A7" s="29" t="s">
        <v>13</v>
      </c>
      <c r="B7" s="33">
        <v>6</v>
      </c>
      <c r="C7" s="33">
        <v>1.25</v>
      </c>
      <c r="D7" s="33">
        <v>1.1379999999999999</v>
      </c>
      <c r="E7" s="32">
        <v>9.1</v>
      </c>
    </row>
    <row r="8" spans="1:5" x14ac:dyDescent="0.35">
      <c r="A8" s="29" t="s">
        <v>13</v>
      </c>
      <c r="B8" s="33">
        <v>7</v>
      </c>
      <c r="C8" s="31">
        <v>0</v>
      </c>
      <c r="D8" s="31">
        <v>0.54400000000000004</v>
      </c>
      <c r="E8" s="32">
        <v>10.83</v>
      </c>
    </row>
    <row r="9" spans="1:5" x14ac:dyDescent="0.35">
      <c r="A9" s="29" t="s">
        <v>13</v>
      </c>
      <c r="B9" s="33">
        <v>8</v>
      </c>
      <c r="C9" s="33">
        <v>0.25</v>
      </c>
      <c r="D9" s="33">
        <v>0.71399999999999997</v>
      </c>
      <c r="E9" s="31">
        <v>11.06</v>
      </c>
    </row>
    <row r="10" spans="1:5" x14ac:dyDescent="0.35">
      <c r="A10" s="29" t="s">
        <v>13</v>
      </c>
      <c r="B10" s="33">
        <v>9</v>
      </c>
      <c r="C10" s="33">
        <v>0.5</v>
      </c>
      <c r="D10" s="31">
        <v>1.3540000000000001</v>
      </c>
      <c r="E10" s="32">
        <v>9.84</v>
      </c>
    </row>
    <row r="11" spans="1:5" x14ac:dyDescent="0.35">
      <c r="A11" s="29" t="s">
        <v>13</v>
      </c>
      <c r="B11" s="33">
        <v>10</v>
      </c>
      <c r="C11" s="33">
        <v>0.75</v>
      </c>
      <c r="D11" s="33">
        <v>1.1279999999999999</v>
      </c>
      <c r="E11" s="31">
        <v>10.26</v>
      </c>
    </row>
    <row r="12" spans="1:5" x14ac:dyDescent="0.35">
      <c r="A12" s="29" t="s">
        <v>13</v>
      </c>
      <c r="B12" s="33">
        <v>11</v>
      </c>
      <c r="C12" s="33">
        <v>1</v>
      </c>
      <c r="D12" s="33">
        <v>1.099</v>
      </c>
      <c r="E12" s="31">
        <v>9.69</v>
      </c>
    </row>
    <row r="13" spans="1:5" x14ac:dyDescent="0.35">
      <c r="A13" s="29" t="s">
        <v>13</v>
      </c>
      <c r="B13" s="33">
        <v>12</v>
      </c>
      <c r="C13" s="33">
        <v>1.25</v>
      </c>
      <c r="D13" s="33">
        <v>1.1659999999999999</v>
      </c>
      <c r="E13" s="31">
        <v>10.19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488B-DBB5-4F89-BDC8-810101439028}">
  <dimension ref="A1:D61"/>
  <sheetViews>
    <sheetView topLeftCell="A73" workbookViewId="0">
      <selection activeCell="C10" sqref="C10"/>
    </sheetView>
  </sheetViews>
  <sheetFormatPr baseColWidth="10" defaultRowHeight="14.5" x14ac:dyDescent="0.35"/>
  <sheetData>
    <row r="1" spans="1:4" x14ac:dyDescent="0.35">
      <c r="A1" s="26" t="s">
        <v>7</v>
      </c>
      <c r="B1" s="26" t="s">
        <v>8</v>
      </c>
      <c r="C1" s="26" t="s">
        <v>9</v>
      </c>
      <c r="D1" s="26" t="s">
        <v>10</v>
      </c>
    </row>
    <row r="2" spans="1:4" x14ac:dyDescent="0.35">
      <c r="A2" s="27">
        <v>1</v>
      </c>
      <c r="B2" s="27">
        <v>0.9</v>
      </c>
      <c r="C2" s="27">
        <v>1</v>
      </c>
      <c r="D2" s="27">
        <v>5</v>
      </c>
    </row>
    <row r="3" spans="1:4" x14ac:dyDescent="0.35">
      <c r="A3" s="27">
        <v>2</v>
      </c>
      <c r="B3" s="27">
        <v>4</v>
      </c>
      <c r="C3" s="27">
        <v>0.75</v>
      </c>
      <c r="D3" s="27">
        <v>10</v>
      </c>
    </row>
    <row r="4" spans="1:4" x14ac:dyDescent="0.35">
      <c r="A4" s="27">
        <v>3</v>
      </c>
      <c r="B4" s="27">
        <v>4</v>
      </c>
      <c r="C4" s="27">
        <v>0.2</v>
      </c>
      <c r="D4" s="27">
        <v>8</v>
      </c>
    </row>
    <row r="5" spans="1:4" x14ac:dyDescent="0.35">
      <c r="A5" s="27">
        <v>4</v>
      </c>
      <c r="B5" s="27">
        <v>0.9</v>
      </c>
      <c r="C5" s="27">
        <v>0.2</v>
      </c>
      <c r="D5" s="27">
        <v>2</v>
      </c>
    </row>
    <row r="6" spans="1:4" x14ac:dyDescent="0.35">
      <c r="A6" s="27">
        <v>5</v>
      </c>
      <c r="B6" s="27">
        <v>4</v>
      </c>
      <c r="C6" s="27">
        <v>1.25</v>
      </c>
      <c r="D6" s="27">
        <v>12</v>
      </c>
    </row>
    <row r="7" spans="1:4" x14ac:dyDescent="0.35">
      <c r="A7" s="27">
        <v>6</v>
      </c>
      <c r="B7" s="27">
        <v>0.9</v>
      </c>
      <c r="C7" s="27">
        <v>1.25</v>
      </c>
      <c r="D7" s="27">
        <v>6</v>
      </c>
    </row>
    <row r="8" spans="1:4" x14ac:dyDescent="0.35">
      <c r="A8" s="27">
        <v>7</v>
      </c>
      <c r="B8" s="27">
        <v>0.9</v>
      </c>
      <c r="C8" s="27">
        <v>0</v>
      </c>
      <c r="D8" s="27">
        <v>1</v>
      </c>
    </row>
    <row r="9" spans="1:4" x14ac:dyDescent="0.35">
      <c r="A9" s="27">
        <v>8</v>
      </c>
      <c r="B9" s="27">
        <v>4</v>
      </c>
      <c r="C9" s="27">
        <v>1</v>
      </c>
      <c r="D9" s="27">
        <v>11</v>
      </c>
    </row>
    <row r="10" spans="1:4" x14ac:dyDescent="0.35">
      <c r="A10" s="27">
        <v>9</v>
      </c>
      <c r="B10" s="27">
        <v>4</v>
      </c>
      <c r="C10" s="27">
        <v>0.75</v>
      </c>
      <c r="D10" s="27">
        <v>10</v>
      </c>
    </row>
    <row r="11" spans="1:4" x14ac:dyDescent="0.35">
      <c r="A11" s="27">
        <v>10</v>
      </c>
      <c r="B11" s="27">
        <v>0.9</v>
      </c>
      <c r="C11" s="27">
        <v>1</v>
      </c>
      <c r="D11" s="27">
        <v>5</v>
      </c>
    </row>
    <row r="12" spans="1:4" x14ac:dyDescent="0.35">
      <c r="A12" s="28">
        <v>15</v>
      </c>
      <c r="B12" s="28">
        <v>0.9</v>
      </c>
      <c r="C12" s="28">
        <v>0.5</v>
      </c>
      <c r="D12" s="28">
        <v>3</v>
      </c>
    </row>
    <row r="13" spans="1:4" x14ac:dyDescent="0.35">
      <c r="A13" s="28">
        <v>16</v>
      </c>
      <c r="B13" s="28">
        <v>0.9</v>
      </c>
      <c r="C13" s="28">
        <v>1.25</v>
      </c>
      <c r="D13" s="28">
        <v>6</v>
      </c>
    </row>
    <row r="14" spans="1:4" x14ac:dyDescent="0.35">
      <c r="A14" s="28">
        <v>17</v>
      </c>
      <c r="B14" s="28">
        <v>0.9</v>
      </c>
      <c r="C14" s="28">
        <v>0.75</v>
      </c>
      <c r="D14" s="28">
        <v>4</v>
      </c>
    </row>
    <row r="15" spans="1:4" x14ac:dyDescent="0.35">
      <c r="A15" s="28">
        <v>18</v>
      </c>
      <c r="B15" s="28">
        <v>4</v>
      </c>
      <c r="C15" s="28">
        <v>1.25</v>
      </c>
      <c r="D15" s="28">
        <v>12</v>
      </c>
    </row>
    <row r="16" spans="1:4" x14ac:dyDescent="0.35">
      <c r="A16" s="27">
        <v>19</v>
      </c>
      <c r="B16" s="27">
        <v>4</v>
      </c>
      <c r="C16" s="27">
        <v>0</v>
      </c>
      <c r="D16" s="27">
        <v>7</v>
      </c>
    </row>
    <row r="17" spans="1:4" x14ac:dyDescent="0.35">
      <c r="A17" s="27">
        <v>20</v>
      </c>
      <c r="B17" s="27">
        <v>4</v>
      </c>
      <c r="C17" s="27">
        <v>1</v>
      </c>
      <c r="D17" s="27">
        <v>11</v>
      </c>
    </row>
    <row r="18" spans="1:4" x14ac:dyDescent="0.35">
      <c r="A18" s="27">
        <v>21</v>
      </c>
      <c r="B18" s="27">
        <v>0.9</v>
      </c>
      <c r="C18" s="27">
        <v>0</v>
      </c>
      <c r="D18" s="27">
        <v>1</v>
      </c>
    </row>
    <row r="19" spans="1:4" x14ac:dyDescent="0.35">
      <c r="A19" s="27">
        <v>22</v>
      </c>
      <c r="B19" s="27">
        <v>0.9</v>
      </c>
      <c r="C19" s="27">
        <v>0.75</v>
      </c>
      <c r="D19" s="27">
        <v>4</v>
      </c>
    </row>
    <row r="20" spans="1:4" x14ac:dyDescent="0.35">
      <c r="A20" s="27">
        <v>23</v>
      </c>
      <c r="B20" s="27">
        <v>0.9</v>
      </c>
      <c r="C20" s="27">
        <v>0.5</v>
      </c>
      <c r="D20" s="27">
        <v>3</v>
      </c>
    </row>
    <row r="21" spans="1:4" x14ac:dyDescent="0.35">
      <c r="A21" s="27">
        <v>24</v>
      </c>
      <c r="B21" s="27">
        <v>4</v>
      </c>
      <c r="C21" s="27">
        <v>0.5</v>
      </c>
      <c r="D21" s="27">
        <v>9</v>
      </c>
    </row>
    <row r="22" spans="1:4" x14ac:dyDescent="0.35">
      <c r="A22" s="27">
        <v>25</v>
      </c>
      <c r="B22" s="27">
        <v>4</v>
      </c>
      <c r="C22" s="27">
        <v>0</v>
      </c>
      <c r="D22" s="27">
        <v>7</v>
      </c>
    </row>
    <row r="23" spans="1:4" x14ac:dyDescent="0.35">
      <c r="A23" s="27">
        <v>26</v>
      </c>
      <c r="B23" s="27">
        <v>4</v>
      </c>
      <c r="C23" s="27">
        <v>1.25</v>
      </c>
      <c r="D23" s="27">
        <v>12</v>
      </c>
    </row>
    <row r="24" spans="1:4" x14ac:dyDescent="0.35">
      <c r="A24" s="27">
        <v>27</v>
      </c>
      <c r="B24" s="27">
        <v>4</v>
      </c>
      <c r="C24" s="27">
        <v>0.75</v>
      </c>
      <c r="D24" s="27">
        <v>10</v>
      </c>
    </row>
    <row r="25" spans="1:4" x14ac:dyDescent="0.35">
      <c r="A25" s="27">
        <v>28</v>
      </c>
      <c r="B25" s="27">
        <v>0.9</v>
      </c>
      <c r="C25" s="27">
        <v>0.2</v>
      </c>
      <c r="D25" s="27">
        <v>2</v>
      </c>
    </row>
    <row r="26" spans="1:4" x14ac:dyDescent="0.35">
      <c r="A26" s="27">
        <v>29</v>
      </c>
      <c r="B26" s="27">
        <v>0.9</v>
      </c>
      <c r="C26" s="27">
        <v>1.25</v>
      </c>
      <c r="D26" s="27">
        <v>6</v>
      </c>
    </row>
    <row r="27" spans="1:4" x14ac:dyDescent="0.35">
      <c r="A27" s="27">
        <v>30</v>
      </c>
      <c r="B27" s="27">
        <v>4</v>
      </c>
      <c r="C27" s="27">
        <v>0.2</v>
      </c>
      <c r="D27" s="27">
        <v>8</v>
      </c>
    </row>
    <row r="28" spans="1:4" x14ac:dyDescent="0.35">
      <c r="A28" s="27">
        <v>31</v>
      </c>
      <c r="B28" s="27">
        <v>4</v>
      </c>
      <c r="C28" s="27">
        <v>1</v>
      </c>
      <c r="D28" s="27">
        <v>11</v>
      </c>
    </row>
    <row r="29" spans="1:4" x14ac:dyDescent="0.35">
      <c r="A29" s="27">
        <v>32</v>
      </c>
      <c r="B29" s="27">
        <v>4</v>
      </c>
      <c r="C29" s="27">
        <v>1.25</v>
      </c>
      <c r="D29" s="27">
        <v>12</v>
      </c>
    </row>
    <row r="30" spans="1:4" x14ac:dyDescent="0.35">
      <c r="A30" s="27">
        <v>33</v>
      </c>
      <c r="B30" s="27">
        <v>4</v>
      </c>
      <c r="C30" s="27">
        <v>0</v>
      </c>
      <c r="D30" s="27">
        <v>7</v>
      </c>
    </row>
    <row r="31" spans="1:4" x14ac:dyDescent="0.35">
      <c r="A31" s="27">
        <v>34</v>
      </c>
      <c r="B31" s="27">
        <v>0.9</v>
      </c>
      <c r="C31" s="27">
        <v>0.5</v>
      </c>
      <c r="D31" s="27">
        <v>3</v>
      </c>
    </row>
    <row r="32" spans="1:4" x14ac:dyDescent="0.35">
      <c r="A32" s="27">
        <v>39</v>
      </c>
      <c r="B32" s="27">
        <v>0.9</v>
      </c>
      <c r="C32" s="27">
        <v>0</v>
      </c>
      <c r="D32" s="27">
        <v>1</v>
      </c>
    </row>
    <row r="33" spans="1:4" x14ac:dyDescent="0.35">
      <c r="A33" s="27">
        <v>40</v>
      </c>
      <c r="B33" s="27">
        <v>0.9</v>
      </c>
      <c r="C33" s="27">
        <v>0.2</v>
      </c>
      <c r="D33" s="27">
        <v>2</v>
      </c>
    </row>
    <row r="34" spans="1:4" x14ac:dyDescent="0.35">
      <c r="A34" s="27">
        <v>41</v>
      </c>
      <c r="B34" s="27">
        <v>4</v>
      </c>
      <c r="C34" s="27">
        <v>0.2</v>
      </c>
      <c r="D34" s="27">
        <v>8</v>
      </c>
    </row>
    <row r="35" spans="1:4" x14ac:dyDescent="0.35">
      <c r="A35" s="27">
        <v>42</v>
      </c>
      <c r="B35" s="27">
        <v>4</v>
      </c>
      <c r="C35" s="27">
        <v>0.5</v>
      </c>
      <c r="D35" s="27">
        <v>9</v>
      </c>
    </row>
    <row r="36" spans="1:4" x14ac:dyDescent="0.35">
      <c r="A36" s="28">
        <v>43</v>
      </c>
      <c r="B36" s="28">
        <v>0.9</v>
      </c>
      <c r="C36" s="28">
        <v>0</v>
      </c>
      <c r="D36" s="28">
        <v>1</v>
      </c>
    </row>
    <row r="37" spans="1:4" x14ac:dyDescent="0.35">
      <c r="A37" s="28">
        <v>44</v>
      </c>
      <c r="B37" s="28">
        <v>0.9</v>
      </c>
      <c r="C37" s="28">
        <v>0.75</v>
      </c>
      <c r="D37" s="28">
        <v>4</v>
      </c>
    </row>
    <row r="38" spans="1:4" x14ac:dyDescent="0.35">
      <c r="A38" s="28">
        <v>45</v>
      </c>
      <c r="B38" s="28">
        <v>4</v>
      </c>
      <c r="C38" s="28">
        <v>0.5</v>
      </c>
      <c r="D38" s="28">
        <v>9</v>
      </c>
    </row>
    <row r="39" spans="1:4" x14ac:dyDescent="0.35">
      <c r="A39" s="28">
        <v>46</v>
      </c>
      <c r="B39" s="28">
        <v>0.9</v>
      </c>
      <c r="C39" s="28">
        <v>0.5</v>
      </c>
      <c r="D39" s="28">
        <v>3</v>
      </c>
    </row>
    <row r="40" spans="1:4" x14ac:dyDescent="0.35">
      <c r="A40" s="27">
        <v>47</v>
      </c>
      <c r="B40" s="27">
        <v>0.9</v>
      </c>
      <c r="C40" s="27">
        <v>1</v>
      </c>
      <c r="D40" s="27">
        <v>5</v>
      </c>
    </row>
    <row r="41" spans="1:4" x14ac:dyDescent="0.35">
      <c r="A41" s="27">
        <v>48</v>
      </c>
      <c r="B41" s="27">
        <v>4</v>
      </c>
      <c r="C41" s="27">
        <v>1</v>
      </c>
      <c r="D41" s="27">
        <v>11</v>
      </c>
    </row>
    <row r="42" spans="1:4" x14ac:dyDescent="0.35">
      <c r="A42" s="27">
        <v>49</v>
      </c>
      <c r="B42" s="27">
        <v>0.9</v>
      </c>
      <c r="C42" s="27">
        <v>1</v>
      </c>
      <c r="D42" s="27">
        <v>5</v>
      </c>
    </row>
    <row r="43" spans="1:4" x14ac:dyDescent="0.35">
      <c r="A43" s="27">
        <v>50</v>
      </c>
      <c r="B43" s="27">
        <v>0.9</v>
      </c>
      <c r="C43" s="27">
        <v>0.75</v>
      </c>
      <c r="D43" s="27">
        <v>4</v>
      </c>
    </row>
    <row r="44" spans="1:4" x14ac:dyDescent="0.35">
      <c r="A44" s="27">
        <v>51</v>
      </c>
      <c r="B44" s="27">
        <v>4</v>
      </c>
      <c r="C44" s="27">
        <v>0.5</v>
      </c>
      <c r="D44" s="27">
        <v>9</v>
      </c>
    </row>
    <row r="45" spans="1:4" x14ac:dyDescent="0.35">
      <c r="A45" s="27">
        <v>52</v>
      </c>
      <c r="B45" s="27">
        <v>4</v>
      </c>
      <c r="C45" s="27">
        <v>0.2</v>
      </c>
      <c r="D45" s="27">
        <v>8</v>
      </c>
    </row>
    <row r="46" spans="1:4" x14ac:dyDescent="0.35">
      <c r="A46" s="27">
        <v>53</v>
      </c>
      <c r="B46" s="27">
        <v>0.9</v>
      </c>
      <c r="C46" s="27">
        <v>0</v>
      </c>
      <c r="D46" s="27">
        <v>1</v>
      </c>
    </row>
    <row r="47" spans="1:4" x14ac:dyDescent="0.35">
      <c r="A47" s="27">
        <v>54</v>
      </c>
      <c r="B47" s="27">
        <v>4</v>
      </c>
      <c r="C47" s="27">
        <v>0</v>
      </c>
      <c r="D47" s="27">
        <v>7</v>
      </c>
    </row>
    <row r="48" spans="1:4" x14ac:dyDescent="0.35">
      <c r="A48" s="27">
        <v>55</v>
      </c>
      <c r="B48" s="27">
        <v>0.9</v>
      </c>
      <c r="C48" s="27">
        <v>1</v>
      </c>
      <c r="D48" s="27">
        <v>5</v>
      </c>
    </row>
    <row r="49" spans="1:4" x14ac:dyDescent="0.35">
      <c r="A49" s="27">
        <v>56</v>
      </c>
      <c r="B49" s="27">
        <v>0.9</v>
      </c>
      <c r="C49" s="27">
        <v>1.25</v>
      </c>
      <c r="D49" s="27">
        <v>6</v>
      </c>
    </row>
    <row r="50" spans="1:4" x14ac:dyDescent="0.35">
      <c r="A50" s="27">
        <v>57</v>
      </c>
      <c r="B50" s="27">
        <v>4</v>
      </c>
      <c r="C50" s="27">
        <v>0.2</v>
      </c>
      <c r="D50" s="27">
        <v>8</v>
      </c>
    </row>
    <row r="51" spans="1:4" x14ac:dyDescent="0.35">
      <c r="A51" s="27">
        <v>58</v>
      </c>
      <c r="B51" s="27">
        <v>0.9</v>
      </c>
      <c r="C51" s="27">
        <v>0.2</v>
      </c>
      <c r="D51" s="27">
        <v>2</v>
      </c>
    </row>
    <row r="52" spans="1:4" x14ac:dyDescent="0.35">
      <c r="A52" s="27">
        <v>63</v>
      </c>
      <c r="B52" s="27">
        <v>4</v>
      </c>
      <c r="C52" s="27">
        <v>0</v>
      </c>
      <c r="D52" s="27">
        <v>7</v>
      </c>
    </row>
    <row r="53" spans="1:4" x14ac:dyDescent="0.35">
      <c r="A53" s="27">
        <v>64</v>
      </c>
      <c r="B53" s="27">
        <v>4</v>
      </c>
      <c r="C53" s="27">
        <v>0.75</v>
      </c>
      <c r="D53" s="27">
        <v>10</v>
      </c>
    </row>
    <row r="54" spans="1:4" x14ac:dyDescent="0.35">
      <c r="A54" s="27">
        <v>65</v>
      </c>
      <c r="B54" s="27">
        <v>0.9</v>
      </c>
      <c r="C54" s="27">
        <v>0.75</v>
      </c>
      <c r="D54" s="27">
        <v>4</v>
      </c>
    </row>
    <row r="55" spans="1:4" x14ac:dyDescent="0.35">
      <c r="A55" s="27">
        <v>66</v>
      </c>
      <c r="B55" s="27">
        <v>4</v>
      </c>
      <c r="C55" s="27">
        <v>0.5</v>
      </c>
      <c r="D55" s="27">
        <v>9</v>
      </c>
    </row>
    <row r="56" spans="1:4" x14ac:dyDescent="0.35">
      <c r="A56" s="27">
        <v>67</v>
      </c>
      <c r="B56" s="27">
        <v>4</v>
      </c>
      <c r="C56" s="27">
        <v>1</v>
      </c>
      <c r="D56" s="27">
        <v>11</v>
      </c>
    </row>
    <row r="57" spans="1:4" x14ac:dyDescent="0.35">
      <c r="A57" s="27">
        <v>68</v>
      </c>
      <c r="B57" s="27">
        <v>0.9</v>
      </c>
      <c r="C57" s="27">
        <v>1.25</v>
      </c>
      <c r="D57" s="27">
        <v>6</v>
      </c>
    </row>
    <row r="58" spans="1:4" x14ac:dyDescent="0.35">
      <c r="A58" s="27">
        <v>69</v>
      </c>
      <c r="B58" s="27">
        <v>0.9</v>
      </c>
      <c r="C58" s="27">
        <v>0.2</v>
      </c>
      <c r="D58" s="27">
        <v>2</v>
      </c>
    </row>
    <row r="59" spans="1:4" x14ac:dyDescent="0.35">
      <c r="A59" s="27">
        <v>70</v>
      </c>
      <c r="B59" s="27">
        <v>4</v>
      </c>
      <c r="C59" s="27">
        <v>0.75</v>
      </c>
      <c r="D59" s="27">
        <v>10</v>
      </c>
    </row>
    <row r="60" spans="1:4" x14ac:dyDescent="0.35">
      <c r="A60" s="28">
        <v>71</v>
      </c>
      <c r="B60" s="28">
        <v>4</v>
      </c>
      <c r="C60" s="28">
        <v>1.25</v>
      </c>
      <c r="D60" s="28">
        <v>12</v>
      </c>
    </row>
    <row r="61" spans="1:4" x14ac:dyDescent="0.35">
      <c r="A61" s="28">
        <v>72</v>
      </c>
      <c r="B61" s="28">
        <v>0.9</v>
      </c>
      <c r="C61" s="28">
        <v>0.5</v>
      </c>
      <c r="D61" s="2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0F1D-24E5-4471-BBDD-A4C3B9018803}">
  <dimension ref="A1:U103"/>
  <sheetViews>
    <sheetView workbookViewId="0">
      <selection sqref="A1:XFD2"/>
    </sheetView>
  </sheetViews>
  <sheetFormatPr baseColWidth="10" defaultRowHeight="14.5" x14ac:dyDescent="0.35"/>
  <sheetData>
    <row r="1" spans="1:21" x14ac:dyDescent="0.35">
      <c r="A1" s="484" t="s">
        <v>17</v>
      </c>
      <c r="B1" s="484"/>
      <c r="C1" s="484"/>
      <c r="D1" s="484"/>
      <c r="E1" s="484"/>
      <c r="F1" s="484"/>
      <c r="G1" s="484"/>
      <c r="H1" s="484"/>
      <c r="I1" s="484"/>
      <c r="J1" s="34"/>
      <c r="K1" s="34"/>
      <c r="L1" s="34"/>
      <c r="M1" s="34"/>
      <c r="N1" s="34"/>
      <c r="O1" s="35"/>
      <c r="P1" s="35"/>
      <c r="Q1" s="35"/>
      <c r="R1" s="35"/>
      <c r="S1" s="35"/>
      <c r="T1" s="35"/>
      <c r="U1" s="35"/>
    </row>
    <row r="2" spans="1:21" x14ac:dyDescent="0.35">
      <c r="A2" s="35"/>
      <c r="B2" s="35"/>
      <c r="C2" s="35" t="s">
        <v>18</v>
      </c>
      <c r="D2" s="35" t="s">
        <v>19</v>
      </c>
      <c r="E2" s="35"/>
      <c r="F2" s="35" t="s">
        <v>20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x14ac:dyDescent="0.35">
      <c r="A3" s="36">
        <v>45555</v>
      </c>
      <c r="B3" s="36">
        <v>45561</v>
      </c>
      <c r="C3" s="36">
        <v>45569</v>
      </c>
      <c r="D3" s="36">
        <v>45580</v>
      </c>
      <c r="E3" s="36">
        <v>45584</v>
      </c>
      <c r="F3" s="36">
        <v>45587</v>
      </c>
      <c r="G3" s="36">
        <v>45594</v>
      </c>
      <c r="H3" s="36">
        <v>45601</v>
      </c>
      <c r="I3" s="36">
        <v>45608</v>
      </c>
      <c r="J3" s="36">
        <v>45615</v>
      </c>
      <c r="K3" s="36">
        <v>45622</v>
      </c>
      <c r="L3" s="35" t="s">
        <v>21</v>
      </c>
      <c r="M3" s="35" t="s">
        <v>22</v>
      </c>
      <c r="N3" s="35" t="s">
        <v>23</v>
      </c>
      <c r="O3" s="35" t="s">
        <v>24</v>
      </c>
      <c r="P3" s="35" t="s">
        <v>25</v>
      </c>
      <c r="Q3" s="35" t="s">
        <v>26</v>
      </c>
      <c r="R3" s="35" t="s">
        <v>27</v>
      </c>
      <c r="S3" s="35" t="s">
        <v>28</v>
      </c>
      <c r="T3" s="35" t="s">
        <v>29</v>
      </c>
      <c r="U3" s="35">
        <v>45326</v>
      </c>
    </row>
    <row r="4" spans="1:21" x14ac:dyDescent="0.35">
      <c r="A4" s="37">
        <v>822</v>
      </c>
      <c r="B4" s="38">
        <v>674</v>
      </c>
      <c r="C4" s="39">
        <v>799</v>
      </c>
      <c r="D4" s="40">
        <v>707</v>
      </c>
      <c r="E4" s="41">
        <v>782</v>
      </c>
      <c r="F4" s="42">
        <v>469</v>
      </c>
      <c r="G4" s="43">
        <v>326</v>
      </c>
      <c r="H4" s="44">
        <v>336</v>
      </c>
      <c r="I4" s="41">
        <v>397</v>
      </c>
      <c r="J4" s="45">
        <v>557</v>
      </c>
      <c r="K4" s="46">
        <v>457</v>
      </c>
      <c r="L4" s="47">
        <v>365</v>
      </c>
      <c r="M4" s="48">
        <v>386</v>
      </c>
      <c r="N4" s="49">
        <v>389</v>
      </c>
      <c r="O4" s="50">
        <v>258</v>
      </c>
      <c r="P4" s="51" t="s">
        <v>30</v>
      </c>
      <c r="Q4" s="52">
        <v>322</v>
      </c>
      <c r="R4" s="53">
        <v>406</v>
      </c>
      <c r="S4" s="54">
        <v>659</v>
      </c>
      <c r="T4" s="51" t="s">
        <v>30</v>
      </c>
      <c r="U4" s="55">
        <v>625</v>
      </c>
    </row>
    <row r="5" spans="1:21" x14ac:dyDescent="0.35">
      <c r="A5" s="56">
        <v>796</v>
      </c>
      <c r="B5" s="57">
        <v>680</v>
      </c>
      <c r="C5" s="58">
        <v>841</v>
      </c>
      <c r="D5" s="59">
        <v>802</v>
      </c>
      <c r="E5" s="60">
        <v>920</v>
      </c>
      <c r="F5" s="61">
        <v>577</v>
      </c>
      <c r="G5" s="62">
        <v>291</v>
      </c>
      <c r="H5" s="63">
        <v>503</v>
      </c>
      <c r="I5" s="64">
        <v>385</v>
      </c>
      <c r="J5" s="65">
        <v>638</v>
      </c>
      <c r="K5" s="66">
        <v>462</v>
      </c>
      <c r="L5" s="67">
        <v>449</v>
      </c>
      <c r="M5" s="68">
        <v>516</v>
      </c>
      <c r="N5" s="69">
        <v>568</v>
      </c>
      <c r="O5" s="70">
        <v>224</v>
      </c>
      <c r="P5" s="63">
        <v>555</v>
      </c>
      <c r="Q5" s="71">
        <v>445</v>
      </c>
      <c r="R5" s="72">
        <v>451</v>
      </c>
      <c r="S5" s="73">
        <v>595</v>
      </c>
      <c r="T5" s="51" t="s">
        <v>30</v>
      </c>
      <c r="U5" s="74">
        <v>544</v>
      </c>
    </row>
    <row r="6" spans="1:21" x14ac:dyDescent="0.35">
      <c r="A6" s="75">
        <v>790</v>
      </c>
      <c r="B6" s="76">
        <v>705</v>
      </c>
      <c r="C6" s="77">
        <v>903</v>
      </c>
      <c r="D6" s="78">
        <v>901</v>
      </c>
      <c r="E6" s="79">
        <v>893</v>
      </c>
      <c r="F6" s="80">
        <v>733</v>
      </c>
      <c r="G6" s="81">
        <v>417</v>
      </c>
      <c r="H6" s="82">
        <v>328</v>
      </c>
      <c r="I6" s="83">
        <v>382</v>
      </c>
      <c r="J6" s="84">
        <v>557</v>
      </c>
      <c r="K6" s="85">
        <v>524</v>
      </c>
      <c r="L6" s="86">
        <v>440</v>
      </c>
      <c r="M6" s="72">
        <v>452</v>
      </c>
      <c r="N6" s="87">
        <v>504</v>
      </c>
      <c r="O6" s="88">
        <v>260</v>
      </c>
      <c r="P6" s="51" t="s">
        <v>30</v>
      </c>
      <c r="Q6" s="89">
        <v>312</v>
      </c>
      <c r="R6" s="53">
        <v>406</v>
      </c>
      <c r="S6" s="90">
        <v>529</v>
      </c>
      <c r="T6" s="51" t="s">
        <v>30</v>
      </c>
      <c r="U6" s="73">
        <v>563</v>
      </c>
    </row>
    <row r="7" spans="1:21" x14ac:dyDescent="0.35">
      <c r="A7" s="91">
        <v>743</v>
      </c>
      <c r="B7" s="92">
        <v>663</v>
      </c>
      <c r="C7" s="93">
        <v>895</v>
      </c>
      <c r="D7" s="94">
        <v>859</v>
      </c>
      <c r="E7" s="95">
        <v>870</v>
      </c>
      <c r="F7" s="96">
        <v>666</v>
      </c>
      <c r="G7" s="48">
        <v>375</v>
      </c>
      <c r="H7" s="97">
        <v>340</v>
      </c>
      <c r="I7" s="98">
        <v>402</v>
      </c>
      <c r="J7" s="99">
        <v>465</v>
      </c>
      <c r="K7" s="100">
        <v>407</v>
      </c>
      <c r="L7" s="89">
        <v>312</v>
      </c>
      <c r="M7" s="98">
        <v>293</v>
      </c>
      <c r="N7" s="101">
        <v>330</v>
      </c>
      <c r="O7" s="102">
        <v>141</v>
      </c>
      <c r="P7" s="103">
        <v>417</v>
      </c>
      <c r="Q7" s="104">
        <v>145</v>
      </c>
      <c r="R7" s="105">
        <v>122</v>
      </c>
      <c r="S7" s="106">
        <v>316</v>
      </c>
      <c r="T7" s="72">
        <v>454</v>
      </c>
      <c r="U7" s="107">
        <v>354</v>
      </c>
    </row>
    <row r="8" spans="1:21" x14ac:dyDescent="0.35">
      <c r="A8" s="108">
        <v>812</v>
      </c>
      <c r="B8" s="109">
        <v>607</v>
      </c>
      <c r="C8" s="88">
        <v>901</v>
      </c>
      <c r="D8" s="110">
        <v>871</v>
      </c>
      <c r="E8" s="111">
        <v>904</v>
      </c>
      <c r="F8" s="112">
        <v>603</v>
      </c>
      <c r="G8" s="107">
        <v>329</v>
      </c>
      <c r="H8" s="113">
        <v>449</v>
      </c>
      <c r="I8" s="114">
        <v>431</v>
      </c>
      <c r="J8" s="115">
        <v>572</v>
      </c>
      <c r="K8" s="37">
        <v>407</v>
      </c>
      <c r="L8" s="116">
        <v>355</v>
      </c>
      <c r="M8" s="117">
        <v>430</v>
      </c>
      <c r="N8" s="118">
        <v>522</v>
      </c>
      <c r="O8" s="119">
        <v>185</v>
      </c>
      <c r="P8" s="51" t="s">
        <v>30</v>
      </c>
      <c r="Q8" s="120">
        <v>233</v>
      </c>
      <c r="R8" s="83">
        <v>257</v>
      </c>
      <c r="S8" s="121">
        <v>340</v>
      </c>
      <c r="T8" s="111">
        <v>384</v>
      </c>
      <c r="U8" s="122">
        <v>286</v>
      </c>
    </row>
    <row r="9" spans="1:21" x14ac:dyDescent="0.35">
      <c r="A9" s="123">
        <v>903</v>
      </c>
      <c r="B9" s="124">
        <v>707</v>
      </c>
      <c r="C9" s="125">
        <v>888</v>
      </c>
      <c r="D9" s="89">
        <v>863</v>
      </c>
      <c r="E9" s="95">
        <v>871</v>
      </c>
      <c r="F9" s="126">
        <v>637</v>
      </c>
      <c r="G9" s="116">
        <v>342</v>
      </c>
      <c r="H9" s="49">
        <v>405</v>
      </c>
      <c r="I9" s="127">
        <v>438</v>
      </c>
      <c r="J9" s="96">
        <v>514</v>
      </c>
      <c r="K9" s="46">
        <v>457</v>
      </c>
      <c r="L9" s="84">
        <v>394</v>
      </c>
      <c r="M9" s="128">
        <v>410</v>
      </c>
      <c r="N9" s="129">
        <v>499</v>
      </c>
      <c r="O9" s="130">
        <v>199</v>
      </c>
      <c r="P9" s="131">
        <v>572</v>
      </c>
      <c r="Q9" s="64">
        <v>261</v>
      </c>
      <c r="R9" s="132">
        <v>292</v>
      </c>
      <c r="S9" s="79">
        <v>434</v>
      </c>
      <c r="T9" s="68">
        <v>509</v>
      </c>
      <c r="U9" s="66">
        <v>426</v>
      </c>
    </row>
    <row r="10" spans="1:21" x14ac:dyDescent="0.35">
      <c r="A10" s="70">
        <v>766</v>
      </c>
      <c r="B10" s="133">
        <v>682</v>
      </c>
      <c r="C10" s="134">
        <v>842</v>
      </c>
      <c r="D10" s="135">
        <v>858</v>
      </c>
      <c r="E10" s="42">
        <v>331</v>
      </c>
      <c r="F10" s="136">
        <v>736</v>
      </c>
      <c r="G10" s="137">
        <v>359</v>
      </c>
      <c r="H10" s="66">
        <v>418</v>
      </c>
      <c r="I10" s="138">
        <v>333</v>
      </c>
      <c r="J10" s="139">
        <v>518</v>
      </c>
      <c r="K10" s="140">
        <v>465</v>
      </c>
      <c r="L10" s="141">
        <v>399</v>
      </c>
      <c r="M10" s="49">
        <v>389</v>
      </c>
      <c r="N10" s="142">
        <v>470</v>
      </c>
      <c r="O10" s="143">
        <v>203</v>
      </c>
      <c r="P10" s="144">
        <v>616</v>
      </c>
      <c r="Q10" s="145">
        <v>250</v>
      </c>
      <c r="R10" s="62">
        <v>301</v>
      </c>
      <c r="S10" s="146">
        <v>541</v>
      </c>
      <c r="T10" s="51" t="s">
        <v>30</v>
      </c>
      <c r="U10" s="147">
        <v>524</v>
      </c>
    </row>
    <row r="11" spans="1:21" x14ac:dyDescent="0.35">
      <c r="A11" s="148">
        <v>810</v>
      </c>
      <c r="B11" s="149">
        <v>729</v>
      </c>
      <c r="C11" s="93">
        <v>895</v>
      </c>
      <c r="D11" s="150">
        <v>1181</v>
      </c>
      <c r="E11" s="151">
        <v>750</v>
      </c>
      <c r="F11" s="152">
        <v>720</v>
      </c>
      <c r="G11" s="153">
        <v>730</v>
      </c>
      <c r="H11" s="154">
        <v>752</v>
      </c>
      <c r="I11" s="155">
        <v>344</v>
      </c>
      <c r="J11" s="48">
        <v>552</v>
      </c>
      <c r="K11" s="156">
        <v>521</v>
      </c>
      <c r="L11" s="117">
        <v>426</v>
      </c>
      <c r="M11" s="53">
        <v>406</v>
      </c>
      <c r="N11" s="90">
        <v>469</v>
      </c>
      <c r="O11" s="157">
        <v>206</v>
      </c>
      <c r="P11" s="158">
        <v>447</v>
      </c>
      <c r="Q11" s="159">
        <v>270</v>
      </c>
      <c r="R11" s="59">
        <v>210</v>
      </c>
      <c r="S11" s="145">
        <v>310</v>
      </c>
      <c r="T11" s="43">
        <v>352</v>
      </c>
      <c r="U11" s="88">
        <v>270</v>
      </c>
    </row>
    <row r="12" spans="1:21" x14ac:dyDescent="0.35">
      <c r="A12" s="107">
        <v>838</v>
      </c>
      <c r="B12" s="160">
        <v>748</v>
      </c>
      <c r="C12" s="161">
        <v>953</v>
      </c>
      <c r="D12" s="45">
        <v>914</v>
      </c>
      <c r="E12" s="116">
        <v>880</v>
      </c>
      <c r="F12" s="162">
        <v>766</v>
      </c>
      <c r="G12" s="160">
        <v>395</v>
      </c>
      <c r="H12" s="49">
        <v>405</v>
      </c>
      <c r="I12" s="163">
        <v>488</v>
      </c>
      <c r="J12" s="60">
        <v>549</v>
      </c>
      <c r="K12" s="164">
        <v>502</v>
      </c>
      <c r="L12" s="72">
        <v>451</v>
      </c>
      <c r="M12" s="81">
        <v>461</v>
      </c>
      <c r="N12" s="74">
        <v>528</v>
      </c>
      <c r="O12" s="88">
        <v>260</v>
      </c>
      <c r="P12" s="165">
        <v>543</v>
      </c>
      <c r="Q12" s="86">
        <v>440</v>
      </c>
      <c r="R12" s="72">
        <v>452</v>
      </c>
      <c r="S12" s="166">
        <v>575</v>
      </c>
      <c r="T12" s="51" t="s">
        <v>30</v>
      </c>
      <c r="U12" s="63">
        <v>568</v>
      </c>
    </row>
    <row r="13" spans="1:21" x14ac:dyDescent="0.35">
      <c r="A13" s="167">
        <v>801</v>
      </c>
      <c r="B13" s="168">
        <v>662</v>
      </c>
      <c r="C13" s="169">
        <v>813</v>
      </c>
      <c r="D13" s="170">
        <v>698</v>
      </c>
      <c r="E13" s="171">
        <v>784</v>
      </c>
      <c r="F13" s="172">
        <v>475</v>
      </c>
      <c r="G13" s="173">
        <v>321</v>
      </c>
      <c r="H13" s="92">
        <v>301</v>
      </c>
      <c r="I13" s="76">
        <v>396</v>
      </c>
      <c r="J13" s="174">
        <v>509</v>
      </c>
      <c r="K13" s="110">
        <v>413</v>
      </c>
      <c r="L13" s="175">
        <v>320</v>
      </c>
      <c r="M13" s="94">
        <v>306</v>
      </c>
      <c r="N13" s="176">
        <v>310</v>
      </c>
      <c r="O13" s="177">
        <v>191</v>
      </c>
      <c r="P13" s="72">
        <v>452</v>
      </c>
      <c r="Q13" s="178">
        <v>226</v>
      </c>
      <c r="R13" s="119">
        <v>184</v>
      </c>
      <c r="S13" s="179">
        <v>250</v>
      </c>
      <c r="T13" s="180">
        <v>371</v>
      </c>
      <c r="U13" s="181">
        <v>262</v>
      </c>
    </row>
    <row r="14" spans="1:21" x14ac:dyDescent="0.35">
      <c r="A14" s="182">
        <v>955.25</v>
      </c>
      <c r="B14" s="183">
        <v>867</v>
      </c>
      <c r="C14" s="184">
        <v>1115</v>
      </c>
      <c r="D14" s="185">
        <v>1110</v>
      </c>
      <c r="E14" s="186">
        <v>1107</v>
      </c>
      <c r="F14" s="144">
        <v>742</v>
      </c>
      <c r="G14" s="165">
        <v>464</v>
      </c>
      <c r="H14" s="187">
        <v>686</v>
      </c>
      <c r="I14" s="188">
        <v>514</v>
      </c>
      <c r="J14" s="189">
        <v>790</v>
      </c>
      <c r="K14" s="190">
        <v>460</v>
      </c>
      <c r="L14" s="191">
        <v>678</v>
      </c>
      <c r="M14" s="192">
        <v>559</v>
      </c>
      <c r="N14" s="193">
        <v>740</v>
      </c>
      <c r="O14" s="46">
        <v>382</v>
      </c>
      <c r="P14" s="194">
        <v>971</v>
      </c>
      <c r="Q14" s="195">
        <v>533</v>
      </c>
      <c r="R14" s="166">
        <v>524</v>
      </c>
      <c r="S14" s="196">
        <v>872</v>
      </c>
      <c r="T14" s="197">
        <v>777</v>
      </c>
      <c r="U14" s="198">
        <v>819</v>
      </c>
    </row>
    <row r="15" spans="1:21" x14ac:dyDescent="0.35">
      <c r="A15" s="199">
        <v>899.25</v>
      </c>
      <c r="B15" s="200">
        <v>814</v>
      </c>
      <c r="C15" s="201">
        <v>1083</v>
      </c>
      <c r="D15" s="202">
        <v>1076</v>
      </c>
      <c r="E15" s="42">
        <v>1068</v>
      </c>
      <c r="F15" s="142">
        <v>719</v>
      </c>
      <c r="G15" s="68">
        <v>448</v>
      </c>
      <c r="H15" s="203">
        <v>723</v>
      </c>
      <c r="I15" s="204">
        <v>498</v>
      </c>
      <c r="J15" s="183">
        <v>768</v>
      </c>
      <c r="K15" s="49">
        <v>460</v>
      </c>
      <c r="L15" s="205">
        <v>664</v>
      </c>
      <c r="M15" s="68">
        <v>516</v>
      </c>
      <c r="N15" s="206">
        <v>718</v>
      </c>
      <c r="O15" s="116">
        <v>354</v>
      </c>
      <c r="P15" s="207">
        <v>927</v>
      </c>
      <c r="Q15" s="68">
        <v>519</v>
      </c>
      <c r="R15" s="208">
        <v>513</v>
      </c>
      <c r="S15" s="209">
        <v>947</v>
      </c>
      <c r="T15" s="203">
        <v>850</v>
      </c>
      <c r="U15" s="194">
        <v>980</v>
      </c>
    </row>
    <row r="16" spans="1:21" x14ac:dyDescent="0.35">
      <c r="A16" s="210">
        <v>992.25</v>
      </c>
      <c r="B16" s="153">
        <v>902</v>
      </c>
      <c r="C16" s="153">
        <v>1227</v>
      </c>
      <c r="D16" s="211">
        <v>1252</v>
      </c>
      <c r="E16" s="153">
        <v>1210</v>
      </c>
      <c r="F16" s="153">
        <v>805</v>
      </c>
      <c r="G16" s="212">
        <v>482</v>
      </c>
      <c r="H16" s="153">
        <v>771</v>
      </c>
      <c r="I16" s="153">
        <v>547</v>
      </c>
      <c r="J16" s="213">
        <v>821</v>
      </c>
      <c r="K16" s="214">
        <v>498</v>
      </c>
      <c r="L16" s="184">
        <v>756</v>
      </c>
      <c r="M16" s="215">
        <v>586</v>
      </c>
      <c r="N16" s="216">
        <v>827</v>
      </c>
      <c r="O16" s="66">
        <v>413</v>
      </c>
      <c r="P16" s="217">
        <v>1001</v>
      </c>
      <c r="Q16" s="215">
        <v>586</v>
      </c>
      <c r="R16" s="212">
        <v>577</v>
      </c>
      <c r="S16" s="209">
        <v>949</v>
      </c>
      <c r="T16" s="210">
        <v>832</v>
      </c>
      <c r="U16" s="218">
        <v>848</v>
      </c>
    </row>
    <row r="17" spans="1:21" x14ac:dyDescent="0.35">
      <c r="A17" s="194">
        <v>1006.25</v>
      </c>
      <c r="B17" s="219">
        <v>900</v>
      </c>
      <c r="C17" s="220">
        <v>1161</v>
      </c>
      <c r="D17" s="221">
        <v>1159</v>
      </c>
      <c r="E17" s="222">
        <v>1160</v>
      </c>
      <c r="F17" s="223">
        <v>780</v>
      </c>
      <c r="G17" s="224">
        <v>490</v>
      </c>
      <c r="H17" s="225">
        <v>712</v>
      </c>
      <c r="I17" s="226">
        <v>541</v>
      </c>
      <c r="J17" s="153">
        <v>827</v>
      </c>
      <c r="K17" s="185">
        <v>496</v>
      </c>
      <c r="L17" s="227">
        <v>723</v>
      </c>
      <c r="M17" s="136">
        <v>580</v>
      </c>
      <c r="N17" s="228">
        <v>784</v>
      </c>
      <c r="O17" s="45">
        <v>395</v>
      </c>
      <c r="P17" s="153">
        <v>1017</v>
      </c>
      <c r="Q17" s="192">
        <v>559</v>
      </c>
      <c r="R17" s="229">
        <v>553</v>
      </c>
      <c r="S17" s="230">
        <v>919</v>
      </c>
      <c r="T17" s="183">
        <v>807</v>
      </c>
      <c r="U17" s="185">
        <v>741</v>
      </c>
    </row>
    <row r="18" spans="1:21" x14ac:dyDescent="0.35">
      <c r="A18" s="190">
        <v>867</v>
      </c>
      <c r="B18" s="130">
        <v>677</v>
      </c>
      <c r="C18" s="231">
        <v>936</v>
      </c>
      <c r="D18" s="232">
        <v>929</v>
      </c>
      <c r="E18" s="84">
        <v>932</v>
      </c>
      <c r="F18" s="79">
        <v>692</v>
      </c>
      <c r="G18" s="233">
        <v>384</v>
      </c>
      <c r="H18" s="137">
        <v>397</v>
      </c>
      <c r="I18" s="123">
        <v>474</v>
      </c>
      <c r="J18" s="103">
        <v>566</v>
      </c>
      <c r="K18" s="234">
        <v>486</v>
      </c>
      <c r="L18" s="235">
        <v>436</v>
      </c>
      <c r="M18" s="72">
        <v>451</v>
      </c>
      <c r="N18" s="236">
        <v>537</v>
      </c>
      <c r="O18" s="237">
        <v>221</v>
      </c>
      <c r="P18" s="238">
        <v>703</v>
      </c>
      <c r="Q18" s="149">
        <v>356</v>
      </c>
      <c r="R18" s="128">
        <v>410</v>
      </c>
      <c r="S18" s="239">
        <v>654</v>
      </c>
      <c r="T18" s="51" t="s">
        <v>30</v>
      </c>
      <c r="U18" s="240">
        <v>658</v>
      </c>
    </row>
    <row r="19" spans="1:21" x14ac:dyDescent="0.35">
      <c r="A19" s="236">
        <v>902</v>
      </c>
      <c r="B19" s="49">
        <v>739</v>
      </c>
      <c r="C19" s="241">
        <v>931</v>
      </c>
      <c r="D19" s="53">
        <v>918</v>
      </c>
      <c r="E19" s="242">
        <v>940</v>
      </c>
      <c r="F19" s="243">
        <v>753</v>
      </c>
      <c r="G19" s="141">
        <v>383</v>
      </c>
      <c r="H19" s="244">
        <v>396</v>
      </c>
      <c r="I19" s="46">
        <v>449</v>
      </c>
      <c r="J19" s="60">
        <v>550</v>
      </c>
      <c r="K19" s="123">
        <v>476</v>
      </c>
      <c r="L19" s="245">
        <v>374</v>
      </c>
      <c r="M19" s="149">
        <v>356</v>
      </c>
      <c r="N19" s="246">
        <v>598</v>
      </c>
      <c r="O19" s="247">
        <v>172</v>
      </c>
      <c r="P19" s="248">
        <v>668</v>
      </c>
      <c r="Q19" s="249">
        <v>178</v>
      </c>
      <c r="R19" s="155">
        <v>183</v>
      </c>
      <c r="S19" s="70">
        <v>280</v>
      </c>
      <c r="T19" s="242">
        <v>419</v>
      </c>
      <c r="U19" s="95">
        <v>359</v>
      </c>
    </row>
    <row r="20" spans="1:21" x14ac:dyDescent="0.35">
      <c r="A20" s="173">
        <v>832</v>
      </c>
      <c r="B20" s="250">
        <v>691</v>
      </c>
      <c r="C20" s="61">
        <v>858</v>
      </c>
      <c r="D20" s="41">
        <v>847</v>
      </c>
      <c r="E20" s="43">
        <v>857</v>
      </c>
      <c r="F20" s="251">
        <v>675</v>
      </c>
      <c r="G20" s="161">
        <v>365</v>
      </c>
      <c r="H20" s="101">
        <v>378</v>
      </c>
      <c r="I20" s="241">
        <v>420</v>
      </c>
      <c r="J20" s="76">
        <v>492</v>
      </c>
      <c r="K20" s="149">
        <v>437</v>
      </c>
      <c r="L20" s="252">
        <v>362</v>
      </c>
      <c r="M20" s="149">
        <v>356</v>
      </c>
      <c r="N20" s="71">
        <v>443</v>
      </c>
      <c r="O20" s="253">
        <v>175</v>
      </c>
      <c r="P20" s="160">
        <v>423</v>
      </c>
      <c r="Q20" s="148">
        <v>296</v>
      </c>
      <c r="R20" s="249">
        <v>178</v>
      </c>
      <c r="S20" s="155">
        <v>236</v>
      </c>
      <c r="T20" s="62">
        <v>316</v>
      </c>
      <c r="U20" s="254">
        <v>221</v>
      </c>
    </row>
    <row r="21" spans="1:21" x14ac:dyDescent="0.35">
      <c r="A21" s="192">
        <v>908</v>
      </c>
      <c r="B21" s="152">
        <v>762</v>
      </c>
      <c r="C21" s="146">
        <v>999</v>
      </c>
      <c r="D21" s="255">
        <v>1059</v>
      </c>
      <c r="E21" s="256">
        <v>953</v>
      </c>
      <c r="F21" s="117">
        <v>712</v>
      </c>
      <c r="G21" s="233">
        <v>384</v>
      </c>
      <c r="H21" s="137">
        <v>397</v>
      </c>
      <c r="I21" s="143">
        <v>354</v>
      </c>
      <c r="J21" s="165">
        <v>622</v>
      </c>
      <c r="K21" s="101">
        <v>417</v>
      </c>
      <c r="L21" s="111">
        <v>370</v>
      </c>
      <c r="M21" s="79">
        <v>363</v>
      </c>
      <c r="N21" s="255">
        <v>642</v>
      </c>
      <c r="O21" s="257">
        <v>121</v>
      </c>
      <c r="P21" s="258">
        <v>633</v>
      </c>
      <c r="Q21" s="259">
        <v>136</v>
      </c>
      <c r="R21" s="260">
        <v>142</v>
      </c>
      <c r="S21" s="149">
        <v>429</v>
      </c>
      <c r="T21" s="235">
        <v>443</v>
      </c>
      <c r="U21" s="77">
        <v>275</v>
      </c>
    </row>
    <row r="22" spans="1:21" x14ac:dyDescent="0.35">
      <c r="A22" s="184">
        <v>954</v>
      </c>
      <c r="B22" s="205">
        <v>811</v>
      </c>
      <c r="C22" s="158">
        <v>983</v>
      </c>
      <c r="D22" s="146">
        <v>966</v>
      </c>
      <c r="E22" s="68">
        <v>998</v>
      </c>
      <c r="F22" s="202">
        <v>751</v>
      </c>
      <c r="G22" s="261">
        <v>393</v>
      </c>
      <c r="H22" s="190">
        <v>405</v>
      </c>
      <c r="I22" s="262">
        <v>522</v>
      </c>
      <c r="J22" s="66">
        <v>565</v>
      </c>
      <c r="K22" s="223">
        <v>510</v>
      </c>
      <c r="L22" s="113">
        <v>466</v>
      </c>
      <c r="M22" s="152">
        <v>479</v>
      </c>
      <c r="N22" s="55">
        <v>609</v>
      </c>
      <c r="O22" s="263">
        <v>250</v>
      </c>
      <c r="P22" s="214">
        <v>749</v>
      </c>
      <c r="Q22" s="252">
        <v>359</v>
      </c>
      <c r="R22" s="264">
        <v>491</v>
      </c>
      <c r="S22" s="265">
        <v>640</v>
      </c>
      <c r="T22" s="51" t="s">
        <v>30</v>
      </c>
      <c r="U22" s="212">
        <v>593</v>
      </c>
    </row>
    <row r="23" spans="1:21" x14ac:dyDescent="0.35">
      <c r="A23" s="43">
        <v>836</v>
      </c>
      <c r="B23" s="78">
        <v>735</v>
      </c>
      <c r="C23" s="222">
        <v>1051</v>
      </c>
      <c r="D23" s="42">
        <v>662</v>
      </c>
      <c r="E23" s="264">
        <v>984</v>
      </c>
      <c r="F23" s="66">
        <v>709</v>
      </c>
      <c r="G23" s="60">
        <v>367</v>
      </c>
      <c r="H23" s="173">
        <v>379</v>
      </c>
      <c r="I23" s="108">
        <v>405</v>
      </c>
      <c r="J23" s="160">
        <v>570</v>
      </c>
      <c r="K23" s="266">
        <v>470</v>
      </c>
      <c r="L23" s="79">
        <v>364</v>
      </c>
      <c r="M23" s="46">
        <v>383</v>
      </c>
      <c r="N23" s="267">
        <v>563</v>
      </c>
      <c r="O23" s="247">
        <v>172</v>
      </c>
      <c r="P23" s="142">
        <v>472</v>
      </c>
      <c r="Q23" s="268">
        <v>163</v>
      </c>
      <c r="R23" s="130">
        <v>198</v>
      </c>
      <c r="S23" s="47">
        <v>438</v>
      </c>
      <c r="T23" s="111">
        <v>383</v>
      </c>
      <c r="U23" s="97">
        <v>255</v>
      </c>
    </row>
    <row r="24" spans="1:21" x14ac:dyDescent="0.35">
      <c r="A24" s="98">
        <v>808</v>
      </c>
      <c r="B24" s="269">
        <v>724</v>
      </c>
      <c r="C24" s="178">
        <v>886</v>
      </c>
      <c r="D24" s="149">
        <v>890</v>
      </c>
      <c r="E24" s="252">
        <v>890</v>
      </c>
      <c r="F24" s="73">
        <v>731</v>
      </c>
      <c r="G24" s="103">
        <v>391</v>
      </c>
      <c r="H24" s="49">
        <v>404</v>
      </c>
      <c r="I24" s="269">
        <v>428</v>
      </c>
      <c r="J24" s="176">
        <v>509</v>
      </c>
      <c r="K24" s="141">
        <v>461</v>
      </c>
      <c r="L24" s="190">
        <v>392</v>
      </c>
      <c r="M24" s="47">
        <v>366</v>
      </c>
      <c r="N24" s="66">
        <v>413</v>
      </c>
      <c r="O24" s="38">
        <v>188</v>
      </c>
      <c r="P24" s="267">
        <v>563</v>
      </c>
      <c r="Q24" s="41">
        <v>284</v>
      </c>
      <c r="R24" s="98">
        <v>294</v>
      </c>
      <c r="S24" s="67">
        <v>511</v>
      </c>
      <c r="T24" s="51" t="s">
        <v>30</v>
      </c>
      <c r="U24" s="270">
        <v>512</v>
      </c>
    </row>
    <row r="25" spans="1:21" x14ac:dyDescent="0.35">
      <c r="A25" s="41">
        <v>804</v>
      </c>
      <c r="B25" s="271">
        <v>692</v>
      </c>
      <c r="C25" s="56">
        <v>907</v>
      </c>
      <c r="D25" s="176">
        <v>862</v>
      </c>
      <c r="E25" s="95">
        <v>870</v>
      </c>
      <c r="F25" s="89">
        <v>663</v>
      </c>
      <c r="G25" s="47">
        <v>354</v>
      </c>
      <c r="H25" s="94">
        <v>367</v>
      </c>
      <c r="I25" s="56">
        <v>391</v>
      </c>
      <c r="J25" s="272">
        <v>506</v>
      </c>
      <c r="K25" s="252">
        <v>440</v>
      </c>
      <c r="L25" s="116">
        <v>355</v>
      </c>
      <c r="M25" s="95">
        <v>347</v>
      </c>
      <c r="N25" s="273">
        <v>473</v>
      </c>
      <c r="O25" s="274">
        <v>171</v>
      </c>
      <c r="P25" s="55">
        <v>612</v>
      </c>
      <c r="Q25" s="275">
        <v>110</v>
      </c>
      <c r="R25" s="276">
        <v>82</v>
      </c>
      <c r="S25" s="277">
        <v>108</v>
      </c>
      <c r="T25" s="278">
        <v>186</v>
      </c>
      <c r="U25" s="279">
        <v>127</v>
      </c>
    </row>
    <row r="26" spans="1:21" x14ac:dyDescent="0.35">
      <c r="A26" s="96">
        <v>824</v>
      </c>
      <c r="B26" s="62">
        <v>711</v>
      </c>
      <c r="C26" s="280">
        <v>890</v>
      </c>
      <c r="D26" s="137">
        <v>899</v>
      </c>
      <c r="E26" s="245">
        <v>911</v>
      </c>
      <c r="F26" s="118">
        <v>727</v>
      </c>
      <c r="G26" s="281">
        <v>381</v>
      </c>
      <c r="H26" s="47">
        <v>394</v>
      </c>
      <c r="I26" s="161">
        <v>446</v>
      </c>
      <c r="J26" s="96">
        <v>514</v>
      </c>
      <c r="K26" s="192">
        <v>478</v>
      </c>
      <c r="L26" s="242">
        <v>408</v>
      </c>
      <c r="M26" s="242">
        <v>409</v>
      </c>
      <c r="N26" s="113">
        <v>467</v>
      </c>
      <c r="O26" s="179">
        <v>195</v>
      </c>
      <c r="P26" s="113">
        <v>466</v>
      </c>
      <c r="Q26" s="106">
        <v>256</v>
      </c>
      <c r="R26" s="282">
        <v>140</v>
      </c>
      <c r="S26" s="275">
        <v>154</v>
      </c>
      <c r="T26" s="75">
        <v>275</v>
      </c>
      <c r="U26" s="254">
        <v>219</v>
      </c>
    </row>
    <row r="27" spans="1:21" x14ac:dyDescent="0.35">
      <c r="A27" s="100">
        <v>823</v>
      </c>
      <c r="B27" s="120">
        <v>688</v>
      </c>
      <c r="C27" s="106">
        <v>899</v>
      </c>
      <c r="D27" s="283">
        <v>877</v>
      </c>
      <c r="E27" s="252">
        <v>890</v>
      </c>
      <c r="F27" s="173">
        <v>673</v>
      </c>
      <c r="G27" s="139">
        <v>316</v>
      </c>
      <c r="H27" s="186">
        <v>329</v>
      </c>
      <c r="I27" s="252">
        <v>437</v>
      </c>
      <c r="J27" s="96">
        <v>512</v>
      </c>
      <c r="K27" s="47">
        <v>444</v>
      </c>
      <c r="L27" s="190">
        <v>391</v>
      </c>
      <c r="M27" s="141">
        <v>400</v>
      </c>
      <c r="N27" s="266">
        <v>484</v>
      </c>
      <c r="O27" s="91">
        <v>188</v>
      </c>
      <c r="P27" s="284">
        <v>683</v>
      </c>
      <c r="Q27" s="179">
        <v>196</v>
      </c>
      <c r="R27" s="271">
        <v>244</v>
      </c>
      <c r="S27" s="108">
        <v>365</v>
      </c>
      <c r="T27" s="49">
        <v>404</v>
      </c>
      <c r="U27" s="285">
        <v>287</v>
      </c>
    </row>
    <row r="28" spans="1:21" x14ac:dyDescent="0.35">
      <c r="A28" s="48">
        <v>865</v>
      </c>
      <c r="B28" s="140">
        <v>752</v>
      </c>
      <c r="C28" s="100">
        <v>926</v>
      </c>
      <c r="D28" s="49">
        <v>908</v>
      </c>
      <c r="E28" s="286">
        <v>943</v>
      </c>
      <c r="F28" s="287">
        <v>761</v>
      </c>
      <c r="G28" s="115">
        <v>399</v>
      </c>
      <c r="H28" s="141">
        <v>412</v>
      </c>
      <c r="I28" s="288">
        <v>413</v>
      </c>
      <c r="J28" s="174">
        <v>509</v>
      </c>
      <c r="K28" s="166">
        <v>474</v>
      </c>
      <c r="L28" s="160">
        <v>424</v>
      </c>
      <c r="M28" s="160">
        <v>422</v>
      </c>
      <c r="N28" s="208">
        <v>513</v>
      </c>
      <c r="O28" s="289">
        <v>245</v>
      </c>
      <c r="P28" s="290">
        <v>735</v>
      </c>
      <c r="Q28" s="52">
        <v>322</v>
      </c>
      <c r="R28" s="141">
        <v>401</v>
      </c>
      <c r="S28" s="74">
        <v>578</v>
      </c>
      <c r="T28" s="51" t="s">
        <v>30</v>
      </c>
      <c r="U28" s="232">
        <v>435</v>
      </c>
    </row>
    <row r="29" spans="1:21" x14ac:dyDescent="0.35">
      <c r="A29" s="222">
        <v>919</v>
      </c>
      <c r="B29" s="48">
        <v>738</v>
      </c>
      <c r="C29" s="48">
        <v>956</v>
      </c>
      <c r="D29" s="86">
        <v>939</v>
      </c>
      <c r="E29" s="117">
        <v>951</v>
      </c>
      <c r="F29" s="263">
        <v>625</v>
      </c>
      <c r="G29" s="48">
        <v>373</v>
      </c>
      <c r="H29" s="95">
        <v>386</v>
      </c>
      <c r="I29" s="291">
        <v>468</v>
      </c>
      <c r="J29" s="68">
        <v>609</v>
      </c>
      <c r="K29" s="245">
        <v>451</v>
      </c>
      <c r="L29" s="292">
        <v>457</v>
      </c>
      <c r="M29" s="292">
        <v>457</v>
      </c>
      <c r="N29" s="136">
        <v>581</v>
      </c>
      <c r="O29" s="59">
        <v>209</v>
      </c>
      <c r="P29" s="293">
        <v>745</v>
      </c>
      <c r="Q29" s="251">
        <v>334</v>
      </c>
      <c r="R29" s="294">
        <v>488</v>
      </c>
      <c r="S29" s="295">
        <v>650</v>
      </c>
      <c r="T29" s="51" t="s">
        <v>30</v>
      </c>
      <c r="U29" s="87">
        <v>520</v>
      </c>
    </row>
    <row r="30" spans="1:21" x14ac:dyDescent="0.35">
      <c r="A30" s="137">
        <v>857</v>
      </c>
      <c r="B30" s="101">
        <v>720</v>
      </c>
      <c r="C30" s="254">
        <v>880</v>
      </c>
      <c r="D30" s="176">
        <v>863</v>
      </c>
      <c r="E30" s="114">
        <v>874</v>
      </c>
      <c r="F30" s="131">
        <v>735</v>
      </c>
      <c r="G30" s="242">
        <v>386</v>
      </c>
      <c r="H30" s="161">
        <v>399</v>
      </c>
      <c r="I30" s="283">
        <v>423</v>
      </c>
      <c r="J30" s="296">
        <v>499</v>
      </c>
      <c r="K30" s="111">
        <v>446</v>
      </c>
      <c r="L30" s="45">
        <v>395</v>
      </c>
      <c r="M30" s="190">
        <v>392</v>
      </c>
      <c r="N30" s="140">
        <v>437</v>
      </c>
      <c r="O30" s="57">
        <v>207</v>
      </c>
      <c r="P30" s="110">
        <v>325</v>
      </c>
      <c r="Q30" s="176">
        <v>310</v>
      </c>
      <c r="R30" s="88">
        <v>260</v>
      </c>
      <c r="S30" s="250">
        <v>299</v>
      </c>
      <c r="T30" s="297">
        <v>339</v>
      </c>
      <c r="U30" s="159">
        <v>280</v>
      </c>
    </row>
    <row r="31" spans="1:21" x14ac:dyDescent="0.35">
      <c r="A31" s="79">
        <v>852</v>
      </c>
      <c r="B31" s="128">
        <v>745</v>
      </c>
      <c r="C31" s="129">
        <v>1005</v>
      </c>
      <c r="D31" s="45">
        <v>913</v>
      </c>
      <c r="E31" s="86">
        <v>956</v>
      </c>
      <c r="F31" s="142">
        <v>719</v>
      </c>
      <c r="G31" s="66">
        <v>390</v>
      </c>
      <c r="H31" s="48">
        <v>403</v>
      </c>
      <c r="I31" s="152">
        <v>465</v>
      </c>
      <c r="J31" s="89">
        <v>510</v>
      </c>
      <c r="K31" s="79">
        <v>441</v>
      </c>
      <c r="L31" s="269">
        <v>342</v>
      </c>
      <c r="M31" s="43">
        <v>337</v>
      </c>
      <c r="N31" s="128">
        <v>409</v>
      </c>
      <c r="O31" s="298">
        <v>166</v>
      </c>
      <c r="P31" s="123">
        <v>541</v>
      </c>
      <c r="Q31" s="299">
        <v>149</v>
      </c>
      <c r="R31" s="300">
        <v>156</v>
      </c>
      <c r="S31" s="245">
        <v>448</v>
      </c>
      <c r="T31" s="129">
        <v>493</v>
      </c>
      <c r="U31" s="49">
        <v>402</v>
      </c>
    </row>
    <row r="32" spans="1:21" x14ac:dyDescent="0.35">
      <c r="A32" s="301">
        <v>981</v>
      </c>
      <c r="B32" s="265">
        <v>795</v>
      </c>
      <c r="C32" s="302">
        <v>1069</v>
      </c>
      <c r="D32" s="129">
        <v>974</v>
      </c>
      <c r="E32" s="63">
        <v>1019</v>
      </c>
      <c r="F32" s="285">
        <v>642</v>
      </c>
      <c r="G32" s="60">
        <v>367</v>
      </c>
      <c r="H32" s="283">
        <v>380</v>
      </c>
      <c r="I32" s="258">
        <v>488</v>
      </c>
      <c r="J32" s="147">
        <v>606</v>
      </c>
      <c r="K32" s="191">
        <v>490</v>
      </c>
      <c r="L32" s="256">
        <v>432</v>
      </c>
      <c r="M32" s="86">
        <v>439</v>
      </c>
      <c r="N32" s="165">
        <v>545</v>
      </c>
      <c r="O32" s="303">
        <v>179</v>
      </c>
      <c r="P32" s="54">
        <v>627</v>
      </c>
      <c r="Q32" s="304">
        <v>170</v>
      </c>
      <c r="R32" s="253">
        <v>174</v>
      </c>
      <c r="S32" s="145">
        <v>309</v>
      </c>
      <c r="T32" s="161">
        <v>393</v>
      </c>
      <c r="U32" s="305">
        <v>248</v>
      </c>
    </row>
    <row r="33" spans="1:21" x14ac:dyDescent="0.35">
      <c r="A33" s="116">
        <v>847</v>
      </c>
      <c r="B33" s="306">
        <v>703</v>
      </c>
      <c r="C33" s="103">
        <v>969</v>
      </c>
      <c r="D33" s="101">
        <v>873</v>
      </c>
      <c r="E33" s="95">
        <v>869</v>
      </c>
      <c r="F33" s="307">
        <v>612</v>
      </c>
      <c r="G33" s="95">
        <v>334</v>
      </c>
      <c r="H33" s="88">
        <v>347</v>
      </c>
      <c r="I33" s="308">
        <v>500</v>
      </c>
      <c r="J33" s="107">
        <v>527</v>
      </c>
      <c r="K33" s="46">
        <v>457</v>
      </c>
      <c r="L33" s="281">
        <v>398</v>
      </c>
      <c r="M33" s="141">
        <v>401</v>
      </c>
      <c r="N33" s="68">
        <v>516</v>
      </c>
      <c r="O33" s="309">
        <v>229</v>
      </c>
      <c r="P33" s="191">
        <v>677</v>
      </c>
      <c r="Q33" s="124">
        <v>291</v>
      </c>
      <c r="R33" s="47">
        <v>367</v>
      </c>
      <c r="S33" s="270">
        <v>552</v>
      </c>
      <c r="T33" s="51" t="s">
        <v>30</v>
      </c>
      <c r="U33" s="270">
        <v>511</v>
      </c>
    </row>
    <row r="34" spans="1:21" x14ac:dyDescent="0.35">
      <c r="A34" s="224">
        <v>915</v>
      </c>
      <c r="B34" s="234">
        <v>803</v>
      </c>
      <c r="C34" s="222">
        <v>1051</v>
      </c>
      <c r="D34" s="300">
        <v>770</v>
      </c>
      <c r="E34" s="141">
        <v>936</v>
      </c>
      <c r="F34" s="310">
        <v>786</v>
      </c>
      <c r="G34" s="252">
        <v>350</v>
      </c>
      <c r="H34" s="148">
        <v>363</v>
      </c>
      <c r="I34" s="202">
        <v>494</v>
      </c>
      <c r="J34" s="273">
        <v>592</v>
      </c>
      <c r="K34" s="311">
        <v>500</v>
      </c>
      <c r="L34" s="160">
        <v>425</v>
      </c>
      <c r="M34" s="261">
        <v>419</v>
      </c>
      <c r="N34" s="68">
        <v>519</v>
      </c>
      <c r="O34" s="257">
        <v>120</v>
      </c>
      <c r="P34" s="312">
        <v>254</v>
      </c>
      <c r="Q34" s="98">
        <v>293</v>
      </c>
      <c r="R34" s="97">
        <v>246</v>
      </c>
      <c r="S34" s="280">
        <v>295</v>
      </c>
      <c r="T34" s="269">
        <v>357</v>
      </c>
      <c r="U34" s="178">
        <v>234</v>
      </c>
    </row>
    <row r="35" spans="1:21" x14ac:dyDescent="0.35">
      <c r="A35" s="73">
        <v>905</v>
      </c>
      <c r="B35" s="313">
        <v>768</v>
      </c>
      <c r="C35" s="284">
        <v>1084</v>
      </c>
      <c r="D35" s="273">
        <v>959</v>
      </c>
      <c r="E35" s="190">
        <v>931</v>
      </c>
      <c r="F35" s="193">
        <v>761</v>
      </c>
      <c r="G35" s="273">
        <v>424</v>
      </c>
      <c r="H35" s="71">
        <v>437</v>
      </c>
      <c r="I35" s="117">
        <v>457</v>
      </c>
      <c r="J35" s="60">
        <v>550</v>
      </c>
      <c r="K35" s="152">
        <v>470</v>
      </c>
      <c r="L35" s="261">
        <v>420</v>
      </c>
      <c r="M35" s="115">
        <v>430</v>
      </c>
      <c r="N35" s="147">
        <v>509</v>
      </c>
      <c r="O35" s="314">
        <v>218</v>
      </c>
      <c r="P35" s="49">
        <v>387</v>
      </c>
      <c r="Q35" s="77">
        <v>266</v>
      </c>
      <c r="R35" s="70">
        <v>224</v>
      </c>
      <c r="S35" s="97">
        <v>306</v>
      </c>
      <c r="T35" s="47">
        <v>382</v>
      </c>
      <c r="U35" s="148">
        <v>308</v>
      </c>
    </row>
    <row r="36" spans="1:21" x14ac:dyDescent="0.35">
      <c r="A36" s="46">
        <v>863</v>
      </c>
      <c r="B36" s="158">
        <v>754</v>
      </c>
      <c r="C36" s="195">
        <v>1019</v>
      </c>
      <c r="D36" s="315">
        <v>947</v>
      </c>
      <c r="E36" s="66">
        <v>942</v>
      </c>
      <c r="F36" s="316">
        <v>773</v>
      </c>
      <c r="G36" s="142">
        <v>422</v>
      </c>
      <c r="H36" s="86">
        <v>435</v>
      </c>
      <c r="I36" s="46">
        <v>448</v>
      </c>
      <c r="J36" s="110">
        <v>516</v>
      </c>
      <c r="K36" s="165">
        <v>476</v>
      </c>
      <c r="L36" s="141">
        <v>399</v>
      </c>
      <c r="M36" s="84">
        <v>393</v>
      </c>
      <c r="N36" s="266">
        <v>482</v>
      </c>
      <c r="O36" s="317">
        <v>216</v>
      </c>
      <c r="P36" s="318">
        <v>711</v>
      </c>
      <c r="Q36" s="280">
        <v>236</v>
      </c>
      <c r="R36" s="171">
        <v>288</v>
      </c>
      <c r="S36" s="45">
        <v>469</v>
      </c>
      <c r="T36" s="80">
        <v>547</v>
      </c>
      <c r="U36" s="66">
        <v>428</v>
      </c>
    </row>
    <row r="37" spans="1:21" x14ac:dyDescent="0.35">
      <c r="A37" s="52">
        <v>826</v>
      </c>
      <c r="B37" s="82">
        <v>683</v>
      </c>
      <c r="C37" s="171">
        <v>913</v>
      </c>
      <c r="D37" s="101">
        <v>874</v>
      </c>
      <c r="E37" s="319">
        <v>879</v>
      </c>
      <c r="F37" s="320">
        <v>594</v>
      </c>
      <c r="G37" s="37">
        <v>304</v>
      </c>
      <c r="H37" s="177">
        <v>317</v>
      </c>
      <c r="I37" s="53">
        <v>454</v>
      </c>
      <c r="J37" s="149">
        <v>536</v>
      </c>
      <c r="K37" s="47">
        <v>444</v>
      </c>
      <c r="L37" s="79">
        <v>362</v>
      </c>
      <c r="M37" s="79">
        <v>364</v>
      </c>
      <c r="N37" s="87">
        <v>506</v>
      </c>
      <c r="O37" s="321">
        <v>128</v>
      </c>
      <c r="P37" s="152">
        <v>479</v>
      </c>
      <c r="Q37" s="322">
        <v>73</v>
      </c>
      <c r="R37" s="323">
        <v>51</v>
      </c>
      <c r="S37" s="257">
        <v>167</v>
      </c>
      <c r="T37" s="258">
        <v>603</v>
      </c>
      <c r="U37" s="324">
        <v>76</v>
      </c>
    </row>
    <row r="38" spans="1:21" x14ac:dyDescent="0.35">
      <c r="A38" s="325">
        <v>911.25</v>
      </c>
      <c r="B38" s="326">
        <v>826</v>
      </c>
      <c r="C38" s="327">
        <v>1071</v>
      </c>
      <c r="D38" s="191">
        <v>1079</v>
      </c>
      <c r="E38" s="37">
        <v>1068</v>
      </c>
      <c r="F38" s="72">
        <v>716</v>
      </c>
      <c r="G38" s="46">
        <v>371</v>
      </c>
      <c r="H38" s="207">
        <v>717</v>
      </c>
      <c r="I38" s="238">
        <v>499</v>
      </c>
      <c r="J38" s="301">
        <v>762</v>
      </c>
      <c r="K38" s="46">
        <v>456</v>
      </c>
      <c r="L38" s="202">
        <v>671</v>
      </c>
      <c r="M38" s="199">
        <v>526</v>
      </c>
      <c r="N38" s="290">
        <v>734</v>
      </c>
      <c r="O38" s="111">
        <v>368</v>
      </c>
      <c r="P38" s="328">
        <v>943</v>
      </c>
      <c r="Q38" s="118">
        <v>521</v>
      </c>
      <c r="R38" s="208">
        <v>512</v>
      </c>
      <c r="S38" s="209">
        <v>948</v>
      </c>
      <c r="T38" s="329">
        <v>863</v>
      </c>
      <c r="U38" s="330">
        <v>987</v>
      </c>
    </row>
    <row r="39" spans="1:21" x14ac:dyDescent="0.35">
      <c r="A39" s="331">
        <v>971.25</v>
      </c>
      <c r="B39" s="221">
        <v>849</v>
      </c>
      <c r="C39" s="182">
        <v>1117</v>
      </c>
      <c r="D39" s="193">
        <v>1116</v>
      </c>
      <c r="E39" s="153">
        <v>1117</v>
      </c>
      <c r="F39" s="332">
        <v>748</v>
      </c>
      <c r="G39" s="73">
        <v>466</v>
      </c>
      <c r="H39" s="226">
        <v>750</v>
      </c>
      <c r="I39" s="218">
        <v>520</v>
      </c>
      <c r="J39" s="225">
        <v>784</v>
      </c>
      <c r="K39" s="81">
        <v>468</v>
      </c>
      <c r="L39" s="284">
        <v>684</v>
      </c>
      <c r="M39" s="73">
        <v>548</v>
      </c>
      <c r="N39" s="184">
        <v>754</v>
      </c>
      <c r="O39" s="161">
        <v>376</v>
      </c>
      <c r="P39" s="333">
        <v>892</v>
      </c>
      <c r="Q39" s="165">
        <v>544</v>
      </c>
      <c r="R39" s="165">
        <v>544</v>
      </c>
      <c r="S39" s="334">
        <v>904</v>
      </c>
      <c r="T39" s="187">
        <v>799</v>
      </c>
      <c r="U39" s="316">
        <v>827</v>
      </c>
    </row>
    <row r="40" spans="1:21" x14ac:dyDescent="0.35">
      <c r="A40" s="335">
        <v>939.25</v>
      </c>
      <c r="B40" s="336">
        <v>825</v>
      </c>
      <c r="C40" s="201">
        <v>1083</v>
      </c>
      <c r="D40" s="337">
        <v>1092</v>
      </c>
      <c r="E40" s="338">
        <v>1085</v>
      </c>
      <c r="F40" s="39">
        <v>499</v>
      </c>
      <c r="G40" s="118">
        <v>450</v>
      </c>
      <c r="H40" s="203">
        <v>724</v>
      </c>
      <c r="I40" s="339">
        <v>510</v>
      </c>
      <c r="J40" s="310">
        <v>776</v>
      </c>
      <c r="K40" s="242">
        <v>462</v>
      </c>
      <c r="L40" s="201">
        <v>680</v>
      </c>
      <c r="M40" s="123">
        <v>539</v>
      </c>
      <c r="N40" s="184">
        <v>755</v>
      </c>
      <c r="O40" s="245">
        <v>376</v>
      </c>
      <c r="P40" s="340">
        <v>948</v>
      </c>
      <c r="Q40" s="74">
        <v>529</v>
      </c>
      <c r="R40" s="166">
        <v>524</v>
      </c>
      <c r="S40" s="341">
        <v>967</v>
      </c>
      <c r="T40" s="342">
        <v>866</v>
      </c>
      <c r="U40" s="156">
        <v>970</v>
      </c>
    </row>
    <row r="41" spans="1:21" x14ac:dyDescent="0.35">
      <c r="A41" s="226">
        <v>1008.25</v>
      </c>
      <c r="B41" s="343">
        <v>865</v>
      </c>
      <c r="C41" s="42">
        <v>775</v>
      </c>
      <c r="D41" s="65">
        <v>1023</v>
      </c>
      <c r="E41" s="42">
        <v>1028</v>
      </c>
      <c r="F41" s="344">
        <v>636</v>
      </c>
      <c r="G41" s="68">
        <v>449</v>
      </c>
      <c r="H41" s="203">
        <v>723</v>
      </c>
      <c r="I41" s="310">
        <v>529</v>
      </c>
      <c r="J41" s="156">
        <v>803</v>
      </c>
      <c r="K41" s="49">
        <v>460</v>
      </c>
      <c r="L41" s="284">
        <v>683</v>
      </c>
      <c r="M41" s="68">
        <v>516</v>
      </c>
      <c r="N41" s="224">
        <v>591</v>
      </c>
      <c r="O41" s="345">
        <v>592</v>
      </c>
      <c r="P41" s="183">
        <v>881</v>
      </c>
      <c r="Q41" s="346">
        <v>551</v>
      </c>
      <c r="R41" s="346">
        <v>552</v>
      </c>
      <c r="S41" s="153">
        <v>982</v>
      </c>
      <c r="T41" s="153">
        <v>917</v>
      </c>
      <c r="U41" s="213">
        <v>1013</v>
      </c>
    </row>
    <row r="42" spans="1:21" x14ac:dyDescent="0.35">
      <c r="A42" s="42">
        <v>613</v>
      </c>
      <c r="B42" s="42">
        <v>604</v>
      </c>
      <c r="C42" s="247">
        <v>862</v>
      </c>
      <c r="D42" s="58">
        <v>751</v>
      </c>
      <c r="E42" s="122">
        <v>766</v>
      </c>
      <c r="F42" s="347">
        <v>611</v>
      </c>
      <c r="G42" s="108">
        <v>288</v>
      </c>
      <c r="H42" s="42">
        <v>221</v>
      </c>
      <c r="I42" s="348">
        <v>321</v>
      </c>
      <c r="J42" s="76">
        <v>491</v>
      </c>
      <c r="K42" s="349">
        <v>323</v>
      </c>
      <c r="L42" s="99">
        <v>237</v>
      </c>
      <c r="M42" s="305">
        <v>239</v>
      </c>
      <c r="N42" s="315">
        <v>456</v>
      </c>
      <c r="O42" s="299">
        <v>149</v>
      </c>
      <c r="P42" s="73">
        <v>547</v>
      </c>
      <c r="Q42" s="350">
        <v>165</v>
      </c>
      <c r="R42" s="351">
        <v>168</v>
      </c>
      <c r="S42" s="232">
        <v>489</v>
      </c>
      <c r="T42" s="195">
        <v>522</v>
      </c>
      <c r="U42" s="139">
        <v>339</v>
      </c>
    </row>
    <row r="43" spans="1:21" x14ac:dyDescent="0.35">
      <c r="A43" s="98">
        <v>809</v>
      </c>
      <c r="B43" s="352">
        <v>676</v>
      </c>
      <c r="C43" s="274">
        <v>861</v>
      </c>
      <c r="D43" s="125">
        <v>815</v>
      </c>
      <c r="E43" s="52">
        <v>832</v>
      </c>
      <c r="F43" s="173">
        <v>674</v>
      </c>
      <c r="G43" s="127">
        <v>350</v>
      </c>
      <c r="H43" s="306">
        <v>356</v>
      </c>
      <c r="I43" s="97">
        <v>377</v>
      </c>
      <c r="J43" s="157">
        <v>446</v>
      </c>
      <c r="K43" s="108">
        <v>393</v>
      </c>
      <c r="L43" s="171">
        <v>287</v>
      </c>
      <c r="M43" s="83">
        <v>258</v>
      </c>
      <c r="N43" s="166">
        <v>523</v>
      </c>
      <c r="O43" s="257">
        <v>121</v>
      </c>
      <c r="P43" s="75">
        <v>262</v>
      </c>
      <c r="Q43" s="314">
        <v>218</v>
      </c>
      <c r="R43" s="353">
        <v>130</v>
      </c>
      <c r="S43" s="282">
        <v>188</v>
      </c>
      <c r="T43" s="79">
        <v>379</v>
      </c>
      <c r="U43" s="107">
        <v>354</v>
      </c>
    </row>
    <row r="44" spans="1:21" x14ac:dyDescent="0.35">
      <c r="A44" s="71">
        <v>880</v>
      </c>
      <c r="B44" s="273">
        <v>761</v>
      </c>
      <c r="C44" s="95">
        <v>939</v>
      </c>
      <c r="D44" s="115">
        <v>934</v>
      </c>
      <c r="E44" s="242">
        <v>939</v>
      </c>
      <c r="F44" s="202">
        <v>751</v>
      </c>
      <c r="G44" s="273">
        <v>424</v>
      </c>
      <c r="H44" s="111">
        <v>396</v>
      </c>
      <c r="I44" s="139">
        <v>419</v>
      </c>
      <c r="J44" s="94">
        <v>504</v>
      </c>
      <c r="K44" s="236">
        <v>476</v>
      </c>
      <c r="L44" s="261">
        <v>419</v>
      </c>
      <c r="M44" s="66">
        <v>411</v>
      </c>
      <c r="N44" s="69">
        <v>567</v>
      </c>
      <c r="O44" s="309">
        <v>230</v>
      </c>
      <c r="P44" s="308">
        <v>709</v>
      </c>
      <c r="Q44" s="354">
        <v>290</v>
      </c>
      <c r="R44" s="108">
        <v>300</v>
      </c>
      <c r="S44" s="66">
        <v>481</v>
      </c>
      <c r="T44" s="123">
        <v>527</v>
      </c>
      <c r="U44" s="53">
        <v>419</v>
      </c>
    </row>
    <row r="45" spans="1:21" x14ac:dyDescent="0.35">
      <c r="A45" s="98">
        <v>809</v>
      </c>
      <c r="B45" s="126">
        <v>700</v>
      </c>
      <c r="C45" s="160">
        <v>972</v>
      </c>
      <c r="D45" s="355">
        <v>878</v>
      </c>
      <c r="E45" s="356">
        <v>958</v>
      </c>
      <c r="F45" s="357">
        <v>589</v>
      </c>
      <c r="G45" s="173">
        <v>320</v>
      </c>
      <c r="H45" s="54">
        <v>543</v>
      </c>
      <c r="I45" s="128">
        <v>454</v>
      </c>
      <c r="J45" s="68">
        <v>611</v>
      </c>
      <c r="K45" s="319">
        <v>434</v>
      </c>
      <c r="L45" s="158">
        <v>448</v>
      </c>
      <c r="M45" s="72">
        <v>452</v>
      </c>
      <c r="N45" s="152">
        <v>479</v>
      </c>
      <c r="O45" s="178">
        <v>227</v>
      </c>
      <c r="P45" s="337">
        <v>700</v>
      </c>
      <c r="Q45" s="128">
        <v>410</v>
      </c>
      <c r="R45" s="266">
        <v>484</v>
      </c>
      <c r="S45" s="358">
        <v>654</v>
      </c>
      <c r="T45" s="51" t="s">
        <v>30</v>
      </c>
      <c r="U45" s="63">
        <v>570</v>
      </c>
    </row>
    <row r="46" spans="1:21" x14ac:dyDescent="0.35">
      <c r="A46" s="319">
        <v>844</v>
      </c>
      <c r="B46" s="62">
        <v>711</v>
      </c>
      <c r="C46" s="126">
        <v>904</v>
      </c>
      <c r="D46" s="139">
        <v>872</v>
      </c>
      <c r="E46" s="252">
        <v>890</v>
      </c>
      <c r="F46" s="66">
        <v>709</v>
      </c>
      <c r="G46" s="161">
        <v>366</v>
      </c>
      <c r="H46" s="46">
        <v>401</v>
      </c>
      <c r="I46" s="149">
        <v>435</v>
      </c>
      <c r="J46" s="94">
        <v>504</v>
      </c>
      <c r="K46" s="137">
        <v>449</v>
      </c>
      <c r="L46" s="46">
        <v>383</v>
      </c>
      <c r="M46" s="47">
        <v>365</v>
      </c>
      <c r="N46" s="315">
        <v>453</v>
      </c>
      <c r="O46" s="349">
        <v>205</v>
      </c>
      <c r="P46" s="359">
        <v>630</v>
      </c>
      <c r="Q46" s="97">
        <v>246</v>
      </c>
      <c r="R46" s="171">
        <v>288</v>
      </c>
      <c r="S46" s="146">
        <v>541</v>
      </c>
      <c r="T46" s="51" t="s">
        <v>30</v>
      </c>
      <c r="U46" s="129">
        <v>512</v>
      </c>
    </row>
    <row r="47" spans="1:21" x14ac:dyDescent="0.35">
      <c r="A47" s="74">
        <v>900</v>
      </c>
      <c r="B47" s="103">
        <v>746</v>
      </c>
      <c r="C47" s="160">
        <v>972</v>
      </c>
      <c r="D47" s="49">
        <v>910</v>
      </c>
      <c r="E47" s="48">
        <v>926</v>
      </c>
      <c r="F47" s="124">
        <v>649</v>
      </c>
      <c r="G47" s="161">
        <v>366</v>
      </c>
      <c r="H47" s="141">
        <v>412</v>
      </c>
      <c r="I47" s="137">
        <v>444</v>
      </c>
      <c r="J47" s="135">
        <v>504</v>
      </c>
      <c r="K47" s="280">
        <v>347</v>
      </c>
      <c r="L47" s="250">
        <v>240</v>
      </c>
      <c r="M47" s="360">
        <v>201</v>
      </c>
      <c r="N47" s="361">
        <v>306</v>
      </c>
      <c r="O47" s="362">
        <v>48</v>
      </c>
      <c r="P47" s="40">
        <v>52</v>
      </c>
      <c r="Q47" s="363">
        <v>45</v>
      </c>
      <c r="R47" s="42">
        <v>-24</v>
      </c>
      <c r="S47" s="42">
        <v>7</v>
      </c>
      <c r="T47" s="42">
        <v>-21</v>
      </c>
      <c r="U47" s="42">
        <v>-29</v>
      </c>
    </row>
    <row r="48" spans="1:21" x14ac:dyDescent="0.35">
      <c r="A48" s="71">
        <v>880</v>
      </c>
      <c r="B48" s="152">
        <v>762</v>
      </c>
      <c r="C48" s="141">
        <v>962</v>
      </c>
      <c r="D48" s="364">
        <v>905</v>
      </c>
      <c r="E48" s="45">
        <v>933</v>
      </c>
      <c r="F48" s="107">
        <v>679</v>
      </c>
      <c r="G48" s="60">
        <v>367</v>
      </c>
      <c r="H48" s="264">
        <v>464</v>
      </c>
      <c r="I48" s="229">
        <v>476</v>
      </c>
      <c r="J48" s="71">
        <v>578</v>
      </c>
      <c r="K48" s="365">
        <v>496</v>
      </c>
      <c r="L48" s="315">
        <v>454</v>
      </c>
      <c r="M48" s="235">
        <v>434</v>
      </c>
      <c r="N48" s="313">
        <v>501</v>
      </c>
      <c r="O48" s="178">
        <v>227</v>
      </c>
      <c r="P48" s="366">
        <v>714</v>
      </c>
      <c r="Q48" s="251">
        <v>334</v>
      </c>
      <c r="R48" s="49">
        <v>387</v>
      </c>
      <c r="S48" s="113">
        <v>526</v>
      </c>
      <c r="T48" s="51" t="s">
        <v>30</v>
      </c>
      <c r="U48" s="123">
        <v>555</v>
      </c>
    </row>
    <row r="49" spans="1:21" x14ac:dyDescent="0.35">
      <c r="A49" s="367">
        <v>777</v>
      </c>
      <c r="B49" s="368">
        <v>655</v>
      </c>
      <c r="C49" s="139">
        <v>930</v>
      </c>
      <c r="D49" s="94">
        <v>859</v>
      </c>
      <c r="E49" s="116">
        <v>882</v>
      </c>
      <c r="F49" s="250">
        <v>621</v>
      </c>
      <c r="G49" s="49">
        <v>376</v>
      </c>
      <c r="H49" s="161">
        <v>399</v>
      </c>
      <c r="I49" s="114">
        <v>431</v>
      </c>
      <c r="J49" s="76">
        <v>492</v>
      </c>
      <c r="K49" s="174">
        <v>403</v>
      </c>
      <c r="L49" s="110">
        <v>324</v>
      </c>
      <c r="M49" s="306">
        <v>280</v>
      </c>
      <c r="N49" s="369">
        <v>331</v>
      </c>
      <c r="O49" s="370">
        <v>100</v>
      </c>
      <c r="P49" s="309">
        <v>230</v>
      </c>
      <c r="Q49" s="368">
        <v>133</v>
      </c>
      <c r="R49" s="371">
        <v>48</v>
      </c>
      <c r="S49" s="372">
        <v>79</v>
      </c>
      <c r="T49" s="373">
        <v>159</v>
      </c>
      <c r="U49" s="374">
        <v>149</v>
      </c>
    </row>
    <row r="50" spans="1:21" x14ac:dyDescent="0.35">
      <c r="A50" s="252">
        <v>849</v>
      </c>
      <c r="B50" s="352">
        <v>676</v>
      </c>
      <c r="C50" s="375">
        <v>782</v>
      </c>
      <c r="D50" s="376">
        <v>688</v>
      </c>
      <c r="E50" s="124">
        <v>789</v>
      </c>
      <c r="F50" s="42">
        <v>468</v>
      </c>
      <c r="G50" s="297">
        <v>314</v>
      </c>
      <c r="H50" s="377">
        <v>359</v>
      </c>
      <c r="I50" s="306">
        <v>395</v>
      </c>
      <c r="J50" s="111">
        <v>543</v>
      </c>
      <c r="K50" s="307">
        <v>338</v>
      </c>
      <c r="L50" s="378">
        <v>228</v>
      </c>
      <c r="M50" s="320">
        <v>194</v>
      </c>
      <c r="N50" s="360">
        <v>201</v>
      </c>
      <c r="O50" s="379">
        <v>112</v>
      </c>
      <c r="P50" s="354">
        <v>289</v>
      </c>
      <c r="Q50" s="259">
        <v>137</v>
      </c>
      <c r="R50" s="40">
        <v>53</v>
      </c>
      <c r="S50" s="380">
        <v>69</v>
      </c>
      <c r="T50" s="348">
        <v>146</v>
      </c>
      <c r="U50" s="381">
        <v>115</v>
      </c>
    </row>
    <row r="51" spans="1:21" x14ac:dyDescent="0.35">
      <c r="A51" s="131">
        <v>910</v>
      </c>
      <c r="B51" s="222">
        <v>795</v>
      </c>
      <c r="C51" s="144">
        <v>1055</v>
      </c>
      <c r="D51" s="382">
        <v>692</v>
      </c>
      <c r="E51" s="166">
        <v>1002</v>
      </c>
      <c r="F51" s="383"/>
      <c r="G51" s="95">
        <v>336</v>
      </c>
      <c r="H51" s="39">
        <v>245</v>
      </c>
      <c r="I51" s="281">
        <v>453</v>
      </c>
      <c r="J51" s="291">
        <v>600</v>
      </c>
      <c r="K51" s="183">
        <v>512</v>
      </c>
      <c r="L51" s="81">
        <v>463</v>
      </c>
      <c r="M51" s="292">
        <v>457</v>
      </c>
      <c r="N51" s="311">
        <v>761</v>
      </c>
      <c r="O51" s="280">
        <v>236</v>
      </c>
      <c r="P51" s="202">
        <v>672</v>
      </c>
      <c r="Q51" s="110">
        <v>324</v>
      </c>
      <c r="R51" s="384">
        <v>453</v>
      </c>
      <c r="S51" s="335">
        <v>712</v>
      </c>
      <c r="T51" s="51" t="s">
        <v>30</v>
      </c>
      <c r="U51" s="212">
        <v>593</v>
      </c>
    </row>
    <row r="52" spans="1:21" x14ac:dyDescent="0.35">
      <c r="A52" s="137">
        <v>856</v>
      </c>
      <c r="B52" s="37">
        <v>715</v>
      </c>
      <c r="C52" s="319">
        <v>941</v>
      </c>
      <c r="D52" s="385">
        <v>665</v>
      </c>
      <c r="E52" s="97">
        <v>725</v>
      </c>
      <c r="F52" s="324">
        <v>525</v>
      </c>
      <c r="G52" s="116">
        <v>343</v>
      </c>
      <c r="H52" s="386">
        <v>267</v>
      </c>
      <c r="I52" s="280">
        <v>372</v>
      </c>
      <c r="J52" s="84">
        <v>556</v>
      </c>
      <c r="K52" s="252">
        <v>441</v>
      </c>
      <c r="L52" s="52">
        <v>322</v>
      </c>
      <c r="M52" s="94">
        <v>305</v>
      </c>
      <c r="N52" s="272">
        <v>307</v>
      </c>
      <c r="O52" s="387">
        <v>193</v>
      </c>
      <c r="P52" s="144">
        <v>616</v>
      </c>
      <c r="Q52" s="350">
        <v>165</v>
      </c>
      <c r="R52" s="102">
        <v>142</v>
      </c>
      <c r="S52" s="168">
        <v>202</v>
      </c>
      <c r="T52" s="43">
        <v>353</v>
      </c>
      <c r="U52" s="70">
        <v>232</v>
      </c>
    </row>
    <row r="53" spans="1:21" x14ac:dyDescent="0.35">
      <c r="A53" s="166">
        <v>899</v>
      </c>
      <c r="B53" s="117">
        <v>749</v>
      </c>
      <c r="C53" s="192">
        <v>1031</v>
      </c>
      <c r="D53" s="153">
        <v>1281</v>
      </c>
      <c r="E53" s="153">
        <v>1266</v>
      </c>
      <c r="F53" s="388">
        <v>537</v>
      </c>
      <c r="G53" s="62">
        <v>291</v>
      </c>
      <c r="H53" s="389">
        <v>352</v>
      </c>
      <c r="I53" s="362">
        <v>273</v>
      </c>
      <c r="J53" s="42">
        <v>310</v>
      </c>
      <c r="K53" s="42">
        <v>152</v>
      </c>
      <c r="L53" s="390">
        <v>62</v>
      </c>
      <c r="M53" s="391">
        <v>58</v>
      </c>
      <c r="N53" s="360">
        <v>202</v>
      </c>
      <c r="O53" s="392">
        <v>23</v>
      </c>
      <c r="P53" s="110">
        <v>324</v>
      </c>
      <c r="Q53" s="392">
        <v>25</v>
      </c>
      <c r="R53" s="393">
        <v>21</v>
      </c>
      <c r="S53" s="102">
        <v>191</v>
      </c>
      <c r="T53" s="306">
        <v>292</v>
      </c>
      <c r="U53" s="145">
        <v>259</v>
      </c>
    </row>
    <row r="54" spans="1:21" x14ac:dyDescent="0.35">
      <c r="A54" s="336">
        <v>946</v>
      </c>
      <c r="B54" s="74">
        <v>775</v>
      </c>
      <c r="C54" s="87">
        <v>1007</v>
      </c>
      <c r="D54" s="81">
        <v>953</v>
      </c>
      <c r="E54" s="117">
        <v>950</v>
      </c>
      <c r="F54" s="266">
        <v>721</v>
      </c>
      <c r="G54" s="49">
        <v>375</v>
      </c>
      <c r="H54" s="394">
        <v>446</v>
      </c>
      <c r="I54" s="185">
        <v>503</v>
      </c>
      <c r="J54" s="141">
        <v>559</v>
      </c>
      <c r="K54" s="395">
        <v>499</v>
      </c>
      <c r="L54" s="86">
        <v>441</v>
      </c>
      <c r="M54" s="356">
        <v>442</v>
      </c>
      <c r="N54" s="63">
        <v>555</v>
      </c>
      <c r="O54" s="254">
        <v>212</v>
      </c>
      <c r="P54" s="255">
        <v>641</v>
      </c>
      <c r="Q54" s="57">
        <v>207</v>
      </c>
      <c r="R54" s="106">
        <v>256</v>
      </c>
      <c r="S54" s="110">
        <v>390</v>
      </c>
      <c r="T54" s="261">
        <v>428</v>
      </c>
      <c r="U54" s="306">
        <v>289</v>
      </c>
    </row>
    <row r="55" spans="1:21" x14ac:dyDescent="0.35">
      <c r="A55" s="72">
        <v>881</v>
      </c>
      <c r="B55" s="256">
        <v>750</v>
      </c>
      <c r="C55" s="190">
        <v>959</v>
      </c>
      <c r="D55" s="37">
        <v>865</v>
      </c>
      <c r="E55" s="67">
        <v>962</v>
      </c>
      <c r="F55" s="285">
        <v>642</v>
      </c>
      <c r="G55" s="139">
        <v>316</v>
      </c>
      <c r="H55" s="69">
        <v>508</v>
      </c>
      <c r="I55" s="160">
        <v>457</v>
      </c>
      <c r="J55" s="90">
        <v>589</v>
      </c>
      <c r="K55" s="171">
        <v>386</v>
      </c>
      <c r="L55" s="117">
        <v>428</v>
      </c>
      <c r="M55" s="242">
        <v>406</v>
      </c>
      <c r="N55" s="68">
        <v>516</v>
      </c>
      <c r="O55" s="274">
        <v>170</v>
      </c>
      <c r="P55" s="396">
        <v>569</v>
      </c>
      <c r="Q55" s="125">
        <v>232</v>
      </c>
      <c r="R55" s="124">
        <v>290</v>
      </c>
      <c r="S55" s="297">
        <v>393</v>
      </c>
      <c r="T55" s="245">
        <v>389</v>
      </c>
      <c r="U55" s="397">
        <v>356</v>
      </c>
    </row>
    <row r="56" spans="1:21" x14ac:dyDescent="0.35">
      <c r="A56" s="60">
        <v>861</v>
      </c>
      <c r="B56" s="139">
        <v>719</v>
      </c>
      <c r="C56" s="79">
        <v>947</v>
      </c>
      <c r="D56" s="45">
        <v>913</v>
      </c>
      <c r="E56" s="190">
        <v>931</v>
      </c>
      <c r="F56" s="49">
        <v>705</v>
      </c>
      <c r="G56" s="49">
        <v>376</v>
      </c>
      <c r="H56" s="72">
        <v>441</v>
      </c>
      <c r="I56" s="123">
        <v>474</v>
      </c>
      <c r="J56" s="137">
        <v>545</v>
      </c>
      <c r="K56" s="161">
        <v>453</v>
      </c>
      <c r="L56" s="46">
        <v>384</v>
      </c>
      <c r="M56" s="103">
        <v>415</v>
      </c>
      <c r="N56" s="234">
        <v>638</v>
      </c>
      <c r="O56" s="274">
        <v>170</v>
      </c>
      <c r="P56" s="65">
        <v>581</v>
      </c>
      <c r="Q56" s="125">
        <v>232</v>
      </c>
      <c r="R56" s="122">
        <v>276</v>
      </c>
      <c r="S56" s="273">
        <v>531</v>
      </c>
      <c r="T56" s="51" t="s">
        <v>30</v>
      </c>
      <c r="U56" s="146">
        <v>500</v>
      </c>
    </row>
    <row r="57" spans="1:21" x14ac:dyDescent="0.35">
      <c r="A57" s="69">
        <v>909</v>
      </c>
      <c r="B57" s="345">
        <v>792</v>
      </c>
      <c r="C57" s="343">
        <v>1166</v>
      </c>
      <c r="D57" s="72">
        <v>947</v>
      </c>
      <c r="E57" s="152">
        <v>978</v>
      </c>
      <c r="F57" s="222">
        <v>740</v>
      </c>
      <c r="G57" s="273">
        <v>423</v>
      </c>
      <c r="H57" s="66">
        <v>419</v>
      </c>
      <c r="I57" s="182">
        <v>508</v>
      </c>
      <c r="J57" s="261">
        <v>568</v>
      </c>
      <c r="K57" s="236">
        <v>476</v>
      </c>
      <c r="L57" s="46">
        <v>383</v>
      </c>
      <c r="M57" s="137">
        <v>372</v>
      </c>
      <c r="N57" s="191">
        <v>677</v>
      </c>
      <c r="O57" s="347">
        <v>223</v>
      </c>
      <c r="P57" s="201">
        <v>681</v>
      </c>
      <c r="Q57" s="378">
        <v>228</v>
      </c>
      <c r="R57" s="43">
        <v>338</v>
      </c>
      <c r="S57" s="313">
        <v>556</v>
      </c>
      <c r="T57" s="51" t="s">
        <v>30</v>
      </c>
      <c r="U57" s="71">
        <v>460</v>
      </c>
    </row>
    <row r="58" spans="1:21" x14ac:dyDescent="0.35">
      <c r="A58" s="232">
        <v>874</v>
      </c>
      <c r="B58" s="101">
        <v>720</v>
      </c>
      <c r="C58" s="58">
        <v>841</v>
      </c>
      <c r="D58" s="398">
        <v>752</v>
      </c>
      <c r="E58" s="139">
        <v>842</v>
      </c>
      <c r="F58" s="399">
        <v>489</v>
      </c>
      <c r="G58" s="89">
        <v>301</v>
      </c>
      <c r="H58" s="165">
        <v>496</v>
      </c>
      <c r="I58" s="114">
        <v>431</v>
      </c>
      <c r="J58" s="235">
        <v>575</v>
      </c>
      <c r="K58" s="171">
        <v>386</v>
      </c>
      <c r="L58" s="60">
        <v>379</v>
      </c>
      <c r="M58" s="52">
        <v>322</v>
      </c>
      <c r="N58" s="98">
        <v>293</v>
      </c>
      <c r="O58" s="83">
        <v>258</v>
      </c>
      <c r="P58" s="142">
        <v>472</v>
      </c>
      <c r="Q58" s="387">
        <v>193</v>
      </c>
      <c r="R58" s="348">
        <v>139</v>
      </c>
      <c r="S58" s="263">
        <v>308</v>
      </c>
      <c r="T58" s="159">
        <v>284</v>
      </c>
      <c r="U58" s="57">
        <v>213</v>
      </c>
    </row>
    <row r="59" spans="1:21" x14ac:dyDescent="0.35">
      <c r="A59" s="137">
        <v>857</v>
      </c>
      <c r="B59" s="107">
        <v>723</v>
      </c>
      <c r="C59" s="41">
        <v>912</v>
      </c>
      <c r="D59" s="253">
        <v>781</v>
      </c>
      <c r="E59" s="315">
        <v>966</v>
      </c>
      <c r="F59" s="349">
        <v>600</v>
      </c>
      <c r="G59" s="62">
        <v>291</v>
      </c>
      <c r="H59" s="273">
        <v>454</v>
      </c>
      <c r="I59" s="237">
        <v>364</v>
      </c>
      <c r="J59" s="400">
        <v>529</v>
      </c>
      <c r="K59" s="401">
        <v>214</v>
      </c>
      <c r="L59" s="402">
        <v>147</v>
      </c>
      <c r="M59" s="403">
        <v>65</v>
      </c>
      <c r="N59" s="300">
        <v>156</v>
      </c>
      <c r="O59" s="404">
        <v>8</v>
      </c>
      <c r="P59" s="61">
        <v>163</v>
      </c>
      <c r="Q59" s="405">
        <v>6</v>
      </c>
      <c r="R59" s="42">
        <v>-24</v>
      </c>
      <c r="S59" s="391">
        <v>98</v>
      </c>
      <c r="T59" s="143">
        <v>213</v>
      </c>
      <c r="U59" s="171">
        <v>299</v>
      </c>
    </row>
    <row r="60" spans="1:21" x14ac:dyDescent="0.35">
      <c r="A60" s="406">
        <v>842</v>
      </c>
      <c r="B60" s="72">
        <v>755</v>
      </c>
      <c r="C60" s="315">
        <v>986</v>
      </c>
      <c r="D60" s="45">
        <v>913</v>
      </c>
      <c r="E60" s="66">
        <v>942</v>
      </c>
      <c r="F60" s="214">
        <v>763</v>
      </c>
      <c r="G60" s="111">
        <v>356</v>
      </c>
      <c r="H60" s="312">
        <v>345</v>
      </c>
      <c r="I60" s="378">
        <v>368</v>
      </c>
      <c r="J60" s="48">
        <v>552</v>
      </c>
      <c r="K60" s="407">
        <v>515</v>
      </c>
      <c r="L60" s="115">
        <v>430</v>
      </c>
      <c r="M60" s="256">
        <v>432</v>
      </c>
      <c r="N60" s="199">
        <v>525</v>
      </c>
      <c r="O60" s="271">
        <v>242</v>
      </c>
      <c r="P60" s="408">
        <v>765</v>
      </c>
      <c r="Q60" s="52">
        <v>322</v>
      </c>
      <c r="R60" s="53">
        <v>406</v>
      </c>
      <c r="S60" s="192">
        <v>604</v>
      </c>
      <c r="T60" s="51" t="s">
        <v>30</v>
      </c>
      <c r="U60" s="229">
        <v>567</v>
      </c>
    </row>
    <row r="61" spans="1:21" x14ac:dyDescent="0.35">
      <c r="A61" s="133">
        <v>760</v>
      </c>
      <c r="B61" s="409">
        <v>639</v>
      </c>
      <c r="C61" s="410">
        <v>852</v>
      </c>
      <c r="D61" s="250">
        <v>821</v>
      </c>
      <c r="E61" s="110">
        <v>836</v>
      </c>
      <c r="F61" s="411">
        <v>597</v>
      </c>
      <c r="G61" s="43">
        <v>325</v>
      </c>
      <c r="H61" s="175">
        <v>374</v>
      </c>
      <c r="I61" s="173">
        <v>423</v>
      </c>
      <c r="J61" s="124">
        <v>496</v>
      </c>
      <c r="K61" s="52">
        <v>410</v>
      </c>
      <c r="L61" s="283">
        <v>336</v>
      </c>
      <c r="M61" s="283">
        <v>334</v>
      </c>
      <c r="N61" s="264">
        <v>489</v>
      </c>
      <c r="O61" s="299">
        <v>148</v>
      </c>
      <c r="P61" s="139">
        <v>326</v>
      </c>
      <c r="Q61" s="99">
        <v>238</v>
      </c>
      <c r="R61" s="138">
        <v>162</v>
      </c>
      <c r="S61" s="155">
        <v>236</v>
      </c>
      <c r="T61" s="252">
        <v>376</v>
      </c>
      <c r="U61" s="110">
        <v>337</v>
      </c>
    </row>
    <row r="62" spans="1:21" x14ac:dyDescent="0.35">
      <c r="A62" s="113">
        <v>885.25</v>
      </c>
      <c r="B62" s="412">
        <v>793</v>
      </c>
      <c r="C62" s="222">
        <v>1051</v>
      </c>
      <c r="D62" s="302">
        <v>1062</v>
      </c>
      <c r="E62" s="42">
        <v>1050</v>
      </c>
      <c r="F62" s="113">
        <v>718</v>
      </c>
      <c r="G62" s="68">
        <v>448</v>
      </c>
      <c r="H62" s="334">
        <v>716</v>
      </c>
      <c r="I62" s="413">
        <v>493</v>
      </c>
      <c r="J62" s="216">
        <v>745</v>
      </c>
      <c r="K62" s="137">
        <v>449</v>
      </c>
      <c r="L62" s="326">
        <v>724</v>
      </c>
      <c r="M62" s="195">
        <v>533</v>
      </c>
      <c r="N62" s="365">
        <v>730</v>
      </c>
      <c r="O62" s="111">
        <v>368</v>
      </c>
      <c r="P62" s="407">
        <v>912</v>
      </c>
      <c r="Q62" s="118">
        <v>521</v>
      </c>
      <c r="R62" s="414">
        <v>531</v>
      </c>
      <c r="S62" s="230">
        <v>919</v>
      </c>
      <c r="T62" s="316">
        <v>754</v>
      </c>
      <c r="U62" s="415">
        <v>698</v>
      </c>
    </row>
    <row r="63" spans="1:21" x14ac:dyDescent="0.35">
      <c r="A63" s="153">
        <v>1017.25</v>
      </c>
      <c r="B63" s="416">
        <v>896</v>
      </c>
      <c r="C63" s="187">
        <v>1165</v>
      </c>
      <c r="D63" s="417">
        <v>1165</v>
      </c>
      <c r="E63" s="153">
        <v>1158</v>
      </c>
      <c r="F63" s="216">
        <v>775</v>
      </c>
      <c r="G63" s="81">
        <v>418</v>
      </c>
      <c r="H63" s="182">
        <v>621</v>
      </c>
      <c r="I63" s="341">
        <v>545</v>
      </c>
      <c r="J63" s="85">
        <v>814</v>
      </c>
      <c r="K63" s="408">
        <v>500</v>
      </c>
      <c r="L63" s="201">
        <v>681</v>
      </c>
      <c r="M63" s="325">
        <v>577</v>
      </c>
      <c r="N63" s="418">
        <v>792</v>
      </c>
      <c r="O63" s="45">
        <v>395</v>
      </c>
      <c r="P63" s="407">
        <v>909</v>
      </c>
      <c r="Q63" s="131">
        <v>573</v>
      </c>
      <c r="R63" s="419">
        <v>514</v>
      </c>
      <c r="S63" s="209">
        <v>947</v>
      </c>
      <c r="T63" s="420">
        <v>851</v>
      </c>
      <c r="U63" s="343">
        <v>885</v>
      </c>
    </row>
    <row r="64" spans="1:21" x14ac:dyDescent="0.35">
      <c r="A64" s="220">
        <v>980.25</v>
      </c>
      <c r="B64" s="421">
        <v>868</v>
      </c>
      <c r="C64" s="218">
        <v>1149</v>
      </c>
      <c r="D64" s="228">
        <v>1143</v>
      </c>
      <c r="E64" s="366">
        <v>1127</v>
      </c>
      <c r="F64" s="422">
        <v>720</v>
      </c>
      <c r="G64" s="229">
        <v>468</v>
      </c>
      <c r="H64" s="213">
        <v>764</v>
      </c>
      <c r="I64" s="423">
        <v>536</v>
      </c>
      <c r="J64" s="416">
        <v>817</v>
      </c>
      <c r="K64" s="413">
        <v>489</v>
      </c>
      <c r="L64" s="332">
        <v>658</v>
      </c>
      <c r="M64" s="325">
        <v>576</v>
      </c>
      <c r="N64" s="418">
        <v>793</v>
      </c>
      <c r="O64" s="84">
        <v>394</v>
      </c>
      <c r="P64" s="424">
        <v>993</v>
      </c>
      <c r="Q64" s="87">
        <v>505</v>
      </c>
      <c r="R64" s="425">
        <v>476</v>
      </c>
      <c r="S64" s="426">
        <v>834</v>
      </c>
      <c r="T64" s="51" t="s">
        <v>30</v>
      </c>
      <c r="U64" s="255">
        <v>656</v>
      </c>
    </row>
    <row r="65" spans="1:21" x14ac:dyDescent="0.35">
      <c r="A65" s="69">
        <v>909.25</v>
      </c>
      <c r="B65" s="234">
        <v>803</v>
      </c>
      <c r="C65" s="427">
        <v>1073</v>
      </c>
      <c r="D65" s="240">
        <v>1060</v>
      </c>
      <c r="E65" s="428">
        <v>1060</v>
      </c>
      <c r="F65" s="284">
        <v>752</v>
      </c>
      <c r="G65" s="68">
        <v>448</v>
      </c>
      <c r="H65" s="230">
        <v>728</v>
      </c>
      <c r="I65" s="228">
        <v>512</v>
      </c>
      <c r="J65" s="310">
        <v>776</v>
      </c>
      <c r="K65" s="49">
        <v>460</v>
      </c>
      <c r="L65" s="205">
        <v>664</v>
      </c>
      <c r="M65" s="73">
        <v>548</v>
      </c>
      <c r="N65" s="214">
        <v>749</v>
      </c>
      <c r="O65" s="245">
        <v>375</v>
      </c>
      <c r="P65" s="156">
        <v>960</v>
      </c>
      <c r="Q65" s="74">
        <v>530</v>
      </c>
      <c r="R65" s="166">
        <v>523</v>
      </c>
      <c r="S65" s="213">
        <v>972</v>
      </c>
      <c r="T65" s="429">
        <v>889</v>
      </c>
      <c r="U65" s="153">
        <v>1026</v>
      </c>
    </row>
    <row r="66" spans="1:21" x14ac:dyDescent="0.35">
      <c r="A66" s="71">
        <v>880</v>
      </c>
      <c r="B66" s="283">
        <v>722</v>
      </c>
      <c r="C66" s="74">
        <v>1018</v>
      </c>
      <c r="D66" s="261">
        <v>927</v>
      </c>
      <c r="E66" s="117">
        <v>950</v>
      </c>
      <c r="F66" s="430">
        <v>776</v>
      </c>
      <c r="G66" s="292">
        <v>414</v>
      </c>
      <c r="H66" s="181">
        <v>344</v>
      </c>
      <c r="I66" s="318">
        <v>501</v>
      </c>
      <c r="J66" s="49">
        <v>555</v>
      </c>
      <c r="K66" s="191">
        <v>490</v>
      </c>
      <c r="L66" s="140">
        <v>437</v>
      </c>
      <c r="M66" s="72">
        <v>452</v>
      </c>
      <c r="N66" s="234">
        <v>636</v>
      </c>
      <c r="O66" s="312">
        <v>254</v>
      </c>
      <c r="P66" s="336">
        <v>719</v>
      </c>
      <c r="Q66" s="37">
        <v>316</v>
      </c>
      <c r="R66" s="160">
        <v>425</v>
      </c>
      <c r="S66" s="224">
        <v>628</v>
      </c>
      <c r="T66" s="51" t="s">
        <v>30</v>
      </c>
      <c r="U66" s="63">
        <v>571</v>
      </c>
    </row>
    <row r="67" spans="1:21" x14ac:dyDescent="0.35">
      <c r="A67" s="431">
        <v>894</v>
      </c>
      <c r="B67" s="141">
        <v>742</v>
      </c>
      <c r="C67" s="291">
        <v>1003</v>
      </c>
      <c r="D67" s="45">
        <v>913</v>
      </c>
      <c r="E67" s="235">
        <v>955</v>
      </c>
      <c r="F67" s="251">
        <v>675</v>
      </c>
      <c r="G67" s="48">
        <v>373</v>
      </c>
      <c r="H67" s="72">
        <v>442</v>
      </c>
      <c r="I67" s="427">
        <v>492</v>
      </c>
      <c r="J67" s="72">
        <v>581</v>
      </c>
      <c r="K67" s="240">
        <v>487</v>
      </c>
      <c r="L67" s="140">
        <v>437</v>
      </c>
      <c r="M67" s="292">
        <v>457</v>
      </c>
      <c r="N67" s="192">
        <v>559</v>
      </c>
      <c r="O67" s="280">
        <v>236</v>
      </c>
      <c r="P67" s="136">
        <v>581</v>
      </c>
      <c r="Q67" s="242">
        <v>406</v>
      </c>
      <c r="R67" s="142">
        <v>471</v>
      </c>
      <c r="S67" s="412">
        <v>633</v>
      </c>
      <c r="T67" s="51" t="s">
        <v>30</v>
      </c>
      <c r="U67" s="192">
        <v>574</v>
      </c>
    </row>
    <row r="68" spans="1:21" x14ac:dyDescent="0.35">
      <c r="A68" s="126">
        <v>793</v>
      </c>
      <c r="B68" s="82">
        <v>683</v>
      </c>
      <c r="C68" s="66">
        <v>968</v>
      </c>
      <c r="D68" s="394">
        <v>951</v>
      </c>
      <c r="E68" s="252">
        <v>890</v>
      </c>
      <c r="F68" s="173">
        <v>673</v>
      </c>
      <c r="G68" s="53">
        <v>385</v>
      </c>
      <c r="H68" s="352">
        <v>319</v>
      </c>
      <c r="I68" s="129">
        <v>468</v>
      </c>
      <c r="J68" s="89">
        <v>510</v>
      </c>
      <c r="K68" s="124">
        <v>387</v>
      </c>
      <c r="L68" s="306">
        <v>279</v>
      </c>
      <c r="M68" s="377">
        <v>286</v>
      </c>
      <c r="N68" s="215">
        <v>589</v>
      </c>
      <c r="O68" s="279">
        <v>123</v>
      </c>
      <c r="P68" s="133">
        <v>214</v>
      </c>
      <c r="Q68" s="432">
        <v>182</v>
      </c>
      <c r="R68" s="409">
        <v>82</v>
      </c>
      <c r="S68" s="380">
        <v>70</v>
      </c>
      <c r="T68" s="253">
        <v>183</v>
      </c>
      <c r="U68" s="168">
        <v>156</v>
      </c>
    </row>
    <row r="69" spans="1:21" x14ac:dyDescent="0.35">
      <c r="A69" s="60">
        <v>862</v>
      </c>
      <c r="B69" s="256">
        <v>751</v>
      </c>
      <c r="C69" s="49">
        <v>958</v>
      </c>
      <c r="D69" s="37">
        <v>866</v>
      </c>
      <c r="E69" s="256">
        <v>952</v>
      </c>
      <c r="F69" s="283">
        <v>675</v>
      </c>
      <c r="G69" s="245">
        <v>362</v>
      </c>
      <c r="H69" s="192">
        <v>503</v>
      </c>
      <c r="I69" s="117">
        <v>457</v>
      </c>
      <c r="J69" s="81">
        <v>586</v>
      </c>
      <c r="K69" s="100">
        <v>407</v>
      </c>
      <c r="L69" s="233">
        <v>402</v>
      </c>
      <c r="M69" s="48">
        <v>387</v>
      </c>
      <c r="N69" s="266">
        <v>483</v>
      </c>
      <c r="O69" s="138">
        <v>160</v>
      </c>
      <c r="P69" s="74">
        <v>529</v>
      </c>
      <c r="Q69" s="148">
        <v>295</v>
      </c>
      <c r="R69" s="41">
        <v>285</v>
      </c>
      <c r="S69" s="245">
        <v>446</v>
      </c>
      <c r="T69" s="86">
        <v>446</v>
      </c>
      <c r="U69" s="95">
        <v>361</v>
      </c>
    </row>
    <row r="70" spans="1:21" x14ac:dyDescent="0.35">
      <c r="A70" s="118">
        <v>898</v>
      </c>
      <c r="B70" s="142">
        <v>761</v>
      </c>
      <c r="C70" s="87">
        <v>1008</v>
      </c>
      <c r="D70" s="433">
        <v>676</v>
      </c>
      <c r="E70" s="90">
        <v>973</v>
      </c>
      <c r="F70" s="297">
        <v>670</v>
      </c>
      <c r="G70" s="103">
        <v>392</v>
      </c>
      <c r="H70" s="409">
        <v>268</v>
      </c>
      <c r="I70" s="116">
        <v>434</v>
      </c>
      <c r="J70" s="81">
        <v>586</v>
      </c>
      <c r="K70" s="158">
        <v>466</v>
      </c>
      <c r="L70" s="48">
        <v>384</v>
      </c>
      <c r="M70" s="48">
        <v>386</v>
      </c>
      <c r="N70" s="67">
        <v>448</v>
      </c>
      <c r="O70" s="130">
        <v>198</v>
      </c>
      <c r="P70" s="281">
        <v>398</v>
      </c>
      <c r="Q70" s="51" t="s">
        <v>30</v>
      </c>
      <c r="R70" s="50">
        <v>258</v>
      </c>
      <c r="S70" s="43">
        <v>337</v>
      </c>
      <c r="T70" s="103">
        <v>417</v>
      </c>
      <c r="U70" s="96">
        <v>319</v>
      </c>
    </row>
    <row r="71" spans="1:21" x14ac:dyDescent="0.35">
      <c r="A71" s="232">
        <v>874</v>
      </c>
      <c r="B71" s="434">
        <v>731</v>
      </c>
      <c r="C71" s="47">
        <v>948</v>
      </c>
      <c r="D71" s="116">
        <v>889</v>
      </c>
      <c r="E71" s="233">
        <v>937</v>
      </c>
      <c r="F71" s="239">
        <v>742</v>
      </c>
      <c r="G71" s="45">
        <v>379</v>
      </c>
      <c r="H71" s="256">
        <v>430</v>
      </c>
      <c r="I71" s="54">
        <v>487</v>
      </c>
      <c r="J71" s="47">
        <v>542</v>
      </c>
      <c r="K71" s="319">
        <v>433</v>
      </c>
      <c r="L71" s="269">
        <v>345</v>
      </c>
      <c r="M71" s="52">
        <v>322</v>
      </c>
      <c r="N71" s="256">
        <v>431</v>
      </c>
      <c r="O71" s="435">
        <v>119</v>
      </c>
      <c r="P71" s="61">
        <v>163</v>
      </c>
      <c r="Q71" s="300">
        <v>155</v>
      </c>
      <c r="R71" s="372">
        <v>40</v>
      </c>
      <c r="S71" s="436">
        <v>44</v>
      </c>
      <c r="T71" s="388">
        <v>102</v>
      </c>
      <c r="U71" s="437">
        <v>95</v>
      </c>
    </row>
    <row r="72" spans="1:21" x14ac:dyDescent="0.35">
      <c r="A72" s="124">
        <v>807</v>
      </c>
      <c r="B72" s="75">
        <v>698</v>
      </c>
      <c r="C72" s="43">
        <v>935</v>
      </c>
      <c r="D72" s="49">
        <v>908</v>
      </c>
      <c r="E72" s="78">
        <v>912</v>
      </c>
      <c r="F72" s="312">
        <v>629</v>
      </c>
      <c r="G72" s="438">
        <v>653</v>
      </c>
      <c r="H72" s="71">
        <v>437</v>
      </c>
      <c r="I72" s="42">
        <v>235</v>
      </c>
      <c r="J72" s="135">
        <v>504</v>
      </c>
      <c r="K72" s="108">
        <v>394</v>
      </c>
      <c r="L72" s="122">
        <v>275</v>
      </c>
      <c r="M72" s="354">
        <v>290</v>
      </c>
      <c r="N72" s="53">
        <v>405</v>
      </c>
      <c r="O72" s="102">
        <v>141</v>
      </c>
      <c r="P72" s="235">
        <v>436</v>
      </c>
      <c r="Q72" s="439">
        <v>132</v>
      </c>
      <c r="R72" s="353">
        <v>130</v>
      </c>
      <c r="S72" s="272">
        <v>373</v>
      </c>
      <c r="T72" s="242">
        <v>420</v>
      </c>
      <c r="U72" s="100">
        <v>329</v>
      </c>
    </row>
    <row r="73" spans="1:21" x14ac:dyDescent="0.35">
      <c r="A73" s="166">
        <v>899</v>
      </c>
      <c r="B73" s="425">
        <v>762</v>
      </c>
      <c r="C73" s="144">
        <v>1055</v>
      </c>
      <c r="D73" s="86">
        <v>939</v>
      </c>
      <c r="E73" s="81">
        <v>969</v>
      </c>
      <c r="F73" s="337">
        <v>755</v>
      </c>
      <c r="G73" s="72">
        <v>411</v>
      </c>
      <c r="H73" s="269">
        <v>384</v>
      </c>
      <c r="I73" s="239">
        <v>486</v>
      </c>
      <c r="J73" s="319">
        <v>533</v>
      </c>
      <c r="K73" s="117">
        <v>464</v>
      </c>
      <c r="L73" s="48">
        <v>386</v>
      </c>
      <c r="M73" s="49">
        <v>390</v>
      </c>
      <c r="N73" s="86">
        <v>439</v>
      </c>
      <c r="O73" s="143">
        <v>203</v>
      </c>
      <c r="P73" s="294">
        <v>488</v>
      </c>
      <c r="Q73" s="411">
        <v>200</v>
      </c>
      <c r="R73" s="186">
        <v>220</v>
      </c>
      <c r="S73" s="49">
        <v>460</v>
      </c>
      <c r="T73" s="142">
        <v>472</v>
      </c>
      <c r="U73" s="126">
        <v>279</v>
      </c>
    </row>
    <row r="74" spans="1:21" x14ac:dyDescent="0.35">
      <c r="A74" s="440">
        <v>935</v>
      </c>
      <c r="B74" s="212">
        <v>788</v>
      </c>
      <c r="C74" s="267">
        <v>1032</v>
      </c>
      <c r="D74" s="158">
        <v>943</v>
      </c>
      <c r="E74" s="152">
        <v>977</v>
      </c>
      <c r="F74" s="214">
        <v>763</v>
      </c>
      <c r="G74" s="42">
        <v>-31</v>
      </c>
      <c r="H74" s="319">
        <v>388</v>
      </c>
      <c r="I74" s="69">
        <v>478</v>
      </c>
      <c r="J74" s="86">
        <v>577</v>
      </c>
      <c r="K74" s="153">
        <v>527</v>
      </c>
      <c r="L74" s="261">
        <v>418</v>
      </c>
      <c r="M74" s="53">
        <v>404</v>
      </c>
      <c r="N74" s="425">
        <v>475</v>
      </c>
      <c r="O74" s="130">
        <v>199</v>
      </c>
      <c r="P74" s="65">
        <v>585</v>
      </c>
      <c r="Q74" s="441">
        <v>174</v>
      </c>
      <c r="R74" s="387">
        <v>194</v>
      </c>
      <c r="S74" s="64">
        <v>322</v>
      </c>
      <c r="T74" s="48">
        <v>401</v>
      </c>
      <c r="U74" s="442">
        <v>261</v>
      </c>
    </row>
    <row r="75" spans="1:21" x14ac:dyDescent="0.35">
      <c r="A75" s="354">
        <v>806</v>
      </c>
      <c r="B75" s="126">
        <v>700</v>
      </c>
      <c r="C75" s="93">
        <v>895</v>
      </c>
      <c r="D75" s="176">
        <v>863</v>
      </c>
      <c r="E75" s="137">
        <v>907</v>
      </c>
      <c r="F75" s="116">
        <v>687</v>
      </c>
      <c r="G75" s="79">
        <v>351</v>
      </c>
      <c r="H75" s="106">
        <v>345</v>
      </c>
      <c r="I75" s="124">
        <v>401</v>
      </c>
      <c r="J75" s="268">
        <v>421</v>
      </c>
      <c r="K75" s="157">
        <v>324</v>
      </c>
      <c r="L75" s="237">
        <v>220</v>
      </c>
      <c r="M75" s="157">
        <v>206</v>
      </c>
      <c r="N75" s="41">
        <v>285</v>
      </c>
      <c r="O75" s="443">
        <v>84</v>
      </c>
      <c r="P75" s="107">
        <v>340</v>
      </c>
      <c r="Q75" s="437">
        <v>95</v>
      </c>
      <c r="R75" s="444">
        <v>55</v>
      </c>
      <c r="S75" s="445">
        <v>182</v>
      </c>
      <c r="T75" s="48">
        <v>401</v>
      </c>
      <c r="U75" s="252">
        <v>375</v>
      </c>
    </row>
    <row r="76" spans="1:21" x14ac:dyDescent="0.35">
      <c r="A76" s="51">
        <v>851</v>
      </c>
      <c r="B76" s="51">
        <v>722</v>
      </c>
      <c r="C76" s="51">
        <v>944</v>
      </c>
      <c r="D76" s="51">
        <v>878</v>
      </c>
      <c r="E76" s="51">
        <v>904</v>
      </c>
      <c r="F76" s="51">
        <v>671</v>
      </c>
      <c r="G76" s="51">
        <v>366</v>
      </c>
      <c r="H76" s="51">
        <v>395</v>
      </c>
      <c r="I76" s="51">
        <v>429</v>
      </c>
      <c r="J76" s="51">
        <v>537</v>
      </c>
      <c r="K76" s="51">
        <v>439</v>
      </c>
      <c r="L76" s="51">
        <v>371</v>
      </c>
      <c r="M76" s="51">
        <v>367</v>
      </c>
      <c r="N76" s="51">
        <v>475</v>
      </c>
      <c r="O76" s="51">
        <v>182</v>
      </c>
      <c r="P76" s="51" t="s">
        <v>30</v>
      </c>
      <c r="Q76" s="51" t="s">
        <v>30</v>
      </c>
      <c r="R76" s="51">
        <v>242</v>
      </c>
      <c r="S76" s="51">
        <v>386</v>
      </c>
      <c r="T76" s="51" t="s">
        <v>30</v>
      </c>
      <c r="U76" s="51">
        <v>363</v>
      </c>
    </row>
    <row r="77" spans="1:21" x14ac:dyDescent="0.35">
      <c r="A77" s="383">
        <v>59</v>
      </c>
      <c r="B77" s="383">
        <v>45</v>
      </c>
      <c r="C77" s="383">
        <v>76</v>
      </c>
      <c r="D77" s="383">
        <v>109</v>
      </c>
      <c r="E77" s="383">
        <v>109</v>
      </c>
      <c r="F77" s="383">
        <v>82</v>
      </c>
      <c r="G77" s="383">
        <v>87</v>
      </c>
      <c r="H77" s="383">
        <v>78</v>
      </c>
      <c r="I77" s="383">
        <v>57</v>
      </c>
      <c r="J77" s="383">
        <v>52</v>
      </c>
      <c r="K77" s="383">
        <v>68</v>
      </c>
      <c r="L77" s="383">
        <v>79</v>
      </c>
      <c r="M77" s="383">
        <v>91</v>
      </c>
      <c r="N77" s="383">
        <v>117</v>
      </c>
      <c r="O77" s="383">
        <v>57</v>
      </c>
      <c r="P77" s="383" t="s">
        <v>30</v>
      </c>
      <c r="Q77" s="383" t="s">
        <v>30</v>
      </c>
      <c r="R77" s="383">
        <v>140</v>
      </c>
      <c r="S77" s="383">
        <v>187</v>
      </c>
      <c r="T77" s="383" t="s">
        <v>30</v>
      </c>
      <c r="U77" s="383">
        <v>158</v>
      </c>
    </row>
    <row r="78" spans="1:21" x14ac:dyDescent="0.35">
      <c r="A78" s="35">
        <v>7</v>
      </c>
      <c r="B78" s="35">
        <v>6</v>
      </c>
      <c r="C78" s="35">
        <v>8</v>
      </c>
      <c r="D78" s="35">
        <v>12</v>
      </c>
      <c r="E78" s="35">
        <v>12</v>
      </c>
      <c r="F78" s="35">
        <v>12</v>
      </c>
      <c r="G78" s="35">
        <v>24</v>
      </c>
      <c r="H78" s="35">
        <v>20</v>
      </c>
      <c r="I78" s="35">
        <v>13</v>
      </c>
      <c r="J78" s="35">
        <v>10</v>
      </c>
      <c r="K78" s="35">
        <v>16</v>
      </c>
      <c r="L78" s="35">
        <v>21</v>
      </c>
      <c r="M78" s="35">
        <v>25</v>
      </c>
      <c r="N78" s="35">
        <v>25</v>
      </c>
      <c r="O78" s="35">
        <v>31</v>
      </c>
      <c r="P78" s="35" t="s">
        <v>30</v>
      </c>
      <c r="Q78" s="35" t="s">
        <v>30</v>
      </c>
      <c r="R78" s="35">
        <v>58</v>
      </c>
      <c r="S78" s="35">
        <v>48</v>
      </c>
      <c r="T78" s="35" t="s">
        <v>30</v>
      </c>
      <c r="U78" s="35">
        <v>44</v>
      </c>
    </row>
    <row r="79" spans="1:21" x14ac:dyDescent="0.35">
      <c r="A79" s="35">
        <v>956</v>
      </c>
      <c r="B79" s="35">
        <v>855</v>
      </c>
      <c r="C79" s="35">
        <v>1128</v>
      </c>
      <c r="D79" s="35">
        <v>1129</v>
      </c>
      <c r="E79" s="35">
        <v>1117</v>
      </c>
      <c r="F79" s="35">
        <v>751</v>
      </c>
      <c r="G79" s="35">
        <v>458</v>
      </c>
      <c r="H79" s="35">
        <v>715</v>
      </c>
      <c r="I79" s="35">
        <v>523</v>
      </c>
      <c r="J79" s="35">
        <v>795</v>
      </c>
      <c r="K79" s="35">
        <v>477</v>
      </c>
      <c r="L79" s="35">
        <v>694</v>
      </c>
      <c r="M79" s="35">
        <v>559</v>
      </c>
      <c r="N79" s="35">
        <v>767</v>
      </c>
      <c r="O79" s="35">
        <v>385</v>
      </c>
      <c r="P79" s="35">
        <v>961</v>
      </c>
      <c r="Q79" s="35">
        <v>541</v>
      </c>
      <c r="R79" s="35">
        <v>526</v>
      </c>
      <c r="S79" s="35">
        <v>920</v>
      </c>
      <c r="T79" s="35" t="s">
        <v>30</v>
      </c>
      <c r="U79" s="35">
        <v>831</v>
      </c>
    </row>
    <row r="80" spans="1:21" x14ac:dyDescent="0.35">
      <c r="A80" s="35">
        <v>52</v>
      </c>
      <c r="B80" s="35">
        <v>45</v>
      </c>
      <c r="C80" s="35">
        <v>58</v>
      </c>
      <c r="D80" s="35">
        <v>65</v>
      </c>
      <c r="E80" s="35">
        <v>57</v>
      </c>
      <c r="F80" s="35">
        <v>33</v>
      </c>
      <c r="G80" s="35">
        <v>23</v>
      </c>
      <c r="H80" s="35">
        <v>47</v>
      </c>
      <c r="I80" s="35">
        <v>22</v>
      </c>
      <c r="J80" s="35">
        <v>30</v>
      </c>
      <c r="K80" s="35">
        <v>21</v>
      </c>
      <c r="L80" s="35">
        <v>36</v>
      </c>
      <c r="M80" s="35">
        <v>25</v>
      </c>
      <c r="N80" s="35">
        <v>38</v>
      </c>
      <c r="O80" s="35">
        <v>19</v>
      </c>
      <c r="P80" s="35">
        <v>42</v>
      </c>
      <c r="Q80" s="35">
        <v>29</v>
      </c>
      <c r="R80" s="35">
        <v>30</v>
      </c>
      <c r="S80" s="35">
        <v>46</v>
      </c>
      <c r="T80" s="35" t="s">
        <v>30</v>
      </c>
      <c r="U80" s="35">
        <v>131</v>
      </c>
    </row>
    <row r="81" spans="1:21" x14ac:dyDescent="0.35">
      <c r="A81" s="35">
        <v>5</v>
      </c>
      <c r="B81" s="35">
        <v>5</v>
      </c>
      <c r="C81" s="35">
        <v>5</v>
      </c>
      <c r="D81" s="35">
        <v>6</v>
      </c>
      <c r="E81" s="35">
        <v>5</v>
      </c>
      <c r="F81" s="35">
        <v>4</v>
      </c>
      <c r="G81" s="35">
        <v>5</v>
      </c>
      <c r="H81" s="35">
        <v>7</v>
      </c>
      <c r="I81" s="35">
        <v>4</v>
      </c>
      <c r="J81" s="35">
        <v>4</v>
      </c>
      <c r="K81" s="35">
        <v>4</v>
      </c>
      <c r="L81" s="35">
        <v>5</v>
      </c>
      <c r="M81" s="35">
        <v>4</v>
      </c>
      <c r="N81" s="35">
        <v>5</v>
      </c>
      <c r="O81" s="35">
        <v>5</v>
      </c>
      <c r="P81" s="35">
        <v>4</v>
      </c>
      <c r="Q81" s="35">
        <v>5</v>
      </c>
      <c r="R81" s="35">
        <v>6</v>
      </c>
      <c r="S81" s="35">
        <v>5</v>
      </c>
      <c r="T81" s="35" t="s">
        <v>30</v>
      </c>
      <c r="U81" s="35">
        <v>16</v>
      </c>
    </row>
    <row r="82" spans="1:21" x14ac:dyDescent="0.35">
      <c r="A82" s="35">
        <v>104</v>
      </c>
      <c r="B82" s="35">
        <v>134</v>
      </c>
      <c r="C82" s="35">
        <v>183</v>
      </c>
      <c r="D82" s="35">
        <v>251</v>
      </c>
      <c r="E82" s="35">
        <v>214</v>
      </c>
      <c r="F82" s="35">
        <v>80</v>
      </c>
      <c r="G82" s="35">
        <v>92</v>
      </c>
      <c r="H82" s="35">
        <v>320</v>
      </c>
      <c r="I82" s="35">
        <v>94</v>
      </c>
      <c r="J82" s="35">
        <v>257</v>
      </c>
      <c r="K82" s="35">
        <v>37</v>
      </c>
      <c r="L82" s="35">
        <v>323</v>
      </c>
      <c r="M82" s="35">
        <v>192</v>
      </c>
      <c r="N82" s="35">
        <v>291</v>
      </c>
      <c r="O82" s="35">
        <v>203</v>
      </c>
      <c r="P82" s="35" t="s">
        <v>30</v>
      </c>
      <c r="Q82" s="35" t="s">
        <v>30</v>
      </c>
      <c r="R82" s="35">
        <v>284</v>
      </c>
      <c r="S82" s="35">
        <v>534</v>
      </c>
      <c r="T82" s="35" t="s">
        <v>30</v>
      </c>
      <c r="U82" s="35">
        <v>469</v>
      </c>
    </row>
    <row r="83" spans="1:21" x14ac:dyDescent="0.3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</row>
    <row r="84" spans="1:21" x14ac:dyDescent="0.3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</row>
    <row r="85" spans="1:21" x14ac:dyDescent="0.3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</row>
    <row r="86" spans="1:21" x14ac:dyDescent="0.3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</row>
    <row r="87" spans="1:21" x14ac:dyDescent="0.3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</row>
    <row r="88" spans="1:21" x14ac:dyDescent="0.3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</row>
    <row r="89" spans="1:21" x14ac:dyDescent="0.3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</row>
    <row r="90" spans="1:21" x14ac:dyDescent="0.35">
      <c r="A90" s="446">
        <v>790</v>
      </c>
      <c r="B90" s="153">
        <v>743</v>
      </c>
      <c r="C90" s="447">
        <v>812</v>
      </c>
      <c r="D90" s="448">
        <v>903</v>
      </c>
      <c r="E90" s="449">
        <v>766</v>
      </c>
      <c r="F90" s="450">
        <v>810</v>
      </c>
      <c r="G90" s="451">
        <v>838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</row>
    <row r="91" spans="1:21" x14ac:dyDescent="0.35">
      <c r="A91" s="452">
        <v>804</v>
      </c>
      <c r="B91" s="453">
        <v>808</v>
      </c>
      <c r="C91" s="454">
        <v>836</v>
      </c>
      <c r="D91" s="455">
        <v>954</v>
      </c>
      <c r="E91" s="456">
        <v>908</v>
      </c>
      <c r="F91" s="457">
        <v>832</v>
      </c>
      <c r="G91" s="458">
        <v>902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</row>
    <row r="92" spans="1:21" x14ac:dyDescent="0.35">
      <c r="A92" s="49">
        <v>857</v>
      </c>
      <c r="B92" s="459">
        <v>852</v>
      </c>
      <c r="C92" s="42">
        <v>981</v>
      </c>
      <c r="D92" s="158">
        <v>847</v>
      </c>
      <c r="E92" s="460">
        <v>915</v>
      </c>
      <c r="F92" s="461">
        <v>905</v>
      </c>
      <c r="G92" s="462">
        <v>863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</row>
    <row r="93" spans="1:21" x14ac:dyDescent="0.35">
      <c r="A93" s="463">
        <v>777</v>
      </c>
      <c r="B93" s="464">
        <v>880</v>
      </c>
      <c r="C93" s="465">
        <v>900</v>
      </c>
      <c r="D93" s="466">
        <v>844</v>
      </c>
      <c r="E93" s="427">
        <v>809</v>
      </c>
      <c r="F93" s="464">
        <v>880</v>
      </c>
      <c r="G93" s="427">
        <v>809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</row>
    <row r="94" spans="1:21" x14ac:dyDescent="0.35">
      <c r="A94" s="467">
        <v>946</v>
      </c>
      <c r="B94" s="468">
        <v>881</v>
      </c>
      <c r="C94" s="469">
        <v>861</v>
      </c>
      <c r="D94" s="470">
        <v>909</v>
      </c>
      <c r="E94" s="471">
        <v>874</v>
      </c>
      <c r="F94" s="49">
        <v>857</v>
      </c>
      <c r="G94" s="472">
        <v>842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</row>
    <row r="95" spans="1:21" x14ac:dyDescent="0.35">
      <c r="A95" s="473">
        <v>899</v>
      </c>
      <c r="B95" s="248">
        <v>807</v>
      </c>
      <c r="C95" s="471">
        <v>874</v>
      </c>
      <c r="D95" s="474">
        <v>898</v>
      </c>
      <c r="E95" s="475">
        <v>862</v>
      </c>
      <c r="F95" s="287">
        <v>793</v>
      </c>
      <c r="G95" s="476">
        <v>894</v>
      </c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</row>
    <row r="96" spans="1:21" x14ac:dyDescent="0.3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</row>
    <row r="97" spans="1:21" ht="15" thickBot="1" x14ac:dyDescent="0.4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</row>
    <row r="98" spans="1:21" x14ac:dyDescent="0.35">
      <c r="A98" s="477">
        <v>70</v>
      </c>
      <c r="B98" s="477">
        <v>69</v>
      </c>
      <c r="C98" s="477">
        <v>68</v>
      </c>
      <c r="D98" s="477">
        <v>67</v>
      </c>
      <c r="E98" s="478">
        <v>66</v>
      </c>
      <c r="F98" s="477">
        <v>65</v>
      </c>
      <c r="G98" s="477">
        <v>64</v>
      </c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</row>
    <row r="99" spans="1:21" ht="15" thickBot="1" x14ac:dyDescent="0.4">
      <c r="A99" s="479">
        <v>51</v>
      </c>
      <c r="B99" s="479">
        <v>52</v>
      </c>
      <c r="C99" s="479">
        <v>53</v>
      </c>
      <c r="D99" s="479">
        <v>54</v>
      </c>
      <c r="E99" s="480">
        <v>55</v>
      </c>
      <c r="F99" s="479">
        <v>56</v>
      </c>
      <c r="G99" s="479">
        <v>57</v>
      </c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</row>
    <row r="100" spans="1:21" x14ac:dyDescent="0.35">
      <c r="A100" s="35">
        <v>46</v>
      </c>
      <c r="B100" s="35">
        <v>45</v>
      </c>
      <c r="C100" s="35">
        <v>44</v>
      </c>
      <c r="D100" s="35">
        <v>43</v>
      </c>
      <c r="E100" s="481">
        <v>42</v>
      </c>
      <c r="F100" s="35">
        <v>41</v>
      </c>
      <c r="G100" s="35">
        <v>40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</row>
    <row r="101" spans="1:21" ht="15" thickBot="1" x14ac:dyDescent="0.4">
      <c r="A101" s="479">
        <v>27</v>
      </c>
      <c r="B101" s="479">
        <v>28</v>
      </c>
      <c r="C101" s="479">
        <v>29</v>
      </c>
      <c r="D101" s="479">
        <v>30</v>
      </c>
      <c r="E101" s="480">
        <v>31</v>
      </c>
      <c r="F101" s="479">
        <v>32</v>
      </c>
      <c r="G101" s="479">
        <v>33</v>
      </c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</row>
    <row r="102" spans="1:21" x14ac:dyDescent="0.35">
      <c r="A102" s="477">
        <v>22</v>
      </c>
      <c r="B102" s="477">
        <v>21</v>
      </c>
      <c r="C102" s="477">
        <v>20</v>
      </c>
      <c r="D102" s="482">
        <v>19</v>
      </c>
      <c r="E102" s="35">
        <v>18</v>
      </c>
      <c r="F102" s="35">
        <v>17</v>
      </c>
      <c r="G102" s="35">
        <v>16</v>
      </c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</row>
    <row r="103" spans="1:21" ht="15" thickBot="1" x14ac:dyDescent="0.4">
      <c r="A103" s="479">
        <v>3</v>
      </c>
      <c r="B103" s="479">
        <v>4</v>
      </c>
      <c r="C103" s="479">
        <v>5</v>
      </c>
      <c r="D103" s="483">
        <v>6</v>
      </c>
      <c r="E103" s="479">
        <v>7</v>
      </c>
      <c r="F103" s="479">
        <v>8</v>
      </c>
      <c r="G103" s="479">
        <v>9</v>
      </c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2B13-A060-429A-B262-9AE217C973FB}">
  <dimension ref="A1:B4"/>
  <sheetViews>
    <sheetView tabSelected="1" workbookViewId="0">
      <selection activeCell="B5" sqref="B5"/>
    </sheetView>
  </sheetViews>
  <sheetFormatPr baseColWidth="10" defaultRowHeight="14.5" x14ac:dyDescent="0.35"/>
  <sheetData>
    <row r="1" spans="1:2" x14ac:dyDescent="0.35">
      <c r="A1" t="s">
        <v>5</v>
      </c>
      <c r="B1" t="s">
        <v>6</v>
      </c>
    </row>
    <row r="2" spans="1:2" x14ac:dyDescent="0.35">
      <c r="A2" t="s">
        <v>2</v>
      </c>
      <c r="B2" t="s">
        <v>32</v>
      </c>
    </row>
    <row r="3" spans="1:2" x14ac:dyDescent="0.35">
      <c r="A3" t="s">
        <v>3</v>
      </c>
      <c r="B3" t="s">
        <v>33</v>
      </c>
    </row>
    <row r="4" spans="1:2" x14ac:dyDescent="0.35">
      <c r="A4" t="s">
        <v>4</v>
      </c>
      <c r="B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07022024</vt:lpstr>
      <vt:lpstr>lw</vt:lpstr>
      <vt:lpstr>ow</vt:lpstr>
      <vt:lpstr>Hoja2</vt:lpstr>
      <vt:lpstr>Drainge</vt:lpstr>
      <vt:lpstr>labels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MopRes8</dc:creator>
  <cp:keywords/>
  <dc:description/>
  <cp:lastModifiedBy>REVISOR</cp:lastModifiedBy>
  <cp:revision/>
  <dcterms:created xsi:type="dcterms:W3CDTF">2024-02-06T08:41:49Z</dcterms:created>
  <dcterms:modified xsi:type="dcterms:W3CDTF">2024-03-14T23:29:59Z</dcterms:modified>
  <cp:category/>
  <cp:contentStatus/>
</cp:coreProperties>
</file>