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s" sheetId="1" r:id="rId4"/>
    <sheet state="visible" name="Results" sheetId="2" r:id="rId5"/>
  </sheets>
  <definedNames/>
  <calcPr/>
  <extLst>
    <ext uri="GoogleSheetsCustomDataVersion2">
      <go:sheetsCustomData xmlns:go="http://customooxmlschemas.google.com/" r:id="rId6" roundtripDataChecksum="iYoAMShN0pL7oGNbdJwTA8ZSJcw6ZGxhN2XcJEpSzGY="/>
    </ext>
  </extLst>
</workbook>
</file>

<file path=xl/sharedStrings.xml><?xml version="1.0" encoding="utf-8"?>
<sst xmlns="http://schemas.openxmlformats.org/spreadsheetml/2006/main" count="164" uniqueCount="103">
  <si>
    <t>Test Suite/Scenario</t>
  </si>
  <si>
    <t>TestCaseID - Title</t>
  </si>
  <si>
    <t>Priority</t>
  </si>
  <si>
    <t>Automated</t>
  </si>
  <si>
    <t>Test Steps</t>
  </si>
  <si>
    <t>Test Data</t>
  </si>
  <si>
    <t>Expected Result</t>
  </si>
  <si>
    <t>Actual Result</t>
  </si>
  <si>
    <t>Pass/Fail/Blocked</t>
  </si>
  <si>
    <t>BUG ID</t>
  </si>
  <si>
    <t>Testare functionare Site</t>
  </si>
  <si>
    <t>01.Autentificare cu date corecte</t>
  </si>
  <si>
    <t>P1</t>
  </si>
  <si>
    <t>1.Accesarea site ului
2.Introducerea unui nume valid
3.Introducerea unei parole valide
4.Click pe butonul Log in
5.Verificarea rezultatului</t>
  </si>
  <si>
    <t>Id-standard_user
ps-secret_sauce</t>
  </si>
  <si>
    <t>Logarea pe site cu contul de utilizator corect</t>
  </si>
  <si>
    <t>Pass</t>
  </si>
  <si>
    <t>2.Autentificare cu parolă greșită</t>
  </si>
  <si>
    <t>1.Accesarea site ului
2.Introducerea unui nume valid
3.Introducerea unei parole invalide
4.Click pe butonul de Log in
5.Verificarea rezultatului</t>
  </si>
  <si>
    <t>Id-standard_user
ps-123456</t>
  </si>
  <si>
    <t>Afisarea mesajului de Parola incorecta "Epic sadface: Username and password do not match any user in this service"</t>
  </si>
  <si>
    <t>3.Autentificare cu username invalid</t>
  </si>
  <si>
    <t>1.Accesarea site ului
2.Introducerea unui nume invalid
3.Introducerea unei parole valide
4.Click pe butonul de Log in
5.Verificarea rezultatului</t>
  </si>
  <si>
    <t>id-123456
ps-secret_sauce</t>
  </si>
  <si>
    <t>Afisarea mesajului de nume incorect "Epic sadface: Username and password do not match any user in this service"</t>
  </si>
  <si>
    <t xml:space="preserve">4.Câmp gol la autentificare in casuta de Username </t>
  </si>
  <si>
    <t>1.Accesarea site ului
2.Lasarea spatiului gol in casuta de Username
3.Introducerea unei parole valide
4.Click pe butonul de Log in
5.Verificarea rezultatului</t>
  </si>
  <si>
    <t>id-   
ps-secret_sauce</t>
  </si>
  <si>
    <t>Afisarea mesajului Epic sadface: Username is required</t>
  </si>
  <si>
    <t>5.Campul gol la autentificare in casuta de parola</t>
  </si>
  <si>
    <t>1.Accesarea site ului
2.Introducerea unui nume valid
3.Lasarea spatiului gol in casuta de Password
4.Click pe butonul de Log in
5.Verificarea rezultatului</t>
  </si>
  <si>
    <t xml:space="preserve">Id-standard_user
ps-       </t>
  </si>
  <si>
    <t>Afisarea mesajului Epic sadface: Password is required</t>
  </si>
  <si>
    <t>6.Afișarea produselor pe pagina principală</t>
  </si>
  <si>
    <t>1.Accesarea site ului
2.Verificarea afisarii corecte a produselor pe pagina principala</t>
  </si>
  <si>
    <t>Afisarea corecta a produselor pe site</t>
  </si>
  <si>
    <t>7.Sortare după preț crescător</t>
  </si>
  <si>
    <t>P2</t>
  </si>
  <si>
    <t>1.Accesarea site ului
2.Click pe butonul de sortare
3.Click pe varianta de Sortare pret crescator
4.Verificarea rezultatului</t>
  </si>
  <si>
    <t>Afisarea produselor in ordine crescatoare</t>
  </si>
  <si>
    <t>8.Sortarea dupa pret decrescator</t>
  </si>
  <si>
    <t>1.Accesarea site ului
2.Click pe butonul de sortare
3.Click pe varianta de Sortare pret decrescator
4.Verificarea rezultatului</t>
  </si>
  <si>
    <t>Afisarea produselor in ordine decrescatoare</t>
  </si>
  <si>
    <t>9.Sortarea alfabetica (A la Z)</t>
  </si>
  <si>
    <t xml:space="preserve">
1.Accesarea site ului
2.Click pe butonul de sortare
3.Click pe varianta de Sortare (A la Z)
4.Verificarea rezultatului</t>
  </si>
  <si>
    <t>Afisarea produselor in ordine alfabetica (A la Z)</t>
  </si>
  <si>
    <t>10.Sortarea alfabetica inversa (Z la A)</t>
  </si>
  <si>
    <t>1.Accesarea site ului
2.Click pe butonul de sortare
3.Click pe varianta de Sortare (Z la A)
4.Verificarea rezultatului</t>
  </si>
  <si>
    <t>Afisarea produselor in ordine inversa alfabetica (Z la A)</t>
  </si>
  <si>
    <t>11.Coșul este gol la conectarea cu alt cont</t>
  </si>
  <si>
    <t xml:space="preserve">1.Accesare site ului
2.Click buton Cos de cumparaturi
3.Verificarea cosului daca este gol cand te conectezi prima data pe site </t>
  </si>
  <si>
    <t>Cosul de cumparaturi este Gol</t>
  </si>
  <si>
    <t>Cosul de cumparaturi ramane cu produsele selectate de pe alt cont</t>
  </si>
  <si>
    <t>Fail</t>
  </si>
  <si>
    <t>BUG001</t>
  </si>
  <si>
    <t>12.Adaugare unui produs in cos</t>
  </si>
  <si>
    <t>1.Accesare site
2.Adaugarea unui  produs in cos</t>
  </si>
  <si>
    <t>Cosul de cumparaturi are produsul selectat in el</t>
  </si>
  <si>
    <t xml:space="preserve">13.Scoaterea produselor din cos </t>
  </si>
  <si>
    <t>1.Accesare site
2.Adaugarea unuia sau a mai multora produse in cos
3.Scoaterea produselor din cosul de cumparaturi</t>
  </si>
  <si>
    <t>Cosul de cumparaturi nu mai are produse in el</t>
  </si>
  <si>
    <t>14.Verificare buton Checkout</t>
  </si>
  <si>
    <t>1.Accesare site
2.Adaugarea unuia sau a mai multora produse in cos
3.Click pe butonul de Checkout</t>
  </si>
  <si>
    <t>Dupa apasarea butonul de checkout esti redirectionat in pagina de Checkout: Your Information</t>
  </si>
  <si>
    <t>15.Checkout cu câmpul de first name necompletat</t>
  </si>
  <si>
    <t>1.Accesare site
2.Adaugarea unuia sau a mai multora produse in cos
3.Click pe butonul de Checkout
4.Neintroducerea datelor in cumpul de First name
5.Introducerea datelor in campul Last name
6.INtroducerea datelor in Postal code</t>
  </si>
  <si>
    <t>Afisarea mesajului Error: First Name is required</t>
  </si>
  <si>
    <t>16.Checkout cu câmpul de last name necompletat</t>
  </si>
  <si>
    <t>1.Accesare site
2.Adaugarea unuia sau a mai multora produse in cos
3.Click pe butonul de Checkout
4.Introducerea datelor in cumpul de First name
5.Neintroducerea datelor in campul Last name
6.INtroducerea datelor in Postal code</t>
  </si>
  <si>
    <t>Afisarea mesajului Error: Last Name is required</t>
  </si>
  <si>
    <t>17.Checkout cu câmpul de postal cod necompletat</t>
  </si>
  <si>
    <t>1.Accesare site
2.Adaugarea unuia sau a mai multora produse in cos
3.Click pe butonul de Checkout
4.Introducerea datelor in cumpul de First name
5.Introducerea datelor in campul Last name
6.Neitroducerea datelor in Postal code</t>
  </si>
  <si>
    <t>Afisarea mesajului Error: Postal Code is required</t>
  </si>
  <si>
    <t>18.Afisarea corecta a datelor completate</t>
  </si>
  <si>
    <t xml:space="preserve">1.Accesare site
2.Adaugarea unuia sau a mai multora produse in cos
3.Click pe butonul de Checkout
4.Introducerea datelor
5.Apasarea butonului Continue
6.Afisarea corecta a datelor </t>
  </si>
  <si>
    <t>Afisarea corecta a datelor introduse</t>
  </si>
  <si>
    <t>19.Redirectionarea corecta a produselor de pe pagina principala</t>
  </si>
  <si>
    <t>1.Accesare site
2.Click pe numele produsului
3.Verificarea daca redirectionarea este corecta</t>
  </si>
  <si>
    <t>Redirectionarea catre produsul pe care l am selectat</t>
  </si>
  <si>
    <t>20.Verificarea butonului Add to card de pe pagina principala</t>
  </si>
  <si>
    <t>1.Accesare site
2.Click pe butonul Add to card 
3.Verificarea tabului Cos de cumparaturi</t>
  </si>
  <si>
    <t>Produsul selectat se afla in cosul de cumparaturi</t>
  </si>
  <si>
    <t>21.Redirectionarea corecta prin folosirea comandei Open in new tab</t>
  </si>
  <si>
    <t>1.Accesare site
2.Click dreapta pe produsul selectat
3.Click pe butonul open new tab
4.Verificarea redirectionarii corecte a produsului</t>
  </si>
  <si>
    <t xml:space="preserve">Suntem redirectionati pe pagina corecta </t>
  </si>
  <si>
    <t>Suntem redirectionati pe pagina principala</t>
  </si>
  <si>
    <t>BUG003</t>
  </si>
  <si>
    <t xml:space="preserve">22.Adaugarea celor 6 produse in cos </t>
  </si>
  <si>
    <t>1.Accesare site
2.Adaugarea celor 6 produse in cosul de cumparaturi
3.Click pe butonul Your Cart
4.Verificarea produselor din cos</t>
  </si>
  <si>
    <t>Toate produsele selectate sunt in cosul de cumparaturi</t>
  </si>
  <si>
    <t>23.Verificarea daca poti continua cu metoda de plata chiar daca cosul de cumparaturi e gol</t>
  </si>
  <si>
    <t>1.Accesare site
2.Click pe butonul Your Cart fara a adauga un produs in cos
3.Click pe butonul Checkout
4.Introducerea datelor corecte in rubrica Checkout: Your Information
5.Click pe butonul Continue
6.Click pe butonul Finish</t>
  </si>
  <si>
    <t>Butonul de Checkout nu ar trebuii sa te redirectioneza mai departe</t>
  </si>
  <si>
    <t>Poti sa plasezi o comanda chiar daca nu ai adaugat nimic in cos</t>
  </si>
  <si>
    <t>BUG002</t>
  </si>
  <si>
    <t>Total tests</t>
  </si>
  <si>
    <t>Nb of Pass test</t>
  </si>
  <si>
    <t>Nb of Failed test</t>
  </si>
  <si>
    <t>Nb. Of Blocked tests</t>
  </si>
  <si>
    <t>Total test covered</t>
  </si>
  <si>
    <t>Blocked Tests%</t>
  </si>
  <si>
    <t>Failed test%</t>
  </si>
  <si>
    <t>Pass test 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</si>
</sst>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0.0"/>
      <color theme="1"/>
      <name val="Verdana"/>
    </font>
    <font>
      <sz val="10.0"/>
      <color theme="1"/>
      <name val="Verdana"/>
    </font>
    <font>
      <sz val="10.0"/>
      <color theme="1"/>
      <name val="Arial"/>
    </font>
    <font>
      <sz val="14.0"/>
      <color theme="1"/>
      <name val="Verdana"/>
    </font>
    <font/>
    <font>
      <color theme="1"/>
      <name val="Arial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  <font>
      <sz val="14.0"/>
      <color theme="1"/>
      <name val="Arial"/>
    </font>
    <font>
      <b/>
      <sz val="14.0"/>
      <color theme="1"/>
      <name val="Arial"/>
    </font>
    <font>
      <b/>
      <sz val="14.0"/>
      <color rgb="FF1155CC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3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center" readingOrder="0" shrinkToFit="0" wrapText="1"/>
    </xf>
    <xf borderId="1" fillId="0" fontId="4" numFmtId="0" xfId="0" applyAlignment="1" applyBorder="1" applyFont="1">
      <alignment horizontal="center" shrinkToFit="0" wrapText="1"/>
    </xf>
    <xf borderId="4" fillId="0" fontId="5" numFmtId="0" xfId="0" applyBorder="1" applyFont="1"/>
    <xf borderId="1" fillId="0" fontId="2" numFmtId="0" xfId="0" applyAlignment="1" applyBorder="1" applyFont="1">
      <alignment horizontal="left" readingOrder="0" shrinkToFit="0" wrapText="1"/>
    </xf>
    <xf borderId="5" fillId="0" fontId="5" numFmtId="0" xfId="0" applyBorder="1" applyFont="1"/>
    <xf borderId="1" fillId="0" fontId="6" numFmtId="0" xfId="0" applyBorder="1" applyFont="1"/>
    <xf borderId="1" fillId="0" fontId="6" numFmtId="0" xfId="0" applyAlignment="1" applyBorder="1" applyFont="1">
      <alignment shrinkToFit="0" vertical="center" wrapText="1"/>
    </xf>
    <xf borderId="1" fillId="0" fontId="6" numFmtId="0" xfId="0" applyAlignment="1" applyBorder="1" applyFont="1">
      <alignment horizontal="left" vertical="top"/>
    </xf>
    <xf borderId="1" fillId="0" fontId="6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shrinkToFit="0" vertical="top" wrapText="1"/>
    </xf>
    <xf borderId="1" fillId="0" fontId="3" numFmtId="0" xfId="0" applyBorder="1" applyFont="1"/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vertical="center"/>
    </xf>
    <xf borderId="1" fillId="0" fontId="6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1" fillId="0" fontId="7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/>
    </xf>
    <xf borderId="1" fillId="0" fontId="8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1" fillId="0" fontId="9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/>
    </xf>
    <xf borderId="1" fillId="3" fontId="10" numFmtId="0" xfId="0" applyAlignment="1" applyBorder="1" applyFill="1" applyFont="1">
      <alignment horizontal="center"/>
    </xf>
    <xf borderId="1" fillId="0" fontId="11" numFmtId="0" xfId="0" applyAlignment="1" applyBorder="1" applyFont="1">
      <alignment horizontal="center"/>
    </xf>
    <xf borderId="1" fillId="4" fontId="12" numFmtId="2" xfId="0" applyAlignment="1" applyBorder="1" applyFill="1" applyFont="1" applyNumberFormat="1">
      <alignment horizontal="center"/>
    </xf>
    <xf borderId="1" fillId="0" fontId="11" numFmtId="2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5"/>
    <col customWidth="1" min="2" max="2" width="31.38"/>
    <col customWidth="1" min="3" max="4" width="11.88"/>
    <col customWidth="1" min="5" max="5" width="47.25"/>
    <col customWidth="1" min="6" max="6" width="20.75"/>
    <col customWidth="1" min="7" max="7" width="21.38"/>
    <col customWidth="1" min="8" max="8" width="19.13"/>
    <col customWidth="1" min="9" max="9" width="27.0"/>
    <col customWidth="1" min="10" max="10" width="21.63"/>
  </cols>
  <sheetData>
    <row r="1" ht="69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75.0" customHeight="1">
      <c r="A2" s="3" t="s">
        <v>10</v>
      </c>
      <c r="B2" s="4" t="s">
        <v>11</v>
      </c>
      <c r="C2" s="5" t="s">
        <v>12</v>
      </c>
      <c r="D2" s="5"/>
      <c r="E2" s="6" t="s">
        <v>13</v>
      </c>
      <c r="F2" s="7" t="s">
        <v>14</v>
      </c>
      <c r="G2" s="6" t="s">
        <v>15</v>
      </c>
      <c r="H2" s="6" t="s">
        <v>15</v>
      </c>
      <c r="I2" s="8" t="s">
        <v>16</v>
      </c>
      <c r="J2" s="9"/>
    </row>
    <row r="3" ht="81.0" customHeight="1">
      <c r="A3" s="10"/>
      <c r="B3" s="4" t="s">
        <v>17</v>
      </c>
      <c r="C3" s="5" t="s">
        <v>12</v>
      </c>
      <c r="D3" s="5"/>
      <c r="E3" s="6" t="s">
        <v>18</v>
      </c>
      <c r="F3" s="7" t="s">
        <v>19</v>
      </c>
      <c r="G3" s="11" t="s">
        <v>20</v>
      </c>
      <c r="H3" s="11" t="s">
        <v>20</v>
      </c>
      <c r="I3" s="8" t="s">
        <v>16</v>
      </c>
      <c r="J3" s="9"/>
    </row>
    <row r="4" ht="96.75" customHeight="1">
      <c r="A4" s="12"/>
      <c r="B4" s="4" t="s">
        <v>21</v>
      </c>
      <c r="C4" s="5" t="s">
        <v>12</v>
      </c>
      <c r="D4" s="5"/>
      <c r="E4" s="6" t="s">
        <v>22</v>
      </c>
      <c r="F4" s="7" t="s">
        <v>23</v>
      </c>
      <c r="G4" s="11" t="s">
        <v>24</v>
      </c>
      <c r="H4" s="11" t="s">
        <v>24</v>
      </c>
      <c r="I4" s="8" t="s">
        <v>16</v>
      </c>
      <c r="J4" s="9"/>
    </row>
    <row r="5" ht="81.0" customHeight="1">
      <c r="A5" s="13"/>
      <c r="B5" s="14" t="s">
        <v>25</v>
      </c>
      <c r="C5" s="5" t="s">
        <v>12</v>
      </c>
      <c r="D5" s="5"/>
      <c r="E5" s="15" t="s">
        <v>26</v>
      </c>
      <c r="F5" s="7" t="s">
        <v>27</v>
      </c>
      <c r="G5" s="16" t="s">
        <v>28</v>
      </c>
      <c r="H5" s="16" t="s">
        <v>28</v>
      </c>
      <c r="I5" s="8" t="s">
        <v>16</v>
      </c>
      <c r="J5" s="9"/>
    </row>
    <row r="6" ht="83.25" customHeight="1">
      <c r="A6" s="17"/>
      <c r="B6" s="18" t="s">
        <v>29</v>
      </c>
      <c r="C6" s="5" t="s">
        <v>12</v>
      </c>
      <c r="D6" s="5"/>
      <c r="E6" s="13" t="s">
        <v>30</v>
      </c>
      <c r="F6" s="7" t="s">
        <v>31</v>
      </c>
      <c r="G6" s="19" t="s">
        <v>32</v>
      </c>
      <c r="H6" s="19" t="s">
        <v>32</v>
      </c>
      <c r="I6" s="8" t="s">
        <v>16</v>
      </c>
      <c r="J6" s="9"/>
    </row>
    <row r="7" ht="83.25" customHeight="1">
      <c r="A7" s="17"/>
      <c r="B7" s="18" t="s">
        <v>33</v>
      </c>
      <c r="C7" s="5" t="s">
        <v>12</v>
      </c>
      <c r="D7" s="5"/>
      <c r="E7" s="20" t="s">
        <v>34</v>
      </c>
      <c r="F7" s="7"/>
      <c r="G7" s="20" t="s">
        <v>35</v>
      </c>
      <c r="H7" s="20" t="s">
        <v>35</v>
      </c>
      <c r="I7" s="8" t="s">
        <v>16</v>
      </c>
      <c r="J7" s="9"/>
    </row>
    <row r="8" ht="66.75" customHeight="1">
      <c r="A8" s="21"/>
      <c r="B8" s="22" t="s">
        <v>36</v>
      </c>
      <c r="C8" s="23" t="s">
        <v>37</v>
      </c>
      <c r="D8" s="21"/>
      <c r="E8" s="13" t="s">
        <v>38</v>
      </c>
      <c r="F8" s="21"/>
      <c r="G8" s="18" t="s">
        <v>39</v>
      </c>
      <c r="H8" s="18" t="s">
        <v>39</v>
      </c>
      <c r="I8" s="8" t="s">
        <v>16</v>
      </c>
      <c r="J8" s="24"/>
    </row>
    <row r="9" ht="74.25" customHeight="1">
      <c r="A9" s="21"/>
      <c r="B9" s="22" t="s">
        <v>40</v>
      </c>
      <c r="C9" s="23" t="s">
        <v>37</v>
      </c>
      <c r="D9" s="21"/>
      <c r="E9" s="13" t="s">
        <v>41</v>
      </c>
      <c r="F9" s="21"/>
      <c r="G9" s="18" t="s">
        <v>42</v>
      </c>
      <c r="H9" s="18" t="s">
        <v>42</v>
      </c>
      <c r="I9" s="8" t="s">
        <v>16</v>
      </c>
      <c r="J9" s="25"/>
    </row>
    <row r="10" ht="69.75" customHeight="1">
      <c r="A10" s="21"/>
      <c r="B10" s="22" t="s">
        <v>43</v>
      </c>
      <c r="C10" s="23" t="s">
        <v>37</v>
      </c>
      <c r="D10" s="21"/>
      <c r="E10" s="13" t="s">
        <v>44</v>
      </c>
      <c r="F10" s="21"/>
      <c r="G10" s="18" t="s">
        <v>45</v>
      </c>
      <c r="H10" s="18" t="s">
        <v>45</v>
      </c>
      <c r="I10" s="8" t="s">
        <v>16</v>
      </c>
      <c r="J10" s="25"/>
    </row>
    <row r="11" ht="87.75" customHeight="1">
      <c r="A11" s="21"/>
      <c r="B11" s="22" t="s">
        <v>46</v>
      </c>
      <c r="C11" s="23" t="s">
        <v>37</v>
      </c>
      <c r="D11" s="21"/>
      <c r="E11" s="22" t="s">
        <v>47</v>
      </c>
      <c r="F11" s="21"/>
      <c r="G11" s="22" t="s">
        <v>48</v>
      </c>
      <c r="H11" s="22" t="s">
        <v>48</v>
      </c>
      <c r="I11" s="8" t="s">
        <v>16</v>
      </c>
      <c r="J11" s="26"/>
    </row>
    <row r="12" ht="69.0" customHeight="1">
      <c r="A12" s="21"/>
      <c r="B12" s="27" t="s">
        <v>49</v>
      </c>
      <c r="C12" s="23" t="s">
        <v>37</v>
      </c>
      <c r="D12" s="21"/>
      <c r="E12" s="22" t="s">
        <v>50</v>
      </c>
      <c r="F12" s="21"/>
      <c r="G12" s="22" t="s">
        <v>51</v>
      </c>
      <c r="H12" s="27" t="s">
        <v>52</v>
      </c>
      <c r="I12" s="28" t="s">
        <v>53</v>
      </c>
      <c r="J12" s="29" t="s">
        <v>54</v>
      </c>
    </row>
    <row r="13" ht="69.75" customHeight="1">
      <c r="A13" s="21"/>
      <c r="B13" s="27" t="s">
        <v>55</v>
      </c>
      <c r="C13" s="23" t="s">
        <v>12</v>
      </c>
      <c r="D13" s="21"/>
      <c r="E13" s="27" t="s">
        <v>56</v>
      </c>
      <c r="F13" s="21"/>
      <c r="G13" s="27" t="s">
        <v>57</v>
      </c>
      <c r="H13" s="27" t="s">
        <v>57</v>
      </c>
      <c r="I13" s="28" t="s">
        <v>16</v>
      </c>
      <c r="J13" s="25"/>
    </row>
    <row r="14" ht="69.0" customHeight="1">
      <c r="A14" s="21"/>
      <c r="B14" s="22" t="s">
        <v>58</v>
      </c>
      <c r="C14" s="23" t="s">
        <v>12</v>
      </c>
      <c r="D14" s="21"/>
      <c r="E14" s="22" t="s">
        <v>59</v>
      </c>
      <c r="F14" s="21"/>
      <c r="G14" s="22" t="s">
        <v>60</v>
      </c>
      <c r="H14" s="22" t="s">
        <v>60</v>
      </c>
      <c r="I14" s="28" t="s">
        <v>16</v>
      </c>
      <c r="J14" s="25"/>
    </row>
    <row r="15" ht="54.0" customHeight="1">
      <c r="A15" s="21"/>
      <c r="B15" s="22" t="s">
        <v>61</v>
      </c>
      <c r="C15" s="23" t="s">
        <v>12</v>
      </c>
      <c r="D15" s="21"/>
      <c r="E15" s="22" t="s">
        <v>62</v>
      </c>
      <c r="F15" s="21"/>
      <c r="G15" s="22" t="s">
        <v>63</v>
      </c>
      <c r="H15" s="22" t="s">
        <v>63</v>
      </c>
      <c r="I15" s="28" t="s">
        <v>16</v>
      </c>
      <c r="J15" s="25"/>
    </row>
    <row r="16" ht="80.25" customHeight="1">
      <c r="A16" s="21"/>
      <c r="B16" s="22" t="s">
        <v>64</v>
      </c>
      <c r="C16" s="23" t="s">
        <v>12</v>
      </c>
      <c r="D16" s="21"/>
      <c r="E16" s="7" t="s">
        <v>65</v>
      </c>
      <c r="F16" s="21"/>
      <c r="G16" s="22" t="s">
        <v>66</v>
      </c>
      <c r="H16" s="22" t="s">
        <v>66</v>
      </c>
      <c r="I16" s="28" t="s">
        <v>16</v>
      </c>
      <c r="J16" s="25"/>
    </row>
    <row r="17" ht="75.75" customHeight="1">
      <c r="A17" s="21"/>
      <c r="B17" s="22" t="s">
        <v>67</v>
      </c>
      <c r="C17" s="23" t="s">
        <v>12</v>
      </c>
      <c r="D17" s="21"/>
      <c r="E17" s="22" t="s">
        <v>68</v>
      </c>
      <c r="F17" s="21"/>
      <c r="G17" s="22" t="s">
        <v>69</v>
      </c>
      <c r="H17" s="22" t="s">
        <v>69</v>
      </c>
      <c r="I17" s="28" t="s">
        <v>16</v>
      </c>
      <c r="J17" s="25"/>
    </row>
    <row r="18" ht="77.25" customHeight="1">
      <c r="A18" s="21"/>
      <c r="B18" s="22" t="s">
        <v>70</v>
      </c>
      <c r="C18" s="23" t="s">
        <v>12</v>
      </c>
      <c r="D18" s="21"/>
      <c r="E18" s="22" t="s">
        <v>71</v>
      </c>
      <c r="F18" s="21"/>
      <c r="G18" s="22" t="s">
        <v>72</v>
      </c>
      <c r="H18" s="22" t="s">
        <v>72</v>
      </c>
      <c r="I18" s="28" t="s">
        <v>16</v>
      </c>
      <c r="J18" s="25"/>
    </row>
    <row r="19" ht="74.25" customHeight="1">
      <c r="A19" s="21"/>
      <c r="B19" s="22" t="s">
        <v>73</v>
      </c>
      <c r="C19" s="23" t="s">
        <v>12</v>
      </c>
      <c r="D19" s="21"/>
      <c r="E19" s="7" t="s">
        <v>74</v>
      </c>
      <c r="F19" s="21"/>
      <c r="G19" s="22" t="s">
        <v>75</v>
      </c>
      <c r="H19" s="21"/>
      <c r="I19" s="21"/>
      <c r="J19" s="25"/>
    </row>
    <row r="20" ht="66.75" customHeight="1">
      <c r="A20" s="21"/>
      <c r="B20" s="22" t="s">
        <v>76</v>
      </c>
      <c r="C20" s="23" t="s">
        <v>37</v>
      </c>
      <c r="D20" s="21"/>
      <c r="E20" s="22" t="s">
        <v>77</v>
      </c>
      <c r="F20" s="21"/>
      <c r="G20" s="22" t="s">
        <v>78</v>
      </c>
      <c r="H20" s="22" t="s">
        <v>78</v>
      </c>
      <c r="I20" s="28" t="s">
        <v>16</v>
      </c>
      <c r="J20" s="25"/>
    </row>
    <row r="21" ht="65.25" customHeight="1">
      <c r="A21" s="21"/>
      <c r="B21" s="22" t="s">
        <v>79</v>
      </c>
      <c r="C21" s="23" t="s">
        <v>12</v>
      </c>
      <c r="D21" s="21"/>
      <c r="E21" s="22" t="s">
        <v>80</v>
      </c>
      <c r="F21" s="21"/>
      <c r="G21" s="22" t="s">
        <v>81</v>
      </c>
      <c r="H21" s="22" t="s">
        <v>81</v>
      </c>
      <c r="I21" s="28" t="s">
        <v>16</v>
      </c>
      <c r="J21" s="25"/>
    </row>
    <row r="22" ht="61.5" customHeight="1">
      <c r="A22" s="21"/>
      <c r="B22" s="22" t="s">
        <v>82</v>
      </c>
      <c r="C22" s="30" t="s">
        <v>12</v>
      </c>
      <c r="D22" s="21"/>
      <c r="E22" s="7" t="s">
        <v>83</v>
      </c>
      <c r="F22" s="21"/>
      <c r="G22" s="22" t="s">
        <v>84</v>
      </c>
      <c r="H22" s="27" t="s">
        <v>85</v>
      </c>
      <c r="I22" s="28" t="s">
        <v>53</v>
      </c>
      <c r="J22" s="31" t="s">
        <v>86</v>
      </c>
    </row>
    <row r="23" ht="66.75" customHeight="1">
      <c r="A23" s="21"/>
      <c r="B23" s="27" t="s">
        <v>87</v>
      </c>
      <c r="C23" s="30" t="s">
        <v>12</v>
      </c>
      <c r="D23" s="21"/>
      <c r="E23" s="27" t="s">
        <v>88</v>
      </c>
      <c r="F23" s="21"/>
      <c r="G23" s="27" t="s">
        <v>89</v>
      </c>
      <c r="H23" s="27" t="s">
        <v>89</v>
      </c>
      <c r="I23" s="28" t="s">
        <v>16</v>
      </c>
      <c r="J23" s="25"/>
    </row>
    <row r="24" ht="96.75" customHeight="1">
      <c r="A24" s="21"/>
      <c r="B24" s="27" t="s">
        <v>90</v>
      </c>
      <c r="C24" s="30" t="s">
        <v>12</v>
      </c>
      <c r="D24" s="21"/>
      <c r="E24" s="27" t="s">
        <v>91</v>
      </c>
      <c r="F24" s="21"/>
      <c r="G24" s="27" t="s">
        <v>92</v>
      </c>
      <c r="H24" s="27" t="s">
        <v>93</v>
      </c>
      <c r="I24" s="28" t="s">
        <v>53</v>
      </c>
      <c r="J24" s="31" t="s">
        <v>94</v>
      </c>
    </row>
    <row r="25" ht="61.5" customHeight="1">
      <c r="A25" s="21"/>
      <c r="B25" s="22"/>
      <c r="C25" s="23"/>
      <c r="D25" s="21"/>
      <c r="E25" s="7"/>
      <c r="F25" s="21"/>
      <c r="G25" s="22"/>
      <c r="H25" s="21"/>
      <c r="I25" s="21"/>
      <c r="J25" s="25"/>
    </row>
    <row r="26" ht="63.0" customHeight="1">
      <c r="A26" s="21"/>
      <c r="B26" s="22"/>
      <c r="C26" s="23"/>
      <c r="D26" s="21"/>
      <c r="E26" s="22"/>
      <c r="F26" s="21"/>
      <c r="G26" s="22"/>
      <c r="H26" s="21"/>
      <c r="I26" s="21"/>
      <c r="J26" s="25"/>
    </row>
    <row r="27" ht="72.0" customHeight="1">
      <c r="A27" s="21"/>
      <c r="B27" s="22"/>
      <c r="C27" s="23"/>
      <c r="D27" s="21"/>
      <c r="E27" s="22"/>
      <c r="F27" s="21"/>
      <c r="G27" s="22"/>
      <c r="H27" s="21"/>
      <c r="I27" s="21"/>
      <c r="J27" s="25"/>
    </row>
    <row r="28" ht="61.5" customHeight="1">
      <c r="A28" s="21"/>
      <c r="B28" s="22"/>
      <c r="C28" s="23"/>
      <c r="D28" s="21"/>
      <c r="E28" s="22"/>
      <c r="F28" s="21"/>
      <c r="G28" s="22"/>
      <c r="H28" s="21"/>
      <c r="I28" s="21"/>
      <c r="J28" s="25"/>
    </row>
    <row r="29" ht="65.25" customHeight="1">
      <c r="A29" s="21"/>
      <c r="B29" s="22"/>
      <c r="C29" s="23"/>
      <c r="D29" s="21"/>
      <c r="E29" s="22"/>
      <c r="F29" s="21"/>
      <c r="G29" s="22"/>
      <c r="H29" s="21"/>
      <c r="I29" s="21"/>
      <c r="J29" s="25"/>
    </row>
    <row r="30" ht="57.75" customHeight="1">
      <c r="A30" s="21"/>
      <c r="B30" s="22"/>
      <c r="C30" s="23"/>
      <c r="D30" s="21"/>
      <c r="E30" s="22"/>
      <c r="F30" s="21"/>
      <c r="G30" s="22"/>
      <c r="H30" s="21"/>
      <c r="I30" s="21"/>
      <c r="J30" s="25"/>
    </row>
    <row r="31" ht="73.5" customHeight="1">
      <c r="A31" s="21"/>
      <c r="B31" s="22"/>
      <c r="C31" s="23"/>
      <c r="D31" s="21"/>
      <c r="E31" s="22"/>
      <c r="F31" s="25"/>
      <c r="G31" s="32"/>
      <c r="H31" s="25"/>
      <c r="I31" s="25"/>
      <c r="J31" s="25"/>
    </row>
    <row r="32" ht="66.0" customHeight="1">
      <c r="A32" s="21"/>
      <c r="B32" s="22"/>
      <c r="C32" s="23"/>
      <c r="D32" s="21"/>
      <c r="E32" s="22"/>
      <c r="F32" s="25"/>
      <c r="G32" s="32"/>
      <c r="H32" s="25"/>
      <c r="I32" s="25"/>
      <c r="J32" s="25"/>
    </row>
    <row r="33" ht="72.75" customHeight="1">
      <c r="B33" s="33"/>
      <c r="E33" s="33"/>
      <c r="J33" s="34"/>
    </row>
    <row r="34" ht="15.75" customHeight="1">
      <c r="B34" s="33"/>
      <c r="E34" s="33"/>
      <c r="J34" s="34"/>
    </row>
    <row r="35" ht="15.75" customHeight="1">
      <c r="B35" s="33"/>
      <c r="E35" s="33"/>
      <c r="J35" s="34"/>
    </row>
    <row r="36" ht="15.75" customHeight="1">
      <c r="B36" s="33"/>
      <c r="E36" s="33"/>
      <c r="J36" s="34"/>
    </row>
    <row r="37" ht="15.75" customHeight="1">
      <c r="B37" s="33"/>
      <c r="E37" s="33"/>
      <c r="J37" s="34"/>
    </row>
    <row r="38" ht="15.75" customHeight="1">
      <c r="B38" s="33"/>
      <c r="E38" s="33"/>
      <c r="J38" s="34"/>
    </row>
    <row r="39" ht="15.75" customHeight="1">
      <c r="B39" s="33"/>
      <c r="E39" s="33"/>
      <c r="J39" s="34"/>
    </row>
    <row r="40" ht="15.75" customHeight="1">
      <c r="B40" s="33"/>
      <c r="E40" s="33"/>
      <c r="J40" s="34"/>
    </row>
    <row r="41" ht="15.75" customHeight="1">
      <c r="B41" s="33"/>
      <c r="E41" s="33"/>
      <c r="J41" s="34"/>
    </row>
    <row r="42" ht="15.75" customHeight="1">
      <c r="B42" s="33"/>
      <c r="E42" s="33"/>
      <c r="J42" s="34"/>
    </row>
    <row r="43" ht="15.75" customHeight="1">
      <c r="B43" s="33"/>
      <c r="E43" s="33"/>
      <c r="J43" s="34"/>
    </row>
    <row r="44" ht="15.75" customHeight="1">
      <c r="B44" s="33"/>
      <c r="E44" s="33"/>
      <c r="J44" s="34"/>
    </row>
    <row r="45" ht="15.75" customHeight="1">
      <c r="B45" s="33"/>
      <c r="E45" s="33"/>
      <c r="J45" s="34"/>
    </row>
    <row r="46" ht="15.75" customHeight="1">
      <c r="B46" s="33"/>
      <c r="E46" s="33"/>
      <c r="J46" s="34"/>
    </row>
    <row r="47" ht="15.75" customHeight="1">
      <c r="B47" s="33"/>
      <c r="E47" s="33"/>
      <c r="J47" s="34"/>
    </row>
    <row r="48" ht="15.75" customHeight="1">
      <c r="B48" s="33"/>
      <c r="E48" s="33"/>
      <c r="J48" s="34"/>
    </row>
    <row r="49" ht="15.75" customHeight="1">
      <c r="B49" s="33"/>
      <c r="E49" s="33"/>
      <c r="J49" s="34"/>
    </row>
    <row r="50" ht="15.75" customHeight="1">
      <c r="B50" s="33"/>
      <c r="E50" s="33"/>
      <c r="J50" s="34"/>
    </row>
    <row r="51" ht="15.75" customHeight="1">
      <c r="B51" s="33"/>
      <c r="E51" s="33"/>
      <c r="J51" s="34"/>
    </row>
    <row r="52" ht="15.75" customHeight="1">
      <c r="B52" s="33"/>
      <c r="E52" s="33"/>
      <c r="J52" s="34"/>
    </row>
    <row r="53" ht="15.75" customHeight="1">
      <c r="B53" s="33"/>
      <c r="E53" s="33"/>
      <c r="J53" s="34"/>
    </row>
    <row r="54" ht="15.75" customHeight="1">
      <c r="B54" s="33"/>
      <c r="E54" s="33"/>
      <c r="J54" s="34"/>
    </row>
    <row r="55" ht="15.75" customHeight="1">
      <c r="B55" s="33"/>
      <c r="E55" s="33"/>
      <c r="J55" s="34"/>
    </row>
    <row r="56" ht="15.75" customHeight="1">
      <c r="B56" s="33"/>
      <c r="E56" s="33"/>
      <c r="J56" s="34"/>
    </row>
    <row r="57" ht="15.75" customHeight="1">
      <c r="B57" s="33"/>
      <c r="E57" s="33"/>
      <c r="J57" s="34"/>
    </row>
    <row r="58" ht="15.75" customHeight="1">
      <c r="B58" s="33"/>
      <c r="E58" s="33"/>
      <c r="J58" s="34"/>
    </row>
    <row r="59" ht="15.75" customHeight="1">
      <c r="B59" s="33"/>
      <c r="E59" s="33"/>
      <c r="J59" s="34"/>
    </row>
    <row r="60" ht="15.75" customHeight="1">
      <c r="B60" s="33"/>
      <c r="E60" s="33"/>
      <c r="J60" s="34"/>
    </row>
    <row r="61" ht="15.75" customHeight="1">
      <c r="B61" s="33"/>
      <c r="E61" s="33"/>
      <c r="J61" s="34"/>
    </row>
    <row r="62" ht="15.75" customHeight="1">
      <c r="B62" s="33"/>
      <c r="E62" s="33"/>
      <c r="J62" s="34"/>
    </row>
    <row r="63" ht="15.75" customHeight="1">
      <c r="B63" s="33"/>
      <c r="E63" s="33"/>
      <c r="J63" s="34"/>
    </row>
    <row r="64" ht="15.75" customHeight="1">
      <c r="B64" s="33"/>
      <c r="E64" s="33"/>
      <c r="J64" s="34"/>
    </row>
    <row r="65" ht="15.75" customHeight="1">
      <c r="B65" s="33"/>
      <c r="E65" s="33"/>
      <c r="J65" s="34"/>
    </row>
    <row r="66" ht="15.75" customHeight="1">
      <c r="B66" s="33"/>
      <c r="E66" s="33"/>
      <c r="J66" s="34"/>
    </row>
    <row r="67" ht="15.75" customHeight="1">
      <c r="B67" s="33"/>
      <c r="E67" s="33"/>
      <c r="J67" s="34"/>
    </row>
    <row r="68" ht="15.75" customHeight="1">
      <c r="B68" s="33"/>
      <c r="E68" s="33"/>
      <c r="J68" s="34"/>
    </row>
    <row r="69" ht="15.75" customHeight="1">
      <c r="B69" s="33"/>
      <c r="E69" s="33"/>
      <c r="J69" s="34"/>
    </row>
    <row r="70" ht="15.75" customHeight="1">
      <c r="B70" s="33"/>
      <c r="E70" s="33"/>
      <c r="J70" s="34"/>
    </row>
    <row r="71" ht="15.75" customHeight="1">
      <c r="B71" s="33"/>
      <c r="E71" s="33"/>
      <c r="J71" s="34"/>
    </row>
    <row r="72" ht="15.75" customHeight="1">
      <c r="B72" s="33"/>
      <c r="E72" s="33"/>
      <c r="J72" s="34"/>
    </row>
    <row r="73" ht="15.75" customHeight="1">
      <c r="B73" s="33"/>
      <c r="E73" s="33"/>
      <c r="J73" s="34"/>
    </row>
    <row r="74" ht="15.75" customHeight="1">
      <c r="B74" s="33"/>
      <c r="E74" s="33"/>
      <c r="J74" s="34"/>
    </row>
    <row r="75" ht="15.75" customHeight="1">
      <c r="B75" s="33"/>
      <c r="E75" s="33"/>
      <c r="J75" s="34"/>
    </row>
    <row r="76" ht="15.75" customHeight="1">
      <c r="B76" s="33"/>
      <c r="E76" s="33"/>
      <c r="J76" s="34"/>
    </row>
    <row r="77" ht="15.75" customHeight="1">
      <c r="B77" s="33"/>
      <c r="E77" s="33"/>
      <c r="J77" s="34"/>
    </row>
    <row r="78" ht="15.75" customHeight="1">
      <c r="B78" s="33"/>
      <c r="E78" s="33"/>
      <c r="J78" s="34"/>
    </row>
    <row r="79" ht="15.75" customHeight="1">
      <c r="B79" s="33"/>
      <c r="E79" s="33"/>
      <c r="J79" s="34"/>
    </row>
    <row r="80" ht="15.75" customHeight="1">
      <c r="B80" s="33"/>
      <c r="E80" s="33"/>
      <c r="J80" s="34"/>
    </row>
    <row r="81" ht="15.75" customHeight="1">
      <c r="B81" s="33"/>
      <c r="E81" s="33"/>
      <c r="J81" s="34"/>
    </row>
    <row r="82" ht="15.75" customHeight="1">
      <c r="B82" s="33"/>
      <c r="E82" s="33"/>
      <c r="J82" s="34"/>
    </row>
    <row r="83" ht="15.75" customHeight="1">
      <c r="B83" s="33"/>
      <c r="E83" s="33"/>
      <c r="J83" s="34"/>
    </row>
    <row r="84" ht="15.75" customHeight="1">
      <c r="B84" s="33"/>
      <c r="E84" s="33"/>
      <c r="J84" s="34"/>
    </row>
    <row r="85" ht="15.75" customHeight="1">
      <c r="B85" s="33"/>
      <c r="E85" s="33"/>
      <c r="J85" s="34"/>
    </row>
    <row r="86" ht="15.75" customHeight="1">
      <c r="B86" s="33"/>
      <c r="E86" s="33"/>
      <c r="J86" s="34"/>
    </row>
    <row r="87" ht="15.75" customHeight="1">
      <c r="B87" s="33"/>
      <c r="E87" s="33"/>
      <c r="J87" s="34"/>
    </row>
    <row r="88" ht="15.75" customHeight="1">
      <c r="B88" s="33"/>
      <c r="E88" s="33"/>
      <c r="J88" s="34"/>
    </row>
    <row r="89" ht="15.75" customHeight="1">
      <c r="B89" s="33"/>
      <c r="E89" s="33"/>
      <c r="J89" s="34"/>
    </row>
    <row r="90" ht="15.75" customHeight="1">
      <c r="B90" s="33"/>
      <c r="E90" s="33"/>
      <c r="J90" s="34"/>
    </row>
    <row r="91" ht="15.75" customHeight="1">
      <c r="B91" s="33"/>
      <c r="E91" s="33"/>
      <c r="J91" s="34"/>
    </row>
    <row r="92" ht="15.75" customHeight="1">
      <c r="B92" s="33"/>
      <c r="E92" s="33"/>
      <c r="J92" s="34"/>
    </row>
    <row r="93" ht="15.75" customHeight="1">
      <c r="B93" s="33"/>
      <c r="E93" s="33"/>
      <c r="J93" s="34"/>
    </row>
    <row r="94" ht="15.75" customHeight="1">
      <c r="B94" s="33"/>
      <c r="E94" s="33"/>
      <c r="J94" s="34"/>
    </row>
    <row r="95" ht="15.75" customHeight="1">
      <c r="B95" s="33"/>
      <c r="E95" s="33"/>
      <c r="J95" s="34"/>
    </row>
    <row r="96" ht="15.75" customHeight="1">
      <c r="B96" s="33"/>
      <c r="E96" s="33"/>
      <c r="J96" s="34"/>
    </row>
    <row r="97" ht="15.75" customHeight="1">
      <c r="B97" s="33"/>
      <c r="E97" s="33"/>
      <c r="J97" s="34"/>
    </row>
    <row r="98" ht="15.75" customHeight="1">
      <c r="B98" s="33"/>
      <c r="E98" s="33"/>
      <c r="J98" s="34"/>
    </row>
    <row r="99" ht="15.75" customHeight="1">
      <c r="B99" s="33"/>
      <c r="E99" s="33"/>
      <c r="J99" s="34"/>
    </row>
    <row r="100" ht="15.75" customHeight="1">
      <c r="B100" s="33"/>
      <c r="E100" s="33"/>
      <c r="J100" s="34"/>
    </row>
    <row r="101" ht="15.75" customHeight="1">
      <c r="B101" s="33"/>
      <c r="E101" s="33"/>
      <c r="J101" s="34"/>
    </row>
    <row r="102" ht="15.75" customHeight="1">
      <c r="B102" s="33"/>
      <c r="E102" s="33"/>
      <c r="J102" s="34"/>
    </row>
    <row r="103" ht="15.75" customHeight="1">
      <c r="B103" s="33"/>
      <c r="E103" s="33"/>
      <c r="J103" s="34"/>
    </row>
    <row r="104" ht="15.75" customHeight="1">
      <c r="B104" s="33"/>
      <c r="E104" s="33"/>
      <c r="J104" s="34"/>
    </row>
    <row r="105" ht="15.75" customHeight="1">
      <c r="B105" s="33"/>
      <c r="E105" s="33"/>
      <c r="J105" s="34"/>
    </row>
    <row r="106" ht="15.75" customHeight="1">
      <c r="B106" s="33"/>
      <c r="E106" s="33"/>
      <c r="J106" s="34"/>
    </row>
    <row r="107" ht="15.75" customHeight="1">
      <c r="B107" s="33"/>
      <c r="E107" s="33"/>
      <c r="J107" s="34"/>
    </row>
    <row r="108" ht="15.75" customHeight="1">
      <c r="B108" s="33"/>
      <c r="E108" s="33"/>
      <c r="J108" s="34"/>
    </row>
    <row r="109" ht="15.75" customHeight="1">
      <c r="B109" s="33"/>
      <c r="E109" s="33"/>
      <c r="J109" s="34"/>
    </row>
    <row r="110" ht="15.75" customHeight="1">
      <c r="B110" s="33"/>
      <c r="E110" s="33"/>
      <c r="J110" s="34"/>
    </row>
    <row r="111" ht="15.75" customHeight="1">
      <c r="B111" s="33"/>
      <c r="E111" s="33"/>
      <c r="J111" s="34"/>
    </row>
    <row r="112" ht="15.75" customHeight="1">
      <c r="B112" s="33"/>
      <c r="E112" s="33"/>
      <c r="J112" s="34"/>
    </row>
    <row r="113" ht="15.75" customHeight="1">
      <c r="B113" s="33"/>
      <c r="E113" s="33"/>
      <c r="J113" s="34"/>
    </row>
    <row r="114" ht="15.75" customHeight="1">
      <c r="B114" s="33"/>
      <c r="E114" s="33"/>
      <c r="J114" s="34"/>
    </row>
    <row r="115" ht="15.75" customHeight="1">
      <c r="B115" s="33"/>
      <c r="E115" s="33"/>
      <c r="J115" s="34"/>
    </row>
    <row r="116" ht="15.75" customHeight="1">
      <c r="B116" s="33"/>
      <c r="E116" s="33"/>
      <c r="J116" s="34"/>
    </row>
    <row r="117" ht="15.75" customHeight="1">
      <c r="B117" s="33"/>
      <c r="E117" s="33"/>
      <c r="J117" s="34"/>
    </row>
    <row r="118" ht="15.75" customHeight="1">
      <c r="B118" s="33"/>
      <c r="E118" s="33"/>
      <c r="J118" s="34"/>
    </row>
    <row r="119" ht="15.75" customHeight="1">
      <c r="B119" s="33"/>
      <c r="E119" s="33"/>
      <c r="J119" s="34"/>
    </row>
    <row r="120" ht="15.75" customHeight="1">
      <c r="B120" s="33"/>
      <c r="E120" s="33"/>
      <c r="J120" s="34"/>
    </row>
    <row r="121" ht="15.75" customHeight="1">
      <c r="B121" s="33"/>
      <c r="E121" s="33"/>
      <c r="J121" s="34"/>
    </row>
    <row r="122" ht="15.75" customHeight="1">
      <c r="B122" s="33"/>
      <c r="E122" s="33"/>
      <c r="J122" s="34"/>
    </row>
    <row r="123" ht="15.75" customHeight="1">
      <c r="B123" s="33"/>
      <c r="E123" s="33"/>
      <c r="J123" s="34"/>
    </row>
    <row r="124" ht="15.75" customHeight="1">
      <c r="B124" s="33"/>
      <c r="E124" s="33"/>
      <c r="J124" s="34"/>
    </row>
    <row r="125" ht="15.75" customHeight="1">
      <c r="B125" s="33"/>
      <c r="E125" s="33"/>
      <c r="J125" s="34"/>
    </row>
    <row r="126" ht="15.75" customHeight="1">
      <c r="B126" s="33"/>
      <c r="E126" s="33"/>
      <c r="J126" s="34"/>
    </row>
    <row r="127" ht="15.75" customHeight="1">
      <c r="B127" s="33"/>
      <c r="E127" s="33"/>
      <c r="J127" s="34"/>
    </row>
    <row r="128" ht="15.75" customHeight="1">
      <c r="B128" s="33"/>
      <c r="E128" s="33"/>
      <c r="J128" s="34"/>
    </row>
    <row r="129" ht="15.75" customHeight="1">
      <c r="B129" s="33"/>
      <c r="E129" s="33"/>
      <c r="J129" s="34"/>
    </row>
    <row r="130" ht="15.75" customHeight="1">
      <c r="B130" s="33"/>
      <c r="E130" s="33"/>
      <c r="J130" s="34"/>
    </row>
    <row r="131" ht="15.75" customHeight="1">
      <c r="B131" s="33"/>
      <c r="E131" s="33"/>
      <c r="J131" s="34"/>
    </row>
    <row r="132" ht="15.75" customHeight="1">
      <c r="B132" s="33"/>
      <c r="E132" s="33"/>
      <c r="J132" s="34"/>
    </row>
    <row r="133" ht="15.75" customHeight="1">
      <c r="B133" s="33"/>
      <c r="E133" s="33"/>
      <c r="J133" s="34"/>
    </row>
    <row r="134" ht="15.75" customHeight="1">
      <c r="B134" s="33"/>
      <c r="E134" s="33"/>
      <c r="J134" s="34"/>
    </row>
    <row r="135" ht="15.75" customHeight="1">
      <c r="B135" s="33"/>
      <c r="E135" s="33"/>
      <c r="J135" s="34"/>
    </row>
    <row r="136" ht="15.75" customHeight="1">
      <c r="B136" s="33"/>
      <c r="E136" s="33"/>
      <c r="J136" s="34"/>
    </row>
    <row r="137" ht="15.75" customHeight="1">
      <c r="B137" s="33"/>
      <c r="E137" s="33"/>
      <c r="J137" s="34"/>
    </row>
    <row r="138" ht="15.75" customHeight="1">
      <c r="B138" s="33"/>
      <c r="E138" s="33"/>
      <c r="J138" s="34"/>
    </row>
    <row r="139" ht="15.75" customHeight="1">
      <c r="B139" s="33"/>
      <c r="E139" s="33"/>
      <c r="J139" s="34"/>
    </row>
    <row r="140" ht="15.75" customHeight="1">
      <c r="B140" s="33"/>
      <c r="E140" s="33"/>
      <c r="J140" s="34"/>
    </row>
    <row r="141" ht="15.75" customHeight="1">
      <c r="B141" s="33"/>
      <c r="E141" s="33"/>
      <c r="J141" s="34"/>
    </row>
    <row r="142" ht="15.75" customHeight="1">
      <c r="B142" s="33"/>
      <c r="E142" s="33"/>
      <c r="J142" s="34"/>
    </row>
    <row r="143" ht="15.75" customHeight="1">
      <c r="B143" s="33"/>
      <c r="E143" s="33"/>
      <c r="J143" s="34"/>
    </row>
    <row r="144" ht="15.75" customHeight="1">
      <c r="B144" s="33"/>
      <c r="E144" s="33"/>
      <c r="J144" s="34"/>
    </row>
    <row r="145" ht="15.75" customHeight="1">
      <c r="B145" s="33"/>
      <c r="E145" s="33"/>
      <c r="J145" s="34"/>
    </row>
    <row r="146" ht="15.75" customHeight="1">
      <c r="B146" s="33"/>
      <c r="E146" s="33"/>
      <c r="J146" s="34"/>
    </row>
    <row r="147" ht="15.75" customHeight="1">
      <c r="B147" s="33"/>
      <c r="E147" s="33"/>
      <c r="J147" s="34"/>
    </row>
    <row r="148" ht="15.75" customHeight="1">
      <c r="B148" s="33"/>
      <c r="E148" s="33"/>
      <c r="J148" s="34"/>
    </row>
    <row r="149" ht="15.75" customHeight="1">
      <c r="B149" s="33"/>
      <c r="E149" s="33"/>
      <c r="J149" s="34"/>
    </row>
    <row r="150" ht="15.75" customHeight="1">
      <c r="B150" s="33"/>
      <c r="E150" s="33"/>
      <c r="J150" s="34"/>
    </row>
    <row r="151" ht="15.75" customHeight="1">
      <c r="B151" s="33"/>
      <c r="E151" s="33"/>
      <c r="J151" s="34"/>
    </row>
    <row r="152" ht="15.75" customHeight="1">
      <c r="B152" s="33"/>
      <c r="E152" s="33"/>
      <c r="J152" s="34"/>
    </row>
    <row r="153" ht="15.75" customHeight="1">
      <c r="B153" s="33"/>
      <c r="E153" s="33"/>
      <c r="J153" s="34"/>
    </row>
    <row r="154" ht="15.75" customHeight="1">
      <c r="B154" s="33"/>
      <c r="E154" s="33"/>
      <c r="J154" s="34"/>
    </row>
    <row r="155" ht="15.75" customHeight="1">
      <c r="B155" s="33"/>
      <c r="E155" s="33"/>
      <c r="J155" s="34"/>
    </row>
    <row r="156" ht="15.75" customHeight="1">
      <c r="B156" s="33"/>
      <c r="E156" s="33"/>
      <c r="J156" s="34"/>
    </row>
    <row r="157" ht="15.75" customHeight="1">
      <c r="B157" s="33"/>
      <c r="E157" s="33"/>
      <c r="J157" s="34"/>
    </row>
    <row r="158" ht="15.75" customHeight="1">
      <c r="B158" s="33"/>
      <c r="E158" s="33"/>
      <c r="J158" s="34"/>
    </row>
    <row r="159" ht="15.75" customHeight="1">
      <c r="B159" s="33"/>
      <c r="E159" s="33"/>
      <c r="J159" s="34"/>
    </row>
    <row r="160" ht="15.75" customHeight="1">
      <c r="B160" s="33"/>
      <c r="E160" s="33"/>
      <c r="J160" s="34"/>
    </row>
    <row r="161" ht="15.75" customHeight="1">
      <c r="B161" s="33"/>
      <c r="E161" s="33"/>
      <c r="J161" s="34"/>
    </row>
    <row r="162" ht="15.75" customHeight="1">
      <c r="B162" s="33"/>
      <c r="E162" s="33"/>
      <c r="J162" s="34"/>
    </row>
    <row r="163" ht="15.75" customHeight="1">
      <c r="B163" s="33"/>
      <c r="E163" s="33"/>
      <c r="J163" s="34"/>
    </row>
    <row r="164" ht="15.75" customHeight="1">
      <c r="B164" s="33"/>
      <c r="E164" s="33"/>
      <c r="J164" s="34"/>
    </row>
    <row r="165" ht="15.75" customHeight="1">
      <c r="B165" s="33"/>
      <c r="E165" s="33"/>
      <c r="J165" s="34"/>
    </row>
    <row r="166" ht="15.75" customHeight="1">
      <c r="B166" s="33"/>
      <c r="E166" s="33"/>
      <c r="J166" s="34"/>
    </row>
    <row r="167" ht="15.75" customHeight="1">
      <c r="B167" s="33"/>
      <c r="E167" s="33"/>
      <c r="J167" s="34"/>
    </row>
    <row r="168" ht="15.75" customHeight="1">
      <c r="B168" s="33"/>
      <c r="E168" s="33"/>
      <c r="J168" s="34"/>
    </row>
    <row r="169" ht="15.75" customHeight="1">
      <c r="B169" s="33"/>
      <c r="E169" s="33"/>
      <c r="J169" s="34"/>
    </row>
    <row r="170" ht="15.75" customHeight="1">
      <c r="B170" s="33"/>
      <c r="E170" s="33"/>
      <c r="J170" s="34"/>
    </row>
    <row r="171" ht="15.75" customHeight="1">
      <c r="B171" s="33"/>
      <c r="E171" s="33"/>
      <c r="J171" s="34"/>
    </row>
    <row r="172" ht="15.75" customHeight="1">
      <c r="B172" s="33"/>
      <c r="E172" s="33"/>
      <c r="J172" s="34"/>
    </row>
    <row r="173" ht="15.75" customHeight="1">
      <c r="B173" s="33"/>
      <c r="E173" s="33"/>
      <c r="J173" s="34"/>
    </row>
    <row r="174" ht="15.75" customHeight="1">
      <c r="B174" s="33"/>
      <c r="E174" s="33"/>
      <c r="J174" s="34"/>
    </row>
    <row r="175" ht="15.75" customHeight="1">
      <c r="B175" s="33"/>
      <c r="E175" s="33"/>
      <c r="J175" s="34"/>
    </row>
    <row r="176" ht="15.75" customHeight="1">
      <c r="B176" s="33"/>
      <c r="E176" s="33"/>
      <c r="J176" s="34"/>
    </row>
    <row r="177" ht="15.75" customHeight="1">
      <c r="B177" s="33"/>
      <c r="E177" s="33"/>
      <c r="J177" s="34"/>
    </row>
    <row r="178" ht="15.75" customHeight="1">
      <c r="B178" s="33"/>
      <c r="E178" s="33"/>
      <c r="J178" s="34"/>
    </row>
    <row r="179" ht="15.75" customHeight="1">
      <c r="B179" s="33"/>
      <c r="E179" s="33"/>
      <c r="J179" s="34"/>
    </row>
    <row r="180" ht="15.75" customHeight="1">
      <c r="B180" s="33"/>
      <c r="E180" s="33"/>
      <c r="J180" s="34"/>
    </row>
    <row r="181" ht="15.75" customHeight="1">
      <c r="B181" s="33"/>
      <c r="E181" s="33"/>
      <c r="J181" s="34"/>
    </row>
    <row r="182" ht="15.75" customHeight="1">
      <c r="B182" s="33"/>
      <c r="E182" s="33"/>
      <c r="J182" s="34"/>
    </row>
    <row r="183" ht="15.75" customHeight="1">
      <c r="B183" s="33"/>
      <c r="E183" s="33"/>
      <c r="J183" s="34"/>
    </row>
    <row r="184" ht="15.75" customHeight="1">
      <c r="B184" s="33"/>
      <c r="E184" s="33"/>
      <c r="J184" s="34"/>
    </row>
    <row r="185" ht="15.75" customHeight="1">
      <c r="B185" s="33"/>
      <c r="E185" s="33"/>
      <c r="J185" s="34"/>
    </row>
    <row r="186" ht="15.75" customHeight="1">
      <c r="B186" s="33"/>
      <c r="E186" s="33"/>
      <c r="J186" s="34"/>
    </row>
    <row r="187" ht="15.75" customHeight="1">
      <c r="B187" s="33"/>
      <c r="E187" s="33"/>
      <c r="J187" s="34"/>
    </row>
    <row r="188" ht="15.75" customHeight="1">
      <c r="B188" s="33"/>
      <c r="E188" s="33"/>
      <c r="J188" s="34"/>
    </row>
    <row r="189" ht="15.75" customHeight="1">
      <c r="B189" s="33"/>
      <c r="E189" s="33"/>
      <c r="J189" s="34"/>
    </row>
    <row r="190" ht="15.75" customHeight="1">
      <c r="B190" s="33"/>
      <c r="E190" s="33"/>
      <c r="J190" s="34"/>
    </row>
    <row r="191" ht="15.75" customHeight="1">
      <c r="B191" s="33"/>
      <c r="E191" s="33"/>
      <c r="J191" s="34"/>
    </row>
    <row r="192" ht="15.75" customHeight="1">
      <c r="B192" s="33"/>
      <c r="E192" s="33"/>
      <c r="J192" s="34"/>
    </row>
    <row r="193" ht="15.75" customHeight="1">
      <c r="B193" s="33"/>
      <c r="E193" s="33"/>
      <c r="J193" s="34"/>
    </row>
    <row r="194" ht="15.75" customHeight="1">
      <c r="B194" s="33"/>
      <c r="E194" s="33"/>
      <c r="J194" s="34"/>
    </row>
    <row r="195" ht="15.75" customHeight="1">
      <c r="B195" s="33"/>
      <c r="E195" s="33"/>
      <c r="J195" s="34"/>
    </row>
    <row r="196" ht="15.75" customHeight="1">
      <c r="B196" s="33"/>
      <c r="E196" s="33"/>
      <c r="J196" s="34"/>
    </row>
    <row r="197" ht="15.75" customHeight="1">
      <c r="B197" s="33"/>
      <c r="E197" s="33"/>
      <c r="J197" s="34"/>
    </row>
    <row r="198" ht="15.75" customHeight="1">
      <c r="B198" s="33"/>
      <c r="E198" s="33"/>
      <c r="J198" s="34"/>
    </row>
    <row r="199" ht="15.75" customHeight="1">
      <c r="B199" s="33"/>
      <c r="E199" s="33"/>
      <c r="J199" s="34"/>
    </row>
    <row r="200" ht="15.75" customHeight="1">
      <c r="B200" s="33"/>
      <c r="E200" s="33"/>
      <c r="J200" s="34"/>
    </row>
    <row r="201" ht="15.75" customHeight="1">
      <c r="B201" s="33"/>
      <c r="E201" s="33"/>
      <c r="J201" s="34"/>
    </row>
    <row r="202" ht="15.75" customHeight="1">
      <c r="B202" s="33"/>
      <c r="E202" s="33"/>
      <c r="J202" s="34"/>
    </row>
    <row r="203" ht="15.75" customHeight="1">
      <c r="B203" s="33"/>
      <c r="E203" s="33"/>
      <c r="J203" s="34"/>
    </row>
    <row r="204" ht="15.75" customHeight="1">
      <c r="B204" s="33"/>
      <c r="E204" s="33"/>
      <c r="J204" s="34"/>
    </row>
    <row r="205" ht="15.75" customHeight="1">
      <c r="B205" s="33"/>
      <c r="E205" s="33"/>
      <c r="J205" s="34"/>
    </row>
    <row r="206" ht="15.75" customHeight="1">
      <c r="B206" s="33"/>
      <c r="E206" s="33"/>
      <c r="J206" s="34"/>
    </row>
    <row r="207" ht="15.75" customHeight="1">
      <c r="B207" s="33"/>
      <c r="E207" s="33"/>
      <c r="J207" s="34"/>
    </row>
    <row r="208" ht="15.75" customHeight="1">
      <c r="B208" s="33"/>
      <c r="E208" s="33"/>
      <c r="J208" s="34"/>
    </row>
    <row r="209" ht="15.75" customHeight="1">
      <c r="B209" s="33"/>
      <c r="E209" s="33"/>
      <c r="J209" s="34"/>
    </row>
    <row r="210" ht="15.75" customHeight="1">
      <c r="B210" s="33"/>
      <c r="E210" s="33"/>
      <c r="J210" s="34"/>
    </row>
    <row r="211" ht="15.75" customHeight="1">
      <c r="B211" s="33"/>
      <c r="E211" s="33"/>
      <c r="J211" s="34"/>
    </row>
    <row r="212" ht="15.75" customHeight="1">
      <c r="B212" s="33"/>
      <c r="E212" s="33"/>
      <c r="J212" s="34"/>
    </row>
    <row r="213" ht="15.75" customHeight="1">
      <c r="B213" s="33"/>
      <c r="E213" s="33"/>
      <c r="J213" s="34"/>
    </row>
    <row r="214" ht="15.75" customHeight="1">
      <c r="B214" s="33"/>
      <c r="E214" s="33"/>
      <c r="J214" s="34"/>
    </row>
    <row r="215" ht="15.75" customHeight="1">
      <c r="B215" s="33"/>
      <c r="E215" s="33"/>
      <c r="J215" s="34"/>
    </row>
    <row r="216" ht="15.75" customHeight="1">
      <c r="B216" s="33"/>
      <c r="E216" s="33"/>
      <c r="J216" s="34"/>
    </row>
    <row r="217" ht="15.75" customHeight="1">
      <c r="B217" s="33"/>
      <c r="E217" s="33"/>
      <c r="J217" s="34"/>
    </row>
    <row r="218" ht="15.75" customHeight="1">
      <c r="B218" s="33"/>
      <c r="E218" s="33"/>
      <c r="J218" s="34"/>
    </row>
    <row r="219" ht="15.75" customHeight="1">
      <c r="B219" s="33"/>
      <c r="E219" s="33"/>
      <c r="J219" s="34"/>
    </row>
    <row r="220" ht="15.75" customHeight="1">
      <c r="B220" s="33"/>
      <c r="E220" s="33"/>
      <c r="J220" s="3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4"/>
  </mergeCells>
  <conditionalFormatting sqref="I2:I30">
    <cfRule type="cellIs" dxfId="0" priority="1" operator="equal">
      <formula>"Pass"</formula>
    </cfRule>
  </conditionalFormatting>
  <conditionalFormatting sqref="I2:I30">
    <cfRule type="cellIs" dxfId="1" priority="2" operator="equal">
      <formula>"Fail"</formula>
    </cfRule>
  </conditionalFormatting>
  <conditionalFormatting sqref="I2:I30">
    <cfRule type="containsText" dxfId="2" priority="3" operator="containsText" text="Blocked">
      <formula>NOT(ISERROR(SEARCH(("Blocked"),(I2))))</formula>
    </cfRule>
  </conditionalFormatting>
  <dataValidations>
    <dataValidation type="list" allowBlank="1" showErrorMessage="1" sqref="C2:C32">
      <formula1>"P1,p1,P2,P3,P4"</formula1>
    </dataValidation>
    <dataValidation type="list" allowBlank="1" showErrorMessage="1" sqref="I2:I30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0.5"/>
    <col customWidth="1" min="2" max="2" width="20.88"/>
    <col customWidth="1" min="3" max="3" width="19.63"/>
    <col customWidth="1" min="4" max="4" width="22.75"/>
    <col customWidth="1" min="5" max="5" width="23.88"/>
    <col customWidth="1" min="6" max="6" width="20.38"/>
    <col customWidth="1" min="7" max="7" width="23.75"/>
    <col customWidth="1" min="8" max="8" width="20.38"/>
    <col customWidth="1" min="9" max="9" width="22.13"/>
  </cols>
  <sheetData>
    <row r="1" ht="67.5" customHeight="1">
      <c r="A1" s="35" t="s">
        <v>95</v>
      </c>
      <c r="B1" s="35" t="s">
        <v>96</v>
      </c>
      <c r="C1" s="35" t="s">
        <v>97</v>
      </c>
      <c r="D1" s="35" t="s">
        <v>98</v>
      </c>
      <c r="E1" s="35" t="s">
        <v>99</v>
      </c>
      <c r="F1" s="35" t="s">
        <v>100</v>
      </c>
      <c r="G1" s="35" t="s">
        <v>101</v>
      </c>
      <c r="H1" s="35" t="s">
        <v>102</v>
      </c>
      <c r="I1" s="35" t="s">
        <v>99</v>
      </c>
    </row>
    <row r="2" ht="75.75" customHeight="1">
      <c r="A2" s="36">
        <f>COUNTIF(TestCases!B2:B60,"*")</f>
        <v>23</v>
      </c>
      <c r="B2" s="36">
        <f>COUNTIF(TestCases!I2:O60,"Pass")</f>
        <v>19</v>
      </c>
      <c r="C2" s="36">
        <f>COUNTIF(TestCases!I2:I60,"Fail")</f>
        <v>3</v>
      </c>
      <c r="D2" s="36">
        <f>COUNTIF(TestCases!I2:I60,"Blocked")</f>
        <v>0</v>
      </c>
      <c r="E2" s="36">
        <f>B2+C2</f>
        <v>22</v>
      </c>
      <c r="F2" s="37">
        <f>(D2/A2)*100</f>
        <v>0</v>
      </c>
      <c r="G2" s="38">
        <f>(C2/A2)*100</f>
        <v>13.04347826</v>
      </c>
      <c r="H2" s="37">
        <f>(B2/A2)*100</f>
        <v>82.60869565</v>
      </c>
      <c r="I2" s="38">
        <f>((B2+C2)/A2)*100</f>
        <v>95.65217391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I2">
    <cfRule type="cellIs" dxfId="1" priority="1" operator="between">
      <formula>0</formula>
      <formula>25</formula>
    </cfRule>
  </conditionalFormatting>
  <conditionalFormatting sqref="I2">
    <cfRule type="cellIs" dxfId="2" priority="2" operator="between">
      <formula>26</formula>
      <formula>50</formula>
    </cfRule>
  </conditionalFormatting>
  <conditionalFormatting sqref="I2">
    <cfRule type="cellIs" dxfId="3" priority="3" operator="between">
      <formula>51</formula>
      <formula>75</formula>
    </cfRule>
  </conditionalFormatting>
  <conditionalFormatting sqref="I2">
    <cfRule type="cellIs" dxfId="0" priority="4" operator="between">
      <formula>76</formula>
      <formula>100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