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01_my_analyses_final\files_for_github\analysis_results_of_data_from_original_publication\QuaPOS-TEM_degeneration_RhoKO_rd19\"/>
    </mc:Choice>
  </mc:AlternateContent>
  <xr:revisionPtr revIDLastSave="0" documentId="13_ncr:1_{9205055F-C02D-45C8-B3BF-7661F9BB749C}" xr6:coauthVersionLast="47" xr6:coauthVersionMax="47" xr10:uidLastSave="{00000000-0000-0000-0000-000000000000}"/>
  <bookViews>
    <workbookView xWindow="2025" yWindow="-17940" windowWidth="28800" windowHeight="15315" xr2:uid="{00000000-000D-0000-FFFF-FFFF00000000}"/>
  </bookViews>
  <sheets>
    <sheet name="Excel_OverviewCoherencyResult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6" i="1" l="1"/>
  <c r="S32" i="1"/>
  <c r="P33" i="1"/>
  <c r="Q33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66" i="1"/>
  <c r="U75" i="1" s="1"/>
  <c r="S24" i="1"/>
  <c r="S25" i="1"/>
  <c r="S26" i="1"/>
  <c r="S27" i="1"/>
  <c r="S28" i="1"/>
  <c r="S29" i="1"/>
  <c r="S30" i="1"/>
  <c r="S31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23" i="1"/>
  <c r="U33" i="1" s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U11" i="1" s="1"/>
  <c r="S2" i="1"/>
  <c r="Q75" i="1"/>
  <c r="P75" i="1"/>
  <c r="Q54" i="1"/>
  <c r="P54" i="1"/>
  <c r="Q11" i="1"/>
  <c r="P11" i="1"/>
  <c r="U54" i="1" l="1"/>
</calcChain>
</file>

<file path=xl/sharedStrings.xml><?xml version="1.0" encoding="utf-8"?>
<sst xmlns="http://schemas.openxmlformats.org/spreadsheetml/2006/main" count="555" uniqueCount="41">
  <si>
    <t>ROI #</t>
  </si>
  <si>
    <t>boxRadius</t>
  </si>
  <si>
    <t>boxRadius_LocalAlignment</t>
  </si>
  <si>
    <t>powerOfMagn_LocalAlignment</t>
  </si>
  <si>
    <t>global coherency</t>
  </si>
  <si>
    <t>mean local coherency</t>
  </si>
  <si>
    <t>angle of global coherency</t>
  </si>
  <si>
    <t>angle of global coherency in degree</t>
  </si>
  <si>
    <t>topfolder</t>
  </si>
  <si>
    <t>subfolder</t>
  </si>
  <si>
    <t>input image</t>
  </si>
  <si>
    <t>method</t>
  </si>
  <si>
    <t>FactordsG</t>
  </si>
  <si>
    <t>FactordsO</t>
  </si>
  <si>
    <t>degeneration_final_5000x_images_for_analysis_wROIs</t>
  </si>
  <si>
    <t>rd19_1month</t>
  </si>
  <si>
    <t>G44_5_rd19_1month_I9_003_M.bmp</t>
  </si>
  <si>
    <t>gradient</t>
  </si>
  <si>
    <t>G44_5_rd19_1month_I9_004_M.bmp</t>
  </si>
  <si>
    <t>G44_5_rd19_1month_I9_005_M.bmp</t>
  </si>
  <si>
    <t>G44_5_rd19_1month_I9_007_M.bmp</t>
  </si>
  <si>
    <t>RHO_KO_1month_Tier1</t>
  </si>
  <si>
    <t>G96_7_MA6843_RHO_KO_1month_Q4_003_M.bmp</t>
  </si>
  <si>
    <t>G96_7_MA6843_RHO_KO_1month_Q4_006_M.bmp</t>
  </si>
  <si>
    <t>G96_7_MA6843_RHO_KO_1month_Q4_009_M.bmp</t>
  </si>
  <si>
    <t>RHO_KO_1month_Tier2</t>
  </si>
  <si>
    <t>G96_8_MA6844_RHO_KO_1month_Q10_002_M.bmp</t>
  </si>
  <si>
    <t>G96_8_MA6844_RHO_KO_1month_Q10_003_M.bmp</t>
  </si>
  <si>
    <t>G96_8_MA6844_RHO_KO_1month_Q10_005_M.bmp</t>
  </si>
  <si>
    <t>G96_8_MA6844_RHO_KO_1month_Q10_007_M.bmp</t>
  </si>
  <si>
    <t>WT_1month</t>
  </si>
  <si>
    <t>G44_1_WT_I1_004_M.bmp</t>
  </si>
  <si>
    <t>G44_1_WT_I1_018_M.bmp</t>
  </si>
  <si>
    <t xml:space="preserve"> </t>
  </si>
  <si>
    <t>mean global coherency</t>
  </si>
  <si>
    <t>ratio global/local</t>
  </si>
  <si>
    <t>mean ratio</t>
  </si>
  <si>
    <t>line</t>
  </si>
  <si>
    <t>rd19</t>
  </si>
  <si>
    <t>RhoKO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</si>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</sst>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4" borderId="0" xfId="0" applyFill="1"/>
    <xf numFmtId="0" fontId="0" fillId="34" borderId="10" xfId="0" applyFill="1" applyBorder="1"/>
    <xf numFmtId="0" fontId="0" fillId="34" borderId="11" xfId="0" applyFill="1" applyBorder="1"/>
    <xf numFmtId="0" fontId="0" fillId="35" borderId="0" xfId="0" applyFill="1"/>
    <xf numFmtId="0" fontId="0" fillId="35" borderId="10" xfId="0" applyFill="1" applyBorder="1"/>
    <xf numFmtId="0" fontId="0" fillId="35" borderId="11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99"/>
      <color rgb="FFCC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8"/>
  <sheetViews>
    <sheetView tabSelected="1" zoomScale="55" zoomScaleNormal="55" workbookViewId="0">
      <pane ySplit="1" topLeftCell="A14" activePane="bottomLeft" state="frozen"/>
      <selection pane="bottomLeft" activeCell="A84" sqref="A84:XFD84"/>
    </sheetView>
  </sheetViews>
  <sheetFormatPr defaultRowHeight="14.5" x14ac:dyDescent="0.35"/>
  <cols>
    <col min="10" max="10" width="22" customWidth="1"/>
    <col min="11" max="11" width="34.36328125" customWidth="1"/>
  </cols>
  <sheetData>
    <row r="1" spans="1:21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37</v>
      </c>
      <c r="P1" s="1" t="s">
        <v>34</v>
      </c>
      <c r="Q1" s="1" t="s">
        <v>5</v>
      </c>
      <c r="R1" s="1"/>
      <c r="S1" s="1" t="s">
        <v>35</v>
      </c>
      <c r="T1" s="1"/>
      <c r="U1" s="1" t="s">
        <v>36</v>
      </c>
    </row>
    <row r="2" spans="1:21" s="5" customFormat="1" x14ac:dyDescent="0.35">
      <c r="A2" s="5">
        <v>1</v>
      </c>
      <c r="B2" s="5">
        <v>5</v>
      </c>
      <c r="C2" s="5">
        <v>12</v>
      </c>
      <c r="D2" s="5">
        <v>1</v>
      </c>
      <c r="E2" s="5">
        <v>8.5195000000000007E-2</v>
      </c>
      <c r="F2" s="5">
        <v>0.23502000000000001</v>
      </c>
      <c r="G2" s="5">
        <v>1.1404000000000001</v>
      </c>
      <c r="H2" s="5">
        <v>65.340400000000002</v>
      </c>
      <c r="I2" s="5" t="s">
        <v>14</v>
      </c>
      <c r="J2" s="5" t="s">
        <v>15</v>
      </c>
      <c r="K2" s="5" t="s">
        <v>16</v>
      </c>
      <c r="L2" s="5" t="s">
        <v>17</v>
      </c>
      <c r="M2" s="5">
        <v>1</v>
      </c>
      <c r="N2" s="5">
        <v>1</v>
      </c>
      <c r="O2" s="5" t="s">
        <v>38</v>
      </c>
      <c r="S2" s="5">
        <f>E2/F2</f>
        <v>0.36250106373925628</v>
      </c>
    </row>
    <row r="3" spans="1:21" s="5" customFormat="1" x14ac:dyDescent="0.35">
      <c r="A3" s="5">
        <v>2</v>
      </c>
      <c r="B3" s="5">
        <v>5</v>
      </c>
      <c r="C3" s="5">
        <v>12</v>
      </c>
      <c r="D3" s="5">
        <v>1</v>
      </c>
      <c r="E3" s="5">
        <v>0.161</v>
      </c>
      <c r="F3" s="5">
        <v>0.31526999999999999</v>
      </c>
      <c r="G3" s="5">
        <v>1.0127999999999999</v>
      </c>
      <c r="H3" s="5">
        <v>58.029499999999999</v>
      </c>
      <c r="I3" s="5" t="s">
        <v>14</v>
      </c>
      <c r="J3" s="5" t="s">
        <v>15</v>
      </c>
      <c r="K3" s="5" t="s">
        <v>16</v>
      </c>
      <c r="L3" s="5" t="s">
        <v>17</v>
      </c>
      <c r="M3" s="5">
        <v>1</v>
      </c>
      <c r="N3" s="5">
        <v>1</v>
      </c>
      <c r="O3" s="5" t="s">
        <v>38</v>
      </c>
      <c r="S3" s="5">
        <f t="shared" ref="S3:S22" si="0">E3/F3</f>
        <v>0.51067339106162979</v>
      </c>
    </row>
    <row r="4" spans="1:21" s="5" customFormat="1" x14ac:dyDescent="0.35">
      <c r="A4" s="5">
        <v>3</v>
      </c>
      <c r="B4" s="5">
        <v>5</v>
      </c>
      <c r="C4" s="5">
        <v>12</v>
      </c>
      <c r="D4" s="5">
        <v>1</v>
      </c>
      <c r="E4" s="5">
        <v>7.0263999999999993E-2</v>
      </c>
      <c r="F4" s="5">
        <v>0.16632</v>
      </c>
      <c r="G4" s="5">
        <v>0.34688000000000002</v>
      </c>
      <c r="H4" s="5">
        <v>19.8749</v>
      </c>
      <c r="I4" s="5" t="s">
        <v>14</v>
      </c>
      <c r="J4" s="5" t="s">
        <v>15</v>
      </c>
      <c r="K4" s="5" t="s">
        <v>16</v>
      </c>
      <c r="L4" s="5" t="s">
        <v>17</v>
      </c>
      <c r="M4" s="5">
        <v>1</v>
      </c>
      <c r="N4" s="5">
        <v>1</v>
      </c>
      <c r="O4" s="5" t="s">
        <v>38</v>
      </c>
      <c r="S4" s="5">
        <f t="shared" si="0"/>
        <v>0.42246272246272243</v>
      </c>
    </row>
    <row r="5" spans="1:21" s="5" customFormat="1" x14ac:dyDescent="0.35">
      <c r="A5" s="5">
        <v>4</v>
      </c>
      <c r="B5" s="5">
        <v>5</v>
      </c>
      <c r="C5" s="5">
        <v>12</v>
      </c>
      <c r="D5" s="5">
        <v>1</v>
      </c>
      <c r="E5" s="5">
        <v>0.18856999999999999</v>
      </c>
      <c r="F5" s="5">
        <v>0.28615000000000002</v>
      </c>
      <c r="G5" s="5">
        <v>0.44899</v>
      </c>
      <c r="H5" s="5">
        <v>25.725200000000001</v>
      </c>
      <c r="I5" s="5" t="s">
        <v>14</v>
      </c>
      <c r="J5" s="5" t="s">
        <v>15</v>
      </c>
      <c r="K5" s="5" t="s">
        <v>16</v>
      </c>
      <c r="L5" s="5" t="s">
        <v>17</v>
      </c>
      <c r="M5" s="5">
        <v>1</v>
      </c>
      <c r="N5" s="5">
        <v>1</v>
      </c>
      <c r="O5" s="5" t="s">
        <v>38</v>
      </c>
      <c r="S5" s="5">
        <f t="shared" si="0"/>
        <v>0.6589900401887121</v>
      </c>
    </row>
    <row r="6" spans="1:21" s="6" customFormat="1" x14ac:dyDescent="0.35">
      <c r="A6" s="6">
        <v>5</v>
      </c>
      <c r="B6" s="6">
        <v>5</v>
      </c>
      <c r="C6" s="6">
        <v>12</v>
      </c>
      <c r="D6" s="6">
        <v>1</v>
      </c>
      <c r="E6" s="6">
        <v>7.1132000000000001E-2</v>
      </c>
      <c r="F6" s="6">
        <v>0.16983000000000001</v>
      </c>
      <c r="G6" s="6">
        <v>1.7051E-2</v>
      </c>
      <c r="H6" s="6">
        <v>0.97697000000000001</v>
      </c>
      <c r="I6" s="6" t="s">
        <v>14</v>
      </c>
      <c r="J6" s="6" t="s">
        <v>15</v>
      </c>
      <c r="K6" s="6" t="s">
        <v>16</v>
      </c>
      <c r="L6" s="6" t="s">
        <v>17</v>
      </c>
      <c r="M6" s="6">
        <v>1</v>
      </c>
      <c r="N6" s="6">
        <v>1</v>
      </c>
      <c r="O6" s="5" t="s">
        <v>38</v>
      </c>
      <c r="S6" s="5">
        <f t="shared" si="0"/>
        <v>0.41884237178354822</v>
      </c>
    </row>
    <row r="7" spans="1:21" s="5" customFormat="1" x14ac:dyDescent="0.35">
      <c r="A7" s="5">
        <v>1</v>
      </c>
      <c r="B7" s="5">
        <v>5</v>
      </c>
      <c r="C7" s="5">
        <v>12</v>
      </c>
      <c r="D7" s="5">
        <v>1</v>
      </c>
      <c r="E7" s="5">
        <v>9.8780999999999994E-2</v>
      </c>
      <c r="F7" s="5">
        <v>0.32039000000000001</v>
      </c>
      <c r="G7" s="5">
        <v>1.0513999999999999</v>
      </c>
      <c r="H7" s="5">
        <v>60.242699999999999</v>
      </c>
      <c r="I7" s="5" t="s">
        <v>14</v>
      </c>
      <c r="J7" s="5" t="s">
        <v>15</v>
      </c>
      <c r="K7" s="5" t="s">
        <v>18</v>
      </c>
      <c r="L7" s="5" t="s">
        <v>17</v>
      </c>
      <c r="M7" s="5">
        <v>1</v>
      </c>
      <c r="N7" s="5">
        <v>1</v>
      </c>
      <c r="O7" s="5" t="s">
        <v>38</v>
      </c>
      <c r="S7" s="5">
        <f t="shared" si="0"/>
        <v>0.30831486625674959</v>
      </c>
    </row>
    <row r="8" spans="1:21" s="5" customFormat="1" x14ac:dyDescent="0.35">
      <c r="A8" s="5">
        <v>2</v>
      </c>
      <c r="B8" s="5">
        <v>5</v>
      </c>
      <c r="C8" s="5">
        <v>12</v>
      </c>
      <c r="D8" s="5">
        <v>1</v>
      </c>
      <c r="E8" s="5">
        <v>9.0853000000000003E-2</v>
      </c>
      <c r="F8" s="5">
        <v>0.14582000000000001</v>
      </c>
      <c r="G8" s="5">
        <v>0.34037000000000001</v>
      </c>
      <c r="H8" s="5">
        <v>19.501899999999999</v>
      </c>
      <c r="I8" s="5" t="s">
        <v>14</v>
      </c>
      <c r="J8" s="5" t="s">
        <v>15</v>
      </c>
      <c r="K8" s="5" t="s">
        <v>18</v>
      </c>
      <c r="L8" s="5" t="s">
        <v>17</v>
      </c>
      <c r="M8" s="5">
        <v>1</v>
      </c>
      <c r="N8" s="5">
        <v>1</v>
      </c>
      <c r="O8" s="5" t="s">
        <v>38</v>
      </c>
      <c r="S8" s="5">
        <f t="shared" si="0"/>
        <v>0.62304896447675218</v>
      </c>
    </row>
    <row r="9" spans="1:21" s="5" customFormat="1" x14ac:dyDescent="0.35">
      <c r="A9" s="5">
        <v>3</v>
      </c>
      <c r="B9" s="5">
        <v>5</v>
      </c>
      <c r="C9" s="5">
        <v>12</v>
      </c>
      <c r="D9" s="5">
        <v>1</v>
      </c>
      <c r="E9" s="5">
        <v>0.11806</v>
      </c>
      <c r="F9" s="5">
        <v>0.19339000000000001</v>
      </c>
      <c r="G9" s="5">
        <v>-0.95672000000000001</v>
      </c>
      <c r="H9" s="5">
        <v>125.1841</v>
      </c>
      <c r="I9" s="5" t="s">
        <v>14</v>
      </c>
      <c r="J9" s="5" t="s">
        <v>15</v>
      </c>
      <c r="K9" s="5" t="s">
        <v>18</v>
      </c>
      <c r="L9" s="5" t="s">
        <v>17</v>
      </c>
      <c r="M9" s="5">
        <v>1</v>
      </c>
      <c r="N9" s="5">
        <v>1</v>
      </c>
      <c r="O9" s="5" t="s">
        <v>38</v>
      </c>
      <c r="S9" s="5">
        <f t="shared" si="0"/>
        <v>0.61047623972283982</v>
      </c>
    </row>
    <row r="10" spans="1:21" s="5" customFormat="1" x14ac:dyDescent="0.35">
      <c r="A10" s="5">
        <v>4</v>
      </c>
      <c r="B10" s="5">
        <v>5</v>
      </c>
      <c r="C10" s="5">
        <v>12</v>
      </c>
      <c r="D10" s="5">
        <v>1</v>
      </c>
      <c r="E10" s="5">
        <v>0.11698</v>
      </c>
      <c r="F10" s="5">
        <v>0.22412000000000001</v>
      </c>
      <c r="G10" s="5">
        <v>1.1680999999999999</v>
      </c>
      <c r="H10" s="5">
        <v>66.929000000000002</v>
      </c>
      <c r="I10" s="5" t="s">
        <v>14</v>
      </c>
      <c r="J10" s="5" t="s">
        <v>15</v>
      </c>
      <c r="K10" s="5" t="s">
        <v>18</v>
      </c>
      <c r="L10" s="5" t="s">
        <v>17</v>
      </c>
      <c r="M10" s="5">
        <v>1</v>
      </c>
      <c r="N10" s="5">
        <v>1</v>
      </c>
      <c r="O10" s="5" t="s">
        <v>38</v>
      </c>
      <c r="S10" s="5">
        <f t="shared" si="0"/>
        <v>0.52195252543280379</v>
      </c>
    </row>
    <row r="11" spans="1:21" s="5" customFormat="1" x14ac:dyDescent="0.35">
      <c r="A11" s="5">
        <v>5</v>
      </c>
      <c r="B11" s="5">
        <v>5</v>
      </c>
      <c r="C11" s="5">
        <v>12</v>
      </c>
      <c r="D11" s="5">
        <v>1</v>
      </c>
      <c r="E11" s="5">
        <v>0.29913000000000001</v>
      </c>
      <c r="F11" s="5">
        <v>0.31458000000000003</v>
      </c>
      <c r="G11" s="5">
        <v>0.54471000000000003</v>
      </c>
      <c r="H11" s="5">
        <v>31.209700000000002</v>
      </c>
      <c r="I11" s="5" t="s">
        <v>14</v>
      </c>
      <c r="J11" s="5" t="s">
        <v>15</v>
      </c>
      <c r="K11" s="5" t="s">
        <v>18</v>
      </c>
      <c r="L11" s="5" t="s">
        <v>17</v>
      </c>
      <c r="M11" s="5">
        <v>1</v>
      </c>
      <c r="N11" s="5">
        <v>1</v>
      </c>
      <c r="O11" s="5" t="s">
        <v>38</v>
      </c>
      <c r="P11" s="11">
        <f>SUM(E2:E22)/ROWS(E2:E22)</f>
        <v>0.16416633333333333</v>
      </c>
      <c r="Q11" s="11">
        <f>SUM(F2:F22)/ROWS(F2:F22)</f>
        <v>0.27151999999999998</v>
      </c>
      <c r="S11" s="5">
        <f t="shared" si="0"/>
        <v>0.95088689681480065</v>
      </c>
      <c r="U11" s="11">
        <f>SUM(S2:S22)/ROWS(S2:S22)</f>
        <v>0.58097068633347948</v>
      </c>
    </row>
    <row r="12" spans="1:21" s="5" customFormat="1" x14ac:dyDescent="0.35">
      <c r="A12" s="5">
        <v>6</v>
      </c>
      <c r="B12" s="5">
        <v>5</v>
      </c>
      <c r="C12" s="5">
        <v>12</v>
      </c>
      <c r="D12" s="5">
        <v>1</v>
      </c>
      <c r="E12" s="5">
        <v>0.15836</v>
      </c>
      <c r="F12" s="5">
        <v>0.28344999999999998</v>
      </c>
      <c r="G12" s="5">
        <v>0.89554999999999996</v>
      </c>
      <c r="H12" s="5">
        <v>51.311100000000003</v>
      </c>
      <c r="I12" s="5" t="s">
        <v>14</v>
      </c>
      <c r="J12" s="5" t="s">
        <v>15</v>
      </c>
      <c r="K12" s="5" t="s">
        <v>18</v>
      </c>
      <c r="L12" s="5" t="s">
        <v>17</v>
      </c>
      <c r="M12" s="5">
        <v>1</v>
      </c>
      <c r="N12" s="5">
        <v>1</v>
      </c>
      <c r="O12" s="5" t="s">
        <v>38</v>
      </c>
      <c r="S12" s="5">
        <f t="shared" si="0"/>
        <v>0.55868759922384903</v>
      </c>
    </row>
    <row r="13" spans="1:21" s="6" customFormat="1" x14ac:dyDescent="0.35">
      <c r="A13" s="6">
        <v>7</v>
      </c>
      <c r="B13" s="6">
        <v>5</v>
      </c>
      <c r="C13" s="6">
        <v>12</v>
      </c>
      <c r="D13" s="6">
        <v>1</v>
      </c>
      <c r="E13" s="6">
        <v>8.6306999999999995E-2</v>
      </c>
      <c r="F13" s="6">
        <v>0.24228</v>
      </c>
      <c r="G13" s="6">
        <v>0.72728000000000004</v>
      </c>
      <c r="H13" s="6">
        <v>41.670099999999998</v>
      </c>
      <c r="I13" s="6" t="s">
        <v>14</v>
      </c>
      <c r="J13" s="6" t="s">
        <v>15</v>
      </c>
      <c r="K13" s="6" t="s">
        <v>18</v>
      </c>
      <c r="L13" s="6" t="s">
        <v>17</v>
      </c>
      <c r="M13" s="6">
        <v>1</v>
      </c>
      <c r="N13" s="6">
        <v>1</v>
      </c>
      <c r="O13" s="5" t="s">
        <v>38</v>
      </c>
      <c r="S13" s="5">
        <f t="shared" si="0"/>
        <v>0.35622833085685984</v>
      </c>
    </row>
    <row r="14" spans="1:21" s="5" customFormat="1" x14ac:dyDescent="0.35">
      <c r="A14" s="5">
        <v>1</v>
      </c>
      <c r="B14" s="5">
        <v>5</v>
      </c>
      <c r="C14" s="5">
        <v>12</v>
      </c>
      <c r="D14" s="5">
        <v>1</v>
      </c>
      <c r="E14" s="5">
        <v>0.33433000000000002</v>
      </c>
      <c r="F14" s="5">
        <v>0.34223999999999999</v>
      </c>
      <c r="G14" s="5">
        <v>-0.92493999999999998</v>
      </c>
      <c r="H14" s="5">
        <v>127.0046</v>
      </c>
      <c r="I14" s="5" t="s">
        <v>14</v>
      </c>
      <c r="J14" s="5" t="s">
        <v>15</v>
      </c>
      <c r="K14" s="5" t="s">
        <v>19</v>
      </c>
      <c r="L14" s="5" t="s">
        <v>17</v>
      </c>
      <c r="M14" s="5">
        <v>1</v>
      </c>
      <c r="N14" s="5">
        <v>1</v>
      </c>
      <c r="O14" s="5" t="s">
        <v>38</v>
      </c>
      <c r="S14" s="5">
        <f t="shared" si="0"/>
        <v>0.976887564282375</v>
      </c>
    </row>
    <row r="15" spans="1:21" s="5" customFormat="1" x14ac:dyDescent="0.35">
      <c r="A15" s="5">
        <v>2</v>
      </c>
      <c r="B15" s="5">
        <v>5</v>
      </c>
      <c r="C15" s="5">
        <v>12</v>
      </c>
      <c r="D15" s="5">
        <v>1</v>
      </c>
      <c r="E15" s="5">
        <v>0.12427000000000001</v>
      </c>
      <c r="F15" s="5">
        <v>0.27871000000000001</v>
      </c>
      <c r="G15" s="5">
        <v>-0.89880000000000004</v>
      </c>
      <c r="H15" s="5">
        <v>128.50239999999999</v>
      </c>
      <c r="I15" s="5" t="s">
        <v>14</v>
      </c>
      <c r="J15" s="5" t="s">
        <v>15</v>
      </c>
      <c r="K15" s="5" t="s">
        <v>19</v>
      </c>
      <c r="L15" s="5" t="s">
        <v>17</v>
      </c>
      <c r="M15" s="5">
        <v>1</v>
      </c>
      <c r="N15" s="5">
        <v>1</v>
      </c>
      <c r="O15" s="5" t="s">
        <v>38</v>
      </c>
      <c r="S15" s="5">
        <f t="shared" si="0"/>
        <v>0.44587564134763735</v>
      </c>
    </row>
    <row r="16" spans="1:21" s="5" customFormat="1" x14ac:dyDescent="0.35">
      <c r="A16" s="5">
        <v>3</v>
      </c>
      <c r="B16" s="5">
        <v>5</v>
      </c>
      <c r="C16" s="5">
        <v>12</v>
      </c>
      <c r="D16" s="5">
        <v>1</v>
      </c>
      <c r="E16" s="5">
        <v>0.20926</v>
      </c>
      <c r="F16" s="5">
        <v>0.27117999999999998</v>
      </c>
      <c r="G16" s="5">
        <v>-0.88685999999999998</v>
      </c>
      <c r="H16" s="5">
        <v>129.18639999999999</v>
      </c>
      <c r="I16" s="5" t="s">
        <v>14</v>
      </c>
      <c r="J16" s="5" t="s">
        <v>15</v>
      </c>
      <c r="K16" s="5" t="s">
        <v>19</v>
      </c>
      <c r="L16" s="5" t="s">
        <v>17</v>
      </c>
      <c r="M16" s="5">
        <v>1</v>
      </c>
      <c r="N16" s="5">
        <v>1</v>
      </c>
      <c r="O16" s="5" t="s">
        <v>38</v>
      </c>
      <c r="S16" s="5">
        <f t="shared" si="0"/>
        <v>0.77166457703370461</v>
      </c>
    </row>
    <row r="17" spans="1:19" s="5" customFormat="1" x14ac:dyDescent="0.35">
      <c r="A17" s="5">
        <v>4</v>
      </c>
      <c r="B17" s="5">
        <v>5</v>
      </c>
      <c r="C17" s="5">
        <v>12</v>
      </c>
      <c r="D17" s="5">
        <v>1</v>
      </c>
      <c r="E17" s="5">
        <v>0.10668999999999999</v>
      </c>
      <c r="F17" s="5">
        <v>0.23171</v>
      </c>
      <c r="G17" s="5">
        <v>-0.51027999999999996</v>
      </c>
      <c r="H17" s="5">
        <v>150.76300000000001</v>
      </c>
      <c r="I17" s="5" t="s">
        <v>14</v>
      </c>
      <c r="J17" s="5" t="s">
        <v>15</v>
      </c>
      <c r="K17" s="5" t="s">
        <v>19</v>
      </c>
      <c r="L17" s="5" t="s">
        <v>17</v>
      </c>
      <c r="M17" s="5">
        <v>1</v>
      </c>
      <c r="N17" s="5">
        <v>1</v>
      </c>
      <c r="O17" s="5" t="s">
        <v>38</v>
      </c>
      <c r="S17" s="5">
        <f t="shared" si="0"/>
        <v>0.46044624746450302</v>
      </c>
    </row>
    <row r="18" spans="1:19" s="6" customFormat="1" x14ac:dyDescent="0.35">
      <c r="A18" s="6">
        <v>5</v>
      </c>
      <c r="B18" s="6">
        <v>5</v>
      </c>
      <c r="C18" s="6">
        <v>12</v>
      </c>
      <c r="D18" s="6">
        <v>1</v>
      </c>
      <c r="E18" s="6">
        <v>0.18098</v>
      </c>
      <c r="F18" s="6">
        <v>0.3044</v>
      </c>
      <c r="G18" s="6">
        <v>0.83731</v>
      </c>
      <c r="H18" s="6">
        <v>47.974400000000003</v>
      </c>
      <c r="I18" s="6" t="s">
        <v>14</v>
      </c>
      <c r="J18" s="6" t="s">
        <v>15</v>
      </c>
      <c r="K18" s="6" t="s">
        <v>19</v>
      </c>
      <c r="L18" s="6" t="s">
        <v>17</v>
      </c>
      <c r="M18" s="6">
        <v>1</v>
      </c>
      <c r="N18" s="6">
        <v>1</v>
      </c>
      <c r="O18" s="5" t="s">
        <v>38</v>
      </c>
      <c r="S18" s="5">
        <f t="shared" si="0"/>
        <v>0.59454664914586075</v>
      </c>
    </row>
    <row r="19" spans="1:19" s="5" customFormat="1" x14ac:dyDescent="0.35">
      <c r="A19" s="5">
        <v>1</v>
      </c>
      <c r="B19" s="5">
        <v>5</v>
      </c>
      <c r="C19" s="5">
        <v>12</v>
      </c>
      <c r="D19" s="5">
        <v>1</v>
      </c>
      <c r="E19" s="5">
        <v>3.0931E-2</v>
      </c>
      <c r="F19" s="5">
        <v>0.30643999999999999</v>
      </c>
      <c r="G19" s="5">
        <v>1.1536999999999999</v>
      </c>
      <c r="H19" s="5">
        <v>66.100899999999996</v>
      </c>
      <c r="I19" s="5" t="s">
        <v>14</v>
      </c>
      <c r="J19" s="5" t="s">
        <v>15</v>
      </c>
      <c r="K19" s="5" t="s">
        <v>20</v>
      </c>
      <c r="L19" s="5" t="s">
        <v>17</v>
      </c>
      <c r="M19" s="5">
        <v>1</v>
      </c>
      <c r="N19" s="5">
        <v>1</v>
      </c>
      <c r="O19" s="5" t="s">
        <v>38</v>
      </c>
      <c r="S19" s="5">
        <f t="shared" si="0"/>
        <v>0.10093656180655268</v>
      </c>
    </row>
    <row r="20" spans="1:19" s="5" customFormat="1" x14ac:dyDescent="0.35">
      <c r="A20" s="5">
        <v>2</v>
      </c>
      <c r="B20" s="5">
        <v>5</v>
      </c>
      <c r="C20" s="5">
        <v>12</v>
      </c>
      <c r="D20" s="5">
        <v>1</v>
      </c>
      <c r="E20" s="5">
        <v>0.37312000000000001</v>
      </c>
      <c r="F20" s="5">
        <v>0.37265999999999999</v>
      </c>
      <c r="G20" s="5">
        <v>-0.34805000000000003</v>
      </c>
      <c r="H20" s="5">
        <v>160.0583</v>
      </c>
      <c r="I20" s="5" t="s">
        <v>14</v>
      </c>
      <c r="J20" s="5" t="s">
        <v>15</v>
      </c>
      <c r="K20" s="5" t="s">
        <v>20</v>
      </c>
      <c r="L20" s="5" t="s">
        <v>17</v>
      </c>
      <c r="M20" s="5">
        <v>1</v>
      </c>
      <c r="N20" s="5">
        <v>1</v>
      </c>
      <c r="O20" s="5" t="s">
        <v>38</v>
      </c>
      <c r="S20" s="5">
        <f t="shared" si="0"/>
        <v>1.001234369130038</v>
      </c>
    </row>
    <row r="21" spans="1:19" s="5" customFormat="1" x14ac:dyDescent="0.35">
      <c r="A21" s="5">
        <v>3</v>
      </c>
      <c r="B21" s="5">
        <v>5</v>
      </c>
      <c r="C21" s="5">
        <v>12</v>
      </c>
      <c r="D21" s="5">
        <v>1</v>
      </c>
      <c r="E21" s="5">
        <v>0.32092999999999999</v>
      </c>
      <c r="F21" s="5">
        <v>0.39300000000000002</v>
      </c>
      <c r="G21" s="5">
        <v>0.36058000000000001</v>
      </c>
      <c r="H21" s="5">
        <v>20.659700000000001</v>
      </c>
      <c r="I21" s="5" t="s">
        <v>14</v>
      </c>
      <c r="J21" s="5" t="s">
        <v>15</v>
      </c>
      <c r="K21" s="5" t="s">
        <v>20</v>
      </c>
      <c r="L21" s="5" t="s">
        <v>17</v>
      </c>
      <c r="M21" s="5">
        <v>1</v>
      </c>
      <c r="N21" s="5">
        <v>1</v>
      </c>
      <c r="O21" s="5" t="s">
        <v>38</v>
      </c>
      <c r="S21" s="5">
        <f t="shared" si="0"/>
        <v>0.81661577608142488</v>
      </c>
    </row>
    <row r="22" spans="1:19" s="7" customFormat="1" ht="15" thickBot="1" x14ac:dyDescent="0.4">
      <c r="A22" s="7">
        <v>4</v>
      </c>
      <c r="B22" s="7">
        <v>5</v>
      </c>
      <c r="C22" s="7">
        <v>12</v>
      </c>
      <c r="D22" s="7">
        <v>1</v>
      </c>
      <c r="E22" s="7">
        <v>0.22234999999999999</v>
      </c>
      <c r="F22" s="7">
        <v>0.30496000000000001</v>
      </c>
      <c r="G22" s="7">
        <v>1.1780999999999999</v>
      </c>
      <c r="H22" s="7">
        <v>67.499399999999994</v>
      </c>
      <c r="I22" s="7" t="s">
        <v>14</v>
      </c>
      <c r="J22" s="7" t="s">
        <v>15</v>
      </c>
      <c r="K22" s="7" t="s">
        <v>20</v>
      </c>
      <c r="L22" s="7" t="s">
        <v>17</v>
      </c>
      <c r="M22" s="7">
        <v>1</v>
      </c>
      <c r="N22" s="7">
        <v>1</v>
      </c>
      <c r="O22" s="7" t="s">
        <v>38</v>
      </c>
      <c r="S22" s="7">
        <f t="shared" si="0"/>
        <v>0.72911201469045117</v>
      </c>
    </row>
    <row r="23" spans="1:19" s="8" customFormat="1" x14ac:dyDescent="0.35">
      <c r="A23" s="8">
        <v>1</v>
      </c>
      <c r="B23" s="8">
        <v>5</v>
      </c>
      <c r="C23" s="8">
        <v>12</v>
      </c>
      <c r="D23" s="8">
        <v>1</v>
      </c>
      <c r="E23" s="8">
        <v>0.13133</v>
      </c>
      <c r="F23" s="8">
        <v>0.18898999999999999</v>
      </c>
      <c r="G23" s="8">
        <v>1.1315999999999999</v>
      </c>
      <c r="H23" s="8">
        <v>64.8339</v>
      </c>
      <c r="I23" s="8" t="s">
        <v>14</v>
      </c>
      <c r="J23" s="8" t="s">
        <v>21</v>
      </c>
      <c r="K23" s="8" t="s">
        <v>22</v>
      </c>
      <c r="L23" s="8" t="s">
        <v>17</v>
      </c>
      <c r="M23" s="8">
        <v>1</v>
      </c>
      <c r="N23" s="8">
        <v>1</v>
      </c>
      <c r="O23" s="8" t="s">
        <v>39</v>
      </c>
      <c r="S23" s="8">
        <f>E23/F23</f>
        <v>0.69490449230118001</v>
      </c>
    </row>
    <row r="24" spans="1:19" s="8" customFormat="1" x14ac:dyDescent="0.35">
      <c r="A24" s="8">
        <v>2</v>
      </c>
      <c r="B24" s="8">
        <v>5</v>
      </c>
      <c r="C24" s="8">
        <v>12</v>
      </c>
      <c r="D24" s="8">
        <v>1</v>
      </c>
      <c r="E24" s="8">
        <v>4.231E-2</v>
      </c>
      <c r="F24" s="8">
        <v>0.14904999999999999</v>
      </c>
      <c r="G24" s="8">
        <v>0.54037999999999997</v>
      </c>
      <c r="H24" s="8">
        <v>30.9617</v>
      </c>
      <c r="I24" s="8" t="s">
        <v>14</v>
      </c>
      <c r="J24" s="8" t="s">
        <v>21</v>
      </c>
      <c r="K24" s="8" t="s">
        <v>22</v>
      </c>
      <c r="L24" s="8" t="s">
        <v>17</v>
      </c>
      <c r="M24" s="8">
        <v>1</v>
      </c>
      <c r="N24" s="8">
        <v>1</v>
      </c>
      <c r="O24" s="8" t="s">
        <v>39</v>
      </c>
      <c r="S24" s="8">
        <f t="shared" ref="S24:S65" si="1">E24/F24</f>
        <v>0.28386447500838646</v>
      </c>
    </row>
    <row r="25" spans="1:19" s="8" customFormat="1" x14ac:dyDescent="0.35">
      <c r="A25" s="8">
        <v>3</v>
      </c>
      <c r="B25" s="8">
        <v>5</v>
      </c>
      <c r="C25" s="8">
        <v>12</v>
      </c>
      <c r="D25" s="8">
        <v>1</v>
      </c>
      <c r="E25" s="8">
        <v>6.7335000000000006E-2</v>
      </c>
      <c r="F25" s="8">
        <v>0.22872999999999999</v>
      </c>
      <c r="G25" s="8">
        <v>1.5590999999999999</v>
      </c>
      <c r="H25" s="8">
        <v>89.330799999999996</v>
      </c>
      <c r="I25" s="8" t="s">
        <v>14</v>
      </c>
      <c r="J25" s="8" t="s">
        <v>21</v>
      </c>
      <c r="K25" s="8" t="s">
        <v>22</v>
      </c>
      <c r="L25" s="8" t="s">
        <v>17</v>
      </c>
      <c r="M25" s="8">
        <v>1</v>
      </c>
      <c r="N25" s="8">
        <v>1</v>
      </c>
      <c r="O25" s="8" t="s">
        <v>39</v>
      </c>
      <c r="S25" s="8">
        <f t="shared" si="1"/>
        <v>0.29438639443885806</v>
      </c>
    </row>
    <row r="26" spans="1:19" s="8" customFormat="1" x14ac:dyDescent="0.35">
      <c r="A26" s="8">
        <v>4</v>
      </c>
      <c r="B26" s="8">
        <v>5</v>
      </c>
      <c r="C26" s="8">
        <v>12</v>
      </c>
      <c r="D26" s="8">
        <v>1</v>
      </c>
      <c r="E26" s="8">
        <v>0.29672999999999999</v>
      </c>
      <c r="F26" s="8">
        <v>0.33789999999999998</v>
      </c>
      <c r="G26" s="8">
        <v>-1.5411999999999999</v>
      </c>
      <c r="H26" s="8">
        <v>91.695400000000006</v>
      </c>
      <c r="I26" s="8" t="s">
        <v>14</v>
      </c>
      <c r="J26" s="8" t="s">
        <v>21</v>
      </c>
      <c r="K26" s="8" t="s">
        <v>22</v>
      </c>
      <c r="L26" s="8" t="s">
        <v>17</v>
      </c>
      <c r="M26" s="8">
        <v>1</v>
      </c>
      <c r="N26" s="8">
        <v>1</v>
      </c>
      <c r="O26" s="8" t="s">
        <v>39</v>
      </c>
      <c r="S26" s="8">
        <f t="shared" si="1"/>
        <v>0.87815921870375857</v>
      </c>
    </row>
    <row r="27" spans="1:19" s="8" customFormat="1" x14ac:dyDescent="0.35">
      <c r="A27" s="8">
        <v>5</v>
      </c>
      <c r="B27" s="8">
        <v>5</v>
      </c>
      <c r="C27" s="8">
        <v>12</v>
      </c>
      <c r="D27" s="8">
        <v>1</v>
      </c>
      <c r="E27" s="8">
        <v>0.23524</v>
      </c>
      <c r="F27" s="8">
        <v>0.27145999999999998</v>
      </c>
      <c r="G27" s="8">
        <v>1.3474999999999999</v>
      </c>
      <c r="H27" s="8">
        <v>77.203800000000001</v>
      </c>
      <c r="I27" s="8" t="s">
        <v>14</v>
      </c>
      <c r="J27" s="8" t="s">
        <v>21</v>
      </c>
      <c r="K27" s="8" t="s">
        <v>22</v>
      </c>
      <c r="L27" s="8" t="s">
        <v>17</v>
      </c>
      <c r="M27" s="8">
        <v>1</v>
      </c>
      <c r="N27" s="8">
        <v>1</v>
      </c>
      <c r="O27" s="8" t="s">
        <v>39</v>
      </c>
      <c r="S27" s="8">
        <f t="shared" si="1"/>
        <v>0.86657334413909981</v>
      </c>
    </row>
    <row r="28" spans="1:19" s="8" customFormat="1" x14ac:dyDescent="0.35">
      <c r="A28" s="8">
        <v>6</v>
      </c>
      <c r="B28" s="8">
        <v>5</v>
      </c>
      <c r="C28" s="8">
        <v>12</v>
      </c>
      <c r="D28" s="8">
        <v>1</v>
      </c>
      <c r="E28" s="8">
        <v>3.4668999999999998E-2</v>
      </c>
      <c r="F28" s="8">
        <v>0.19775999999999999</v>
      </c>
      <c r="G28" s="8">
        <v>1.1486000000000001</v>
      </c>
      <c r="H28" s="8">
        <v>65.8125</v>
      </c>
      <c r="I28" s="8" t="s">
        <v>14</v>
      </c>
      <c r="J28" s="8" t="s">
        <v>21</v>
      </c>
      <c r="K28" s="8" t="s">
        <v>22</v>
      </c>
      <c r="L28" s="8" t="s">
        <v>17</v>
      </c>
      <c r="M28" s="8">
        <v>1</v>
      </c>
      <c r="N28" s="8">
        <v>1</v>
      </c>
      <c r="O28" s="8" t="s">
        <v>39</v>
      </c>
      <c r="S28" s="8">
        <f t="shared" si="1"/>
        <v>0.17530845469255663</v>
      </c>
    </row>
    <row r="29" spans="1:19" s="9" customFormat="1" x14ac:dyDescent="0.35">
      <c r="A29" s="9">
        <v>7</v>
      </c>
      <c r="B29" s="9">
        <v>5</v>
      </c>
      <c r="C29" s="9">
        <v>12</v>
      </c>
      <c r="D29" s="9">
        <v>1</v>
      </c>
      <c r="E29" s="9">
        <v>0.40198</v>
      </c>
      <c r="F29" s="9">
        <v>0.40804000000000001</v>
      </c>
      <c r="G29" s="9">
        <v>1.429</v>
      </c>
      <c r="H29" s="9">
        <v>81.873900000000006</v>
      </c>
      <c r="I29" s="9" t="s">
        <v>14</v>
      </c>
      <c r="J29" s="9" t="s">
        <v>21</v>
      </c>
      <c r="K29" s="9" t="s">
        <v>22</v>
      </c>
      <c r="L29" s="9" t="s">
        <v>17</v>
      </c>
      <c r="M29" s="9">
        <v>1</v>
      </c>
      <c r="N29" s="9">
        <v>1</v>
      </c>
      <c r="O29" s="8" t="s">
        <v>39</v>
      </c>
      <c r="S29" s="8">
        <f t="shared" si="1"/>
        <v>0.98514851485148514</v>
      </c>
    </row>
    <row r="30" spans="1:19" s="8" customFormat="1" x14ac:dyDescent="0.35">
      <c r="A30" s="8">
        <v>1</v>
      </c>
      <c r="B30" s="8">
        <v>5</v>
      </c>
      <c r="C30" s="8">
        <v>12</v>
      </c>
      <c r="D30" s="8">
        <v>1</v>
      </c>
      <c r="E30" s="8">
        <v>6.8844000000000002E-2</v>
      </c>
      <c r="F30" s="8">
        <v>0.16755999999999999</v>
      </c>
      <c r="G30" s="8">
        <v>1.5573999999999999</v>
      </c>
      <c r="H30" s="8">
        <v>89.231099999999998</v>
      </c>
      <c r="I30" s="8" t="s">
        <v>14</v>
      </c>
      <c r="J30" s="8" t="s">
        <v>21</v>
      </c>
      <c r="K30" s="8" t="s">
        <v>23</v>
      </c>
      <c r="L30" s="8" t="s">
        <v>17</v>
      </c>
      <c r="M30" s="8">
        <v>1</v>
      </c>
      <c r="N30" s="8">
        <v>1</v>
      </c>
      <c r="O30" s="8" t="s">
        <v>39</v>
      </c>
      <c r="S30" s="8">
        <f t="shared" si="1"/>
        <v>0.41086178085461927</v>
      </c>
    </row>
    <row r="31" spans="1:19" s="8" customFormat="1" x14ac:dyDescent="0.35">
      <c r="A31" s="8">
        <v>2</v>
      </c>
      <c r="B31" s="8">
        <v>5</v>
      </c>
      <c r="C31" s="8">
        <v>12</v>
      </c>
      <c r="D31" s="8">
        <v>1</v>
      </c>
      <c r="E31" s="8">
        <v>8.5167000000000007E-2</v>
      </c>
      <c r="F31" s="8">
        <v>0.22233</v>
      </c>
      <c r="G31" s="8">
        <v>1.5566</v>
      </c>
      <c r="H31" s="8">
        <v>89.187399999999997</v>
      </c>
      <c r="I31" s="8" t="s">
        <v>14</v>
      </c>
      <c r="J31" s="8" t="s">
        <v>21</v>
      </c>
      <c r="K31" s="8" t="s">
        <v>23</v>
      </c>
      <c r="L31" s="8" t="s">
        <v>17</v>
      </c>
      <c r="M31" s="8">
        <v>1</v>
      </c>
      <c r="N31" s="8">
        <v>1</v>
      </c>
      <c r="O31" s="8" t="s">
        <v>39</v>
      </c>
      <c r="S31" s="8">
        <f t="shared" si="1"/>
        <v>0.3830657131291324</v>
      </c>
    </row>
    <row r="32" spans="1:19" s="8" customFormat="1" x14ac:dyDescent="0.35">
      <c r="A32" s="8">
        <v>3</v>
      </c>
      <c r="B32" s="8">
        <v>5</v>
      </c>
      <c r="C32" s="8">
        <v>12</v>
      </c>
      <c r="D32" s="8">
        <v>1</v>
      </c>
      <c r="E32" s="8">
        <v>0.1203</v>
      </c>
      <c r="F32" s="8">
        <v>0.26218000000000002</v>
      </c>
      <c r="G32" s="8">
        <v>2.3674000000000001E-2</v>
      </c>
      <c r="H32" s="8">
        <v>1.3564000000000001</v>
      </c>
      <c r="I32" s="8" t="s">
        <v>14</v>
      </c>
      <c r="J32" s="8" t="s">
        <v>21</v>
      </c>
      <c r="K32" s="8" t="s">
        <v>23</v>
      </c>
      <c r="L32" s="8" t="s">
        <v>17</v>
      </c>
      <c r="M32" s="8">
        <v>1</v>
      </c>
      <c r="N32" s="8">
        <v>1</v>
      </c>
      <c r="O32" s="8" t="s">
        <v>39</v>
      </c>
      <c r="S32" s="8">
        <f t="shared" si="1"/>
        <v>0.45884506827370508</v>
      </c>
    </row>
    <row r="33" spans="1:21" s="8" customFormat="1" x14ac:dyDescent="0.35">
      <c r="A33" s="8">
        <v>4</v>
      </c>
      <c r="B33" s="8">
        <v>5</v>
      </c>
      <c r="C33" s="8">
        <v>12</v>
      </c>
      <c r="D33" s="8">
        <v>1</v>
      </c>
      <c r="E33" s="8">
        <v>7.7845999999999999E-2</v>
      </c>
      <c r="F33" s="8">
        <v>0.19334999999999999</v>
      </c>
      <c r="G33" s="8">
        <v>1.0711999999999999</v>
      </c>
      <c r="H33" s="8">
        <v>61.374400000000001</v>
      </c>
      <c r="I33" s="8" t="s">
        <v>14</v>
      </c>
      <c r="J33" s="8" t="s">
        <v>21</v>
      </c>
      <c r="K33" s="8" t="s">
        <v>23</v>
      </c>
      <c r="L33" s="8" t="s">
        <v>17</v>
      </c>
      <c r="M33" s="8">
        <v>1</v>
      </c>
      <c r="N33" s="8">
        <v>1</v>
      </c>
      <c r="O33" s="8" t="s">
        <v>39</v>
      </c>
      <c r="P33" s="11">
        <f>SUM(E23:E44)/ROWS(E23:E44)</f>
        <v>0.14809877272727273</v>
      </c>
      <c r="Q33" s="11">
        <f>SUM(F23:F44)/ROWS(F23:F44)</f>
        <v>0.24403363636363631</v>
      </c>
      <c r="S33" s="8">
        <f t="shared" si="1"/>
        <v>0.40261701577450221</v>
      </c>
      <c r="U33" s="11">
        <f>SUM(S23:S44)/ROWS(S23:S44)</f>
        <v>0.55760041914953673</v>
      </c>
    </row>
    <row r="34" spans="1:21" s="8" customFormat="1" x14ac:dyDescent="0.35">
      <c r="A34" s="8">
        <v>5</v>
      </c>
      <c r="B34" s="8">
        <v>5</v>
      </c>
      <c r="C34" s="8">
        <v>12</v>
      </c>
      <c r="D34" s="8">
        <v>1</v>
      </c>
      <c r="E34" s="8">
        <v>0.13952999999999999</v>
      </c>
      <c r="F34" s="8">
        <v>0.24124999999999999</v>
      </c>
      <c r="G34" s="8">
        <v>1.361</v>
      </c>
      <c r="H34" s="8">
        <v>77.9816</v>
      </c>
      <c r="I34" s="8" t="s">
        <v>14</v>
      </c>
      <c r="J34" s="8" t="s">
        <v>21</v>
      </c>
      <c r="K34" s="8" t="s">
        <v>23</v>
      </c>
      <c r="L34" s="8" t="s">
        <v>17</v>
      </c>
      <c r="M34" s="8">
        <v>1</v>
      </c>
      <c r="N34" s="8">
        <v>1</v>
      </c>
      <c r="O34" s="8" t="s">
        <v>39</v>
      </c>
      <c r="S34" s="8">
        <f t="shared" si="1"/>
        <v>0.57836269430051812</v>
      </c>
    </row>
    <row r="35" spans="1:21" s="9" customFormat="1" x14ac:dyDescent="0.35">
      <c r="A35" s="9">
        <v>6</v>
      </c>
      <c r="B35" s="9">
        <v>5</v>
      </c>
      <c r="C35" s="9">
        <v>12</v>
      </c>
      <c r="D35" s="9">
        <v>1</v>
      </c>
      <c r="E35" s="9">
        <v>0.10718</v>
      </c>
      <c r="F35" s="9">
        <v>0.19822000000000001</v>
      </c>
      <c r="G35" s="9">
        <v>0.98446</v>
      </c>
      <c r="H35" s="9">
        <v>56.405099999999997</v>
      </c>
      <c r="I35" s="9" t="s">
        <v>14</v>
      </c>
      <c r="J35" s="9" t="s">
        <v>21</v>
      </c>
      <c r="K35" s="9" t="s">
        <v>23</v>
      </c>
      <c r="L35" s="9" t="s">
        <v>17</v>
      </c>
      <c r="M35" s="9">
        <v>1</v>
      </c>
      <c r="N35" s="9">
        <v>1</v>
      </c>
      <c r="O35" s="8" t="s">
        <v>39</v>
      </c>
      <c r="S35" s="8">
        <f t="shared" si="1"/>
        <v>0.54071233982443745</v>
      </c>
    </row>
    <row r="36" spans="1:21" s="8" customFormat="1" x14ac:dyDescent="0.35">
      <c r="A36" s="8">
        <v>1</v>
      </c>
      <c r="B36" s="8">
        <v>5</v>
      </c>
      <c r="C36" s="8">
        <v>12</v>
      </c>
      <c r="D36" s="8">
        <v>1</v>
      </c>
      <c r="E36" s="8">
        <v>0.12148</v>
      </c>
      <c r="F36" s="8">
        <v>0.20760000000000001</v>
      </c>
      <c r="G36" s="8">
        <v>-1.4339</v>
      </c>
      <c r="H36" s="8">
        <v>97.8446</v>
      </c>
      <c r="I36" s="8" t="s">
        <v>14</v>
      </c>
      <c r="J36" s="8" t="s">
        <v>21</v>
      </c>
      <c r="K36" s="8" t="s">
        <v>24</v>
      </c>
      <c r="L36" s="8" t="s">
        <v>17</v>
      </c>
      <c r="M36" s="8">
        <v>1</v>
      </c>
      <c r="N36" s="8">
        <v>1</v>
      </c>
      <c r="O36" s="8" t="s">
        <v>39</v>
      </c>
      <c r="S36" s="8">
        <f t="shared" si="1"/>
        <v>0.58516377649325624</v>
      </c>
    </row>
    <row r="37" spans="1:21" s="8" customFormat="1" x14ac:dyDescent="0.35">
      <c r="A37" s="8">
        <v>2</v>
      </c>
      <c r="B37" s="8">
        <v>5</v>
      </c>
      <c r="C37" s="8">
        <v>12</v>
      </c>
      <c r="D37" s="8">
        <v>1</v>
      </c>
      <c r="E37" s="8">
        <v>0.19811000000000001</v>
      </c>
      <c r="F37" s="8">
        <v>0.25588</v>
      </c>
      <c r="G37" s="8">
        <v>-1.5659000000000001</v>
      </c>
      <c r="H37" s="8">
        <v>90.281899999999993</v>
      </c>
      <c r="I37" s="8" t="s">
        <v>14</v>
      </c>
      <c r="J37" s="8" t="s">
        <v>21</v>
      </c>
      <c r="K37" s="8" t="s">
        <v>24</v>
      </c>
      <c r="L37" s="8" t="s">
        <v>17</v>
      </c>
      <c r="M37" s="8">
        <v>1</v>
      </c>
      <c r="N37" s="8">
        <v>1</v>
      </c>
      <c r="O37" s="8" t="s">
        <v>39</v>
      </c>
      <c r="S37" s="8">
        <f t="shared" si="1"/>
        <v>0.7742301078630609</v>
      </c>
    </row>
    <row r="38" spans="1:21" s="8" customFormat="1" x14ac:dyDescent="0.35">
      <c r="A38" s="8">
        <v>3</v>
      </c>
      <c r="B38" s="8">
        <v>5</v>
      </c>
      <c r="C38" s="8">
        <v>12</v>
      </c>
      <c r="D38" s="8">
        <v>1</v>
      </c>
      <c r="E38" s="8">
        <v>0.32393</v>
      </c>
      <c r="F38" s="8">
        <v>0.34195999999999999</v>
      </c>
      <c r="G38" s="8">
        <v>-1.0161</v>
      </c>
      <c r="H38" s="8">
        <v>121.78230000000001</v>
      </c>
      <c r="I38" s="8" t="s">
        <v>14</v>
      </c>
      <c r="J38" s="8" t="s">
        <v>21</v>
      </c>
      <c r="K38" s="8" t="s">
        <v>24</v>
      </c>
      <c r="L38" s="8" t="s">
        <v>17</v>
      </c>
      <c r="M38" s="8">
        <v>1</v>
      </c>
      <c r="N38" s="8">
        <v>1</v>
      </c>
      <c r="O38" s="8" t="s">
        <v>39</v>
      </c>
      <c r="S38" s="8">
        <f t="shared" si="1"/>
        <v>0.94727453503333725</v>
      </c>
    </row>
    <row r="39" spans="1:21" s="8" customFormat="1" x14ac:dyDescent="0.35">
      <c r="A39" s="8">
        <v>4</v>
      </c>
      <c r="B39" s="8">
        <v>5</v>
      </c>
      <c r="C39" s="8">
        <v>12</v>
      </c>
      <c r="D39" s="8">
        <v>1</v>
      </c>
      <c r="E39" s="8">
        <v>0.26036999999999999</v>
      </c>
      <c r="F39" s="8">
        <v>0.28623999999999999</v>
      </c>
      <c r="G39" s="8">
        <v>1.1448</v>
      </c>
      <c r="H39" s="8">
        <v>65.591300000000004</v>
      </c>
      <c r="I39" s="8" t="s">
        <v>14</v>
      </c>
      <c r="J39" s="8" t="s">
        <v>21</v>
      </c>
      <c r="K39" s="8" t="s">
        <v>24</v>
      </c>
      <c r="L39" s="8" t="s">
        <v>17</v>
      </c>
      <c r="M39" s="8">
        <v>1</v>
      </c>
      <c r="N39" s="8">
        <v>1</v>
      </c>
      <c r="O39" s="8" t="s">
        <v>39</v>
      </c>
      <c r="S39" s="8">
        <f t="shared" si="1"/>
        <v>0.9096212968138625</v>
      </c>
    </row>
    <row r="40" spans="1:21" s="8" customFormat="1" x14ac:dyDescent="0.35">
      <c r="A40" s="8">
        <v>5</v>
      </c>
      <c r="B40" s="8">
        <v>5</v>
      </c>
      <c r="C40" s="8">
        <v>12</v>
      </c>
      <c r="D40" s="8">
        <v>1</v>
      </c>
      <c r="E40" s="8">
        <v>0.28244999999999998</v>
      </c>
      <c r="F40" s="8">
        <v>0.31485000000000002</v>
      </c>
      <c r="G40" s="8">
        <v>1.5482</v>
      </c>
      <c r="H40" s="8">
        <v>88.702600000000004</v>
      </c>
      <c r="I40" s="8" t="s">
        <v>14</v>
      </c>
      <c r="J40" s="8" t="s">
        <v>21</v>
      </c>
      <c r="K40" s="8" t="s">
        <v>24</v>
      </c>
      <c r="L40" s="8" t="s">
        <v>17</v>
      </c>
      <c r="M40" s="8">
        <v>1</v>
      </c>
      <c r="N40" s="8">
        <v>1</v>
      </c>
      <c r="O40" s="8" t="s">
        <v>39</v>
      </c>
      <c r="S40" s="8">
        <f t="shared" si="1"/>
        <v>0.8970938542162934</v>
      </c>
    </row>
    <row r="41" spans="1:21" s="8" customFormat="1" x14ac:dyDescent="0.35">
      <c r="A41" s="8">
        <v>6</v>
      </c>
      <c r="B41" s="8">
        <v>5</v>
      </c>
      <c r="C41" s="8">
        <v>12</v>
      </c>
      <c r="D41" s="8">
        <v>1</v>
      </c>
      <c r="E41" s="8">
        <v>3.7956999999999998E-2</v>
      </c>
      <c r="F41" s="8">
        <v>0.24807999999999999</v>
      </c>
      <c r="G41" s="8">
        <v>0.68532999999999999</v>
      </c>
      <c r="H41" s="8">
        <v>39.2667</v>
      </c>
      <c r="I41" s="8" t="s">
        <v>14</v>
      </c>
      <c r="J41" s="8" t="s">
        <v>21</v>
      </c>
      <c r="K41" s="8" t="s">
        <v>24</v>
      </c>
      <c r="L41" s="8" t="s">
        <v>17</v>
      </c>
      <c r="M41" s="8">
        <v>1</v>
      </c>
      <c r="N41" s="8">
        <v>1</v>
      </c>
      <c r="O41" s="8" t="s">
        <v>39</v>
      </c>
      <c r="S41" s="8">
        <f t="shared" si="1"/>
        <v>0.15300306352789422</v>
      </c>
    </row>
    <row r="42" spans="1:21" s="8" customFormat="1" x14ac:dyDescent="0.35">
      <c r="A42" s="8">
        <v>7</v>
      </c>
      <c r="B42" s="8">
        <v>5</v>
      </c>
      <c r="C42" s="8">
        <v>12</v>
      </c>
      <c r="D42" s="8">
        <v>1</v>
      </c>
      <c r="E42" s="8">
        <v>5.2082999999999997E-2</v>
      </c>
      <c r="F42" s="8">
        <v>0.18318999999999999</v>
      </c>
      <c r="G42" s="8">
        <v>0.64607999999999999</v>
      </c>
      <c r="H42" s="8">
        <v>37.017400000000002</v>
      </c>
      <c r="I42" s="8" t="s">
        <v>14</v>
      </c>
      <c r="J42" s="8" t="s">
        <v>21</v>
      </c>
      <c r="K42" s="8" t="s">
        <v>24</v>
      </c>
      <c r="L42" s="8" t="s">
        <v>17</v>
      </c>
      <c r="M42" s="8">
        <v>1</v>
      </c>
      <c r="N42" s="8">
        <v>1</v>
      </c>
      <c r="O42" s="8" t="s">
        <v>39</v>
      </c>
      <c r="S42" s="8">
        <f t="shared" si="1"/>
        <v>0.2843113707080081</v>
      </c>
    </row>
    <row r="43" spans="1:21" s="8" customFormat="1" x14ac:dyDescent="0.35">
      <c r="A43" s="8">
        <v>8</v>
      </c>
      <c r="B43" s="8">
        <v>5</v>
      </c>
      <c r="C43" s="8">
        <v>12</v>
      </c>
      <c r="D43" s="8">
        <v>1</v>
      </c>
      <c r="E43" s="8">
        <v>9.8599000000000006E-2</v>
      </c>
      <c r="F43" s="8">
        <v>0.20991000000000001</v>
      </c>
      <c r="G43" s="8">
        <v>-0.25973000000000002</v>
      </c>
      <c r="H43" s="8">
        <v>165.11850000000001</v>
      </c>
      <c r="I43" s="8" t="s">
        <v>14</v>
      </c>
      <c r="J43" s="8" t="s">
        <v>21</v>
      </c>
      <c r="K43" s="8" t="s">
        <v>24</v>
      </c>
      <c r="L43" s="8" t="s">
        <v>17</v>
      </c>
      <c r="M43" s="8">
        <v>1</v>
      </c>
      <c r="N43" s="8">
        <v>1</v>
      </c>
      <c r="O43" s="8" t="s">
        <v>39</v>
      </c>
      <c r="S43" s="8">
        <f t="shared" si="1"/>
        <v>0.4697203563431947</v>
      </c>
    </row>
    <row r="44" spans="1:21" s="10" customFormat="1" ht="15" thickBot="1" x14ac:dyDescent="0.4">
      <c r="A44" s="10">
        <v>9</v>
      </c>
      <c r="B44" s="10">
        <v>5</v>
      </c>
      <c r="C44" s="10">
        <v>12</v>
      </c>
      <c r="D44" s="10">
        <v>1</v>
      </c>
      <c r="E44" s="10">
        <v>7.4732999999999994E-2</v>
      </c>
      <c r="F44" s="10">
        <v>0.25420999999999999</v>
      </c>
      <c r="G44" s="10">
        <v>0.62046000000000001</v>
      </c>
      <c r="H44" s="10">
        <v>35.549799999999998</v>
      </c>
      <c r="I44" s="10" t="s">
        <v>14</v>
      </c>
      <c r="J44" s="10" t="s">
        <v>21</v>
      </c>
      <c r="K44" s="10" t="s">
        <v>24</v>
      </c>
      <c r="L44" s="10" t="s">
        <v>17</v>
      </c>
      <c r="M44" s="10">
        <v>1</v>
      </c>
      <c r="N44" s="10">
        <v>1</v>
      </c>
      <c r="O44" s="10" t="s">
        <v>39</v>
      </c>
      <c r="S44" s="10">
        <f t="shared" si="1"/>
        <v>0.29398135399866249</v>
      </c>
    </row>
    <row r="45" spans="1:21" s="8" customFormat="1" x14ac:dyDescent="0.35">
      <c r="A45" s="8">
        <v>1</v>
      </c>
      <c r="B45" s="8">
        <v>5</v>
      </c>
      <c r="C45" s="8">
        <v>12</v>
      </c>
      <c r="D45" s="8">
        <v>1</v>
      </c>
      <c r="E45" s="8">
        <v>4.7142000000000003E-2</v>
      </c>
      <c r="F45" s="8">
        <v>0.17560000000000001</v>
      </c>
      <c r="G45" s="8">
        <v>-0.41521000000000002</v>
      </c>
      <c r="H45" s="8">
        <v>156.21010000000001</v>
      </c>
      <c r="I45" s="8" t="s">
        <v>14</v>
      </c>
      <c r="J45" s="8" t="s">
        <v>25</v>
      </c>
      <c r="K45" s="8" t="s">
        <v>26</v>
      </c>
      <c r="L45" s="8" t="s">
        <v>17</v>
      </c>
      <c r="M45" s="8">
        <v>1</v>
      </c>
      <c r="N45" s="8">
        <v>1</v>
      </c>
      <c r="O45" s="8" t="s">
        <v>39</v>
      </c>
      <c r="S45" s="8">
        <f t="shared" si="1"/>
        <v>0.26846241457858772</v>
      </c>
    </row>
    <row r="46" spans="1:21" s="8" customFormat="1" x14ac:dyDescent="0.35">
      <c r="A46" s="8">
        <v>2</v>
      </c>
      <c r="B46" s="8">
        <v>5</v>
      </c>
      <c r="C46" s="8">
        <v>12</v>
      </c>
      <c r="D46" s="8">
        <v>1</v>
      </c>
      <c r="E46" s="8">
        <v>7.4534000000000003E-2</v>
      </c>
      <c r="F46" s="8">
        <v>0.15634000000000001</v>
      </c>
      <c r="G46" s="8">
        <v>1.2103999999999999</v>
      </c>
      <c r="H46" s="8">
        <v>69.352400000000003</v>
      </c>
      <c r="I46" s="8" t="s">
        <v>14</v>
      </c>
      <c r="J46" s="8" t="s">
        <v>25</v>
      </c>
      <c r="K46" s="8" t="s">
        <v>26</v>
      </c>
      <c r="L46" s="8" t="s">
        <v>17</v>
      </c>
      <c r="M46" s="8">
        <v>1</v>
      </c>
      <c r="N46" s="8">
        <v>1</v>
      </c>
      <c r="O46" s="8" t="s">
        <v>39</v>
      </c>
      <c r="S46" s="8">
        <f t="shared" si="1"/>
        <v>0.47674299603428427</v>
      </c>
    </row>
    <row r="47" spans="1:21" s="8" customFormat="1" x14ac:dyDescent="0.35">
      <c r="A47" s="8">
        <v>3</v>
      </c>
      <c r="B47" s="8">
        <v>5</v>
      </c>
      <c r="C47" s="8">
        <v>12</v>
      </c>
      <c r="D47" s="8">
        <v>1</v>
      </c>
      <c r="E47" s="8">
        <v>9.6735000000000002E-2</v>
      </c>
      <c r="F47" s="8">
        <v>0.18712000000000001</v>
      </c>
      <c r="G47" s="8">
        <v>1.4033</v>
      </c>
      <c r="H47" s="8">
        <v>80.400700000000001</v>
      </c>
      <c r="I47" s="8" t="s">
        <v>14</v>
      </c>
      <c r="J47" s="8" t="s">
        <v>25</v>
      </c>
      <c r="K47" s="8" t="s">
        <v>26</v>
      </c>
      <c r="L47" s="8" t="s">
        <v>17</v>
      </c>
      <c r="M47" s="8">
        <v>1</v>
      </c>
      <c r="N47" s="8">
        <v>1</v>
      </c>
      <c r="O47" s="8" t="s">
        <v>39</v>
      </c>
      <c r="S47" s="8">
        <f t="shared" si="1"/>
        <v>0.51696772124839674</v>
      </c>
    </row>
    <row r="48" spans="1:21" s="9" customFormat="1" x14ac:dyDescent="0.35">
      <c r="A48" s="9">
        <v>4</v>
      </c>
      <c r="B48" s="9">
        <v>5</v>
      </c>
      <c r="C48" s="9">
        <v>12</v>
      </c>
      <c r="D48" s="9">
        <v>1</v>
      </c>
      <c r="E48" s="9">
        <v>3.8811999999999999E-2</v>
      </c>
      <c r="F48" s="9">
        <v>0.15407999999999999</v>
      </c>
      <c r="G48" s="9">
        <v>0.94430000000000003</v>
      </c>
      <c r="H48" s="9">
        <v>54.104300000000002</v>
      </c>
      <c r="I48" s="9" t="s">
        <v>14</v>
      </c>
      <c r="J48" s="9" t="s">
        <v>25</v>
      </c>
      <c r="K48" s="9" t="s">
        <v>26</v>
      </c>
      <c r="L48" s="9" t="s">
        <v>17</v>
      </c>
      <c r="M48" s="9">
        <v>1</v>
      </c>
      <c r="N48" s="9">
        <v>1</v>
      </c>
      <c r="O48" s="8" t="s">
        <v>39</v>
      </c>
      <c r="S48" s="8">
        <f t="shared" si="1"/>
        <v>0.25189511941848391</v>
      </c>
    </row>
    <row r="49" spans="1:21" s="8" customFormat="1" x14ac:dyDescent="0.35">
      <c r="A49" s="8">
        <v>1</v>
      </c>
      <c r="B49" s="8">
        <v>5</v>
      </c>
      <c r="C49" s="8">
        <v>12</v>
      </c>
      <c r="D49" s="8">
        <v>1</v>
      </c>
      <c r="E49" s="8">
        <v>4.1826000000000002E-2</v>
      </c>
      <c r="F49" s="8">
        <v>0.16727</v>
      </c>
      <c r="G49" s="8">
        <v>-0.86160999999999999</v>
      </c>
      <c r="H49" s="8">
        <v>130.63319999999999</v>
      </c>
      <c r="I49" s="8" t="s">
        <v>14</v>
      </c>
      <c r="J49" s="8" t="s">
        <v>25</v>
      </c>
      <c r="K49" s="8" t="s">
        <v>27</v>
      </c>
      <c r="L49" s="8" t="s">
        <v>17</v>
      </c>
      <c r="M49" s="8">
        <v>1</v>
      </c>
      <c r="N49" s="8">
        <v>1</v>
      </c>
      <c r="O49" s="8" t="s">
        <v>39</v>
      </c>
      <c r="S49" s="8">
        <f t="shared" si="1"/>
        <v>0.25005081604591378</v>
      </c>
    </row>
    <row r="50" spans="1:21" s="8" customFormat="1" x14ac:dyDescent="0.35">
      <c r="A50" s="8">
        <v>2</v>
      </c>
      <c r="B50" s="8">
        <v>5</v>
      </c>
      <c r="C50" s="8">
        <v>12</v>
      </c>
      <c r="D50" s="8">
        <v>1</v>
      </c>
      <c r="E50" s="8">
        <v>0.25272</v>
      </c>
      <c r="F50" s="8">
        <v>0.31152999999999997</v>
      </c>
      <c r="G50" s="8">
        <v>0.94144000000000005</v>
      </c>
      <c r="H50" s="8">
        <v>53.940600000000003</v>
      </c>
      <c r="I50" s="8" t="s">
        <v>14</v>
      </c>
      <c r="J50" s="8" t="s">
        <v>25</v>
      </c>
      <c r="K50" s="8" t="s">
        <v>27</v>
      </c>
      <c r="L50" s="8" t="s">
        <v>17</v>
      </c>
      <c r="M50" s="8">
        <v>1</v>
      </c>
      <c r="N50" s="8">
        <v>1</v>
      </c>
      <c r="O50" s="8" t="s">
        <v>39</v>
      </c>
      <c r="S50" s="8">
        <f t="shared" si="1"/>
        <v>0.81122203319102504</v>
      </c>
    </row>
    <row r="51" spans="1:21" s="9" customFormat="1" x14ac:dyDescent="0.35">
      <c r="A51" s="9">
        <v>3</v>
      </c>
      <c r="B51" s="9">
        <v>5</v>
      </c>
      <c r="C51" s="9">
        <v>12</v>
      </c>
      <c r="D51" s="9">
        <v>1</v>
      </c>
      <c r="E51" s="9">
        <v>5.4408999999999999E-2</v>
      </c>
      <c r="F51" s="9">
        <v>0.19756000000000001</v>
      </c>
      <c r="G51" s="9">
        <v>-0.95001999999999998</v>
      </c>
      <c r="H51" s="9">
        <v>125.56789999999999</v>
      </c>
      <c r="I51" s="9" t="s">
        <v>14</v>
      </c>
      <c r="J51" s="9" t="s">
        <v>25</v>
      </c>
      <c r="K51" s="9" t="s">
        <v>27</v>
      </c>
      <c r="L51" s="9" t="s">
        <v>17</v>
      </c>
      <c r="M51" s="9">
        <v>1</v>
      </c>
      <c r="N51" s="9">
        <v>1</v>
      </c>
      <c r="O51" s="8" t="s">
        <v>39</v>
      </c>
      <c r="S51" s="8">
        <f t="shared" si="1"/>
        <v>0.27540494027130996</v>
      </c>
    </row>
    <row r="52" spans="1:21" s="8" customFormat="1" x14ac:dyDescent="0.35">
      <c r="A52" s="8">
        <v>1</v>
      </c>
      <c r="B52" s="8">
        <v>5</v>
      </c>
      <c r="C52" s="8">
        <v>12</v>
      </c>
      <c r="D52" s="8">
        <v>1</v>
      </c>
      <c r="E52" s="8">
        <v>3.6533999999999997E-2</v>
      </c>
      <c r="F52" s="8">
        <v>0.19841</v>
      </c>
      <c r="G52" s="8">
        <v>-0.83313999999999999</v>
      </c>
      <c r="H52" s="8">
        <v>132.2645</v>
      </c>
      <c r="I52" s="8" t="s">
        <v>14</v>
      </c>
      <c r="J52" s="8" t="s">
        <v>25</v>
      </c>
      <c r="K52" s="8" t="s">
        <v>28</v>
      </c>
      <c r="L52" s="8" t="s">
        <v>17</v>
      </c>
      <c r="M52" s="8">
        <v>1</v>
      </c>
      <c r="N52" s="8">
        <v>1</v>
      </c>
      <c r="O52" s="8" t="s">
        <v>39</v>
      </c>
      <c r="S52" s="8">
        <f t="shared" si="1"/>
        <v>0.18413386422055339</v>
      </c>
    </row>
    <row r="53" spans="1:21" s="8" customFormat="1" x14ac:dyDescent="0.35">
      <c r="A53" s="8">
        <v>2</v>
      </c>
      <c r="B53" s="8">
        <v>5</v>
      </c>
      <c r="C53" s="8">
        <v>12</v>
      </c>
      <c r="D53" s="8">
        <v>1</v>
      </c>
      <c r="E53" s="8">
        <v>6.7531999999999995E-2</v>
      </c>
      <c r="F53" s="8">
        <v>0.14030999999999999</v>
      </c>
      <c r="G53" s="8">
        <v>-0.66879999999999995</v>
      </c>
      <c r="H53" s="8">
        <v>141.68029999999999</v>
      </c>
      <c r="I53" s="8" t="s">
        <v>14</v>
      </c>
      <c r="J53" s="8" t="s">
        <v>25</v>
      </c>
      <c r="K53" s="8" t="s">
        <v>28</v>
      </c>
      <c r="L53" s="8" t="s">
        <v>17</v>
      </c>
      <c r="M53" s="8">
        <v>1</v>
      </c>
      <c r="N53" s="8">
        <v>1</v>
      </c>
      <c r="O53" s="8" t="s">
        <v>39</v>
      </c>
      <c r="S53" s="8">
        <f t="shared" si="1"/>
        <v>0.48130568027938136</v>
      </c>
    </row>
    <row r="54" spans="1:21" s="8" customFormat="1" x14ac:dyDescent="0.35">
      <c r="A54" s="8">
        <v>3</v>
      </c>
      <c r="B54" s="8">
        <v>5</v>
      </c>
      <c r="C54" s="8">
        <v>12</v>
      </c>
      <c r="D54" s="8">
        <v>1</v>
      </c>
      <c r="E54" s="8">
        <v>7.8329999999999997E-2</v>
      </c>
      <c r="F54" s="8">
        <v>0.19164</v>
      </c>
      <c r="G54" s="8">
        <v>-1.2299</v>
      </c>
      <c r="H54" s="8">
        <v>109.5305</v>
      </c>
      <c r="I54" s="8" t="s">
        <v>14</v>
      </c>
      <c r="J54" s="8" t="s">
        <v>25</v>
      </c>
      <c r="K54" s="8" t="s">
        <v>28</v>
      </c>
      <c r="L54" s="8" t="s">
        <v>17</v>
      </c>
      <c r="M54" s="8">
        <v>1</v>
      </c>
      <c r="N54" s="8">
        <v>1</v>
      </c>
      <c r="O54" s="8" t="s">
        <v>39</v>
      </c>
      <c r="P54" s="11">
        <f>SUM(E45:E65)/ROWS(E45:E65)</f>
        <v>0.11873028571428572</v>
      </c>
      <c r="Q54" s="11">
        <f>SUM(F45:F65)/ROWS(F45:F65)</f>
        <v>0.21454619047619047</v>
      </c>
      <c r="S54" s="8">
        <f t="shared" si="1"/>
        <v>0.40873512836568565</v>
      </c>
      <c r="U54" s="11">
        <f>SUM(S45:S65)/ROWS(S45:S65)</f>
        <v>0.50319146502570533</v>
      </c>
    </row>
    <row r="55" spans="1:21" s="8" customFormat="1" x14ac:dyDescent="0.35">
      <c r="A55" s="8">
        <v>4</v>
      </c>
      <c r="B55" s="8">
        <v>5</v>
      </c>
      <c r="C55" s="8">
        <v>12</v>
      </c>
      <c r="D55" s="8">
        <v>1</v>
      </c>
      <c r="E55" s="8">
        <v>8.7236999999999995E-2</v>
      </c>
      <c r="F55" s="8">
        <v>0.19689999999999999</v>
      </c>
      <c r="G55" s="8">
        <v>-1.1523000000000001</v>
      </c>
      <c r="H55" s="8">
        <v>113.97580000000001</v>
      </c>
      <c r="I55" s="8" t="s">
        <v>14</v>
      </c>
      <c r="J55" s="8" t="s">
        <v>25</v>
      </c>
      <c r="K55" s="8" t="s">
        <v>28</v>
      </c>
      <c r="L55" s="8" t="s">
        <v>17</v>
      </c>
      <c r="M55" s="8">
        <v>1</v>
      </c>
      <c r="N55" s="8">
        <v>1</v>
      </c>
      <c r="O55" s="8" t="s">
        <v>39</v>
      </c>
      <c r="S55" s="8">
        <f t="shared" si="1"/>
        <v>0.44305231081767393</v>
      </c>
    </row>
    <row r="56" spans="1:21" s="9" customFormat="1" x14ac:dyDescent="0.35">
      <c r="A56" s="9">
        <v>5</v>
      </c>
      <c r="B56" s="9">
        <v>5</v>
      </c>
      <c r="C56" s="9">
        <v>12</v>
      </c>
      <c r="D56" s="9">
        <v>1</v>
      </c>
      <c r="E56" s="9">
        <v>0.35853000000000002</v>
      </c>
      <c r="F56" s="9">
        <v>0.37065999999999999</v>
      </c>
      <c r="G56" s="9">
        <v>1.0324</v>
      </c>
      <c r="H56" s="9">
        <v>59.150599999999997</v>
      </c>
      <c r="I56" s="9" t="s">
        <v>14</v>
      </c>
      <c r="J56" s="9" t="s">
        <v>25</v>
      </c>
      <c r="K56" s="9" t="s">
        <v>28</v>
      </c>
      <c r="L56" s="9" t="s">
        <v>17</v>
      </c>
      <c r="M56" s="9">
        <v>1</v>
      </c>
      <c r="N56" s="9">
        <v>1</v>
      </c>
      <c r="O56" s="8" t="s">
        <v>39</v>
      </c>
      <c r="S56" s="8">
        <f t="shared" si="1"/>
        <v>0.96727459126962723</v>
      </c>
    </row>
    <row r="57" spans="1:21" s="8" customFormat="1" x14ac:dyDescent="0.35">
      <c r="A57" s="8">
        <v>1</v>
      </c>
      <c r="B57" s="8">
        <v>5</v>
      </c>
      <c r="C57" s="8">
        <v>12</v>
      </c>
      <c r="D57" s="8">
        <v>1</v>
      </c>
      <c r="E57" s="8">
        <v>0.11319</v>
      </c>
      <c r="F57" s="8">
        <v>0.21379999999999999</v>
      </c>
      <c r="G57" s="8">
        <v>0.88334000000000001</v>
      </c>
      <c r="H57" s="8">
        <v>50.611899999999999</v>
      </c>
      <c r="I57" s="8" t="s">
        <v>14</v>
      </c>
      <c r="J57" s="8" t="s">
        <v>25</v>
      </c>
      <c r="K57" s="8" t="s">
        <v>29</v>
      </c>
      <c r="L57" s="8" t="s">
        <v>17</v>
      </c>
      <c r="M57" s="8">
        <v>1</v>
      </c>
      <c r="N57" s="8">
        <v>1</v>
      </c>
      <c r="O57" s="8" t="s">
        <v>39</v>
      </c>
      <c r="S57" s="8">
        <f t="shared" si="1"/>
        <v>0.52942001870907396</v>
      </c>
    </row>
    <row r="58" spans="1:21" s="8" customFormat="1" x14ac:dyDescent="0.35">
      <c r="A58" s="8">
        <v>2</v>
      </c>
      <c r="B58" s="8">
        <v>5</v>
      </c>
      <c r="C58" s="8">
        <v>12</v>
      </c>
      <c r="D58" s="8">
        <v>1</v>
      </c>
      <c r="E58" s="8">
        <v>0.20018</v>
      </c>
      <c r="F58" s="8">
        <v>0.24714</v>
      </c>
      <c r="G58" s="8">
        <v>-1.4231</v>
      </c>
      <c r="H58" s="8">
        <v>98.462599999999995</v>
      </c>
      <c r="I58" s="8" t="s">
        <v>14</v>
      </c>
      <c r="J58" s="8" t="s">
        <v>25</v>
      </c>
      <c r="K58" s="8" t="s">
        <v>29</v>
      </c>
      <c r="L58" s="8" t="s">
        <v>17</v>
      </c>
      <c r="M58" s="8">
        <v>1</v>
      </c>
      <c r="N58" s="8">
        <v>1</v>
      </c>
      <c r="O58" s="8" t="s">
        <v>39</v>
      </c>
      <c r="S58" s="8">
        <f t="shared" si="1"/>
        <v>0.80998624261552155</v>
      </c>
    </row>
    <row r="59" spans="1:21" s="8" customFormat="1" x14ac:dyDescent="0.35">
      <c r="A59" s="8">
        <v>3</v>
      </c>
      <c r="B59" s="8">
        <v>5</v>
      </c>
      <c r="C59" s="8">
        <v>12</v>
      </c>
      <c r="D59" s="8">
        <v>1</v>
      </c>
      <c r="E59" s="8">
        <v>5.9024E-2</v>
      </c>
      <c r="F59" s="8">
        <v>0.19087999999999999</v>
      </c>
      <c r="G59" s="8">
        <v>-1.4177</v>
      </c>
      <c r="H59" s="8">
        <v>98.772800000000004</v>
      </c>
      <c r="I59" s="8" t="s">
        <v>14</v>
      </c>
      <c r="J59" s="8" t="s">
        <v>25</v>
      </c>
      <c r="K59" s="8" t="s">
        <v>29</v>
      </c>
      <c r="L59" s="8" t="s">
        <v>17</v>
      </c>
      <c r="M59" s="8">
        <v>1</v>
      </c>
      <c r="N59" s="8">
        <v>1</v>
      </c>
      <c r="O59" s="8" t="s">
        <v>39</v>
      </c>
      <c r="S59" s="8">
        <f t="shared" si="1"/>
        <v>0.30922045264040238</v>
      </c>
    </row>
    <row r="60" spans="1:21" s="8" customFormat="1" x14ac:dyDescent="0.35">
      <c r="A60" s="8">
        <v>4</v>
      </c>
      <c r="B60" s="8">
        <v>5</v>
      </c>
      <c r="C60" s="8">
        <v>12</v>
      </c>
      <c r="D60" s="8">
        <v>1</v>
      </c>
      <c r="E60" s="8">
        <v>0.10117</v>
      </c>
      <c r="F60" s="8">
        <v>0.17990999999999999</v>
      </c>
      <c r="G60" s="8">
        <v>0.86189000000000004</v>
      </c>
      <c r="H60" s="8">
        <v>49.3827</v>
      </c>
      <c r="I60" s="8" t="s">
        <v>14</v>
      </c>
      <c r="J60" s="8" t="s">
        <v>25</v>
      </c>
      <c r="K60" s="8" t="s">
        <v>29</v>
      </c>
      <c r="L60" s="8" t="s">
        <v>17</v>
      </c>
      <c r="M60" s="8">
        <v>1</v>
      </c>
      <c r="N60" s="8">
        <v>1</v>
      </c>
      <c r="O60" s="8" t="s">
        <v>39</v>
      </c>
      <c r="S60" s="8">
        <f t="shared" si="1"/>
        <v>0.56233672391751433</v>
      </c>
    </row>
    <row r="61" spans="1:21" s="8" customFormat="1" x14ac:dyDescent="0.35">
      <c r="A61" s="8">
        <v>5</v>
      </c>
      <c r="B61" s="8">
        <v>5</v>
      </c>
      <c r="C61" s="8">
        <v>12</v>
      </c>
      <c r="D61" s="8">
        <v>1</v>
      </c>
      <c r="E61" s="8">
        <v>0.10213999999999999</v>
      </c>
      <c r="F61" s="8">
        <v>0.20379</v>
      </c>
      <c r="G61" s="8">
        <v>-0.71806999999999999</v>
      </c>
      <c r="H61" s="8">
        <v>138.85740000000001</v>
      </c>
      <c r="I61" s="8" t="s">
        <v>14</v>
      </c>
      <c r="J61" s="8" t="s">
        <v>25</v>
      </c>
      <c r="K61" s="8" t="s">
        <v>29</v>
      </c>
      <c r="L61" s="8" t="s">
        <v>17</v>
      </c>
      <c r="M61" s="8">
        <v>1</v>
      </c>
      <c r="N61" s="8">
        <v>1</v>
      </c>
      <c r="O61" s="8" t="s">
        <v>39</v>
      </c>
      <c r="S61" s="8">
        <f t="shared" si="1"/>
        <v>0.50120221796947839</v>
      </c>
    </row>
    <row r="62" spans="1:21" s="8" customFormat="1" x14ac:dyDescent="0.35">
      <c r="A62" s="8">
        <v>6</v>
      </c>
      <c r="B62" s="8">
        <v>5</v>
      </c>
      <c r="C62" s="8">
        <v>12</v>
      </c>
      <c r="D62" s="8">
        <v>1</v>
      </c>
      <c r="E62" s="8">
        <v>0.17871999999999999</v>
      </c>
      <c r="F62" s="8">
        <v>0.24126</v>
      </c>
      <c r="G62" s="8">
        <v>-1.1855</v>
      </c>
      <c r="H62" s="8">
        <v>112.0765</v>
      </c>
      <c r="I62" s="8" t="s">
        <v>14</v>
      </c>
      <c r="J62" s="8" t="s">
        <v>25</v>
      </c>
      <c r="K62" s="8" t="s">
        <v>29</v>
      </c>
      <c r="L62" s="8" t="s">
        <v>17</v>
      </c>
      <c r="M62" s="8">
        <v>1</v>
      </c>
      <c r="N62" s="8">
        <v>1</v>
      </c>
      <c r="O62" s="8" t="s">
        <v>39</v>
      </c>
      <c r="S62" s="8">
        <f t="shared" si="1"/>
        <v>0.74077758434883523</v>
      </c>
    </row>
    <row r="63" spans="1:21" s="8" customFormat="1" x14ac:dyDescent="0.35">
      <c r="A63" s="8">
        <v>7</v>
      </c>
      <c r="B63" s="8">
        <v>5</v>
      </c>
      <c r="C63" s="8">
        <v>12</v>
      </c>
      <c r="D63" s="8">
        <v>1</v>
      </c>
      <c r="E63" s="8">
        <v>0.15110999999999999</v>
      </c>
      <c r="F63" s="8">
        <v>0.24166000000000001</v>
      </c>
      <c r="G63" s="8">
        <v>-1.4855</v>
      </c>
      <c r="H63" s="8">
        <v>94.887500000000003</v>
      </c>
      <c r="I63" s="8" t="s">
        <v>14</v>
      </c>
      <c r="J63" s="8" t="s">
        <v>25</v>
      </c>
      <c r="K63" s="8" t="s">
        <v>29</v>
      </c>
      <c r="L63" s="8" t="s">
        <v>17</v>
      </c>
      <c r="M63" s="8">
        <v>1</v>
      </c>
      <c r="N63" s="8">
        <v>1</v>
      </c>
      <c r="O63" s="8" t="s">
        <v>39</v>
      </c>
      <c r="S63" s="8">
        <f t="shared" si="1"/>
        <v>0.62530000827609034</v>
      </c>
    </row>
    <row r="64" spans="1:21" s="8" customFormat="1" x14ac:dyDescent="0.35">
      <c r="A64" s="8">
        <v>8</v>
      </c>
      <c r="B64" s="8">
        <v>5</v>
      </c>
      <c r="C64" s="8">
        <v>12</v>
      </c>
      <c r="D64" s="8">
        <v>1</v>
      </c>
      <c r="E64" s="8">
        <v>0.30132999999999999</v>
      </c>
      <c r="F64" s="8">
        <v>0.33551999999999998</v>
      </c>
      <c r="G64" s="8">
        <v>-1.3672</v>
      </c>
      <c r="H64" s="8">
        <v>101.6662</v>
      </c>
      <c r="I64" s="8" t="s">
        <v>14</v>
      </c>
      <c r="J64" s="8" t="s">
        <v>25</v>
      </c>
      <c r="K64" s="8" t="s">
        <v>29</v>
      </c>
      <c r="L64" s="8" t="s">
        <v>17</v>
      </c>
      <c r="M64" s="8">
        <v>1</v>
      </c>
      <c r="N64" s="8">
        <v>1</v>
      </c>
      <c r="O64" s="8" t="s">
        <v>39</v>
      </c>
      <c r="S64" s="8">
        <f t="shared" si="1"/>
        <v>0.89809847401049114</v>
      </c>
    </row>
    <row r="65" spans="1:21" s="10" customFormat="1" ht="15" thickBot="1" x14ac:dyDescent="0.4">
      <c r="A65" s="10">
        <v>9</v>
      </c>
      <c r="B65" s="10">
        <v>5</v>
      </c>
      <c r="C65" s="10">
        <v>12</v>
      </c>
      <c r="D65" s="10">
        <v>1</v>
      </c>
      <c r="E65" s="10">
        <v>5.2130999999999997E-2</v>
      </c>
      <c r="F65" s="10">
        <v>0.20408999999999999</v>
      </c>
      <c r="G65" s="10">
        <v>-1.4298999999999999</v>
      </c>
      <c r="H65" s="10">
        <v>98.070999999999998</v>
      </c>
      <c r="I65" s="10" t="s">
        <v>14</v>
      </c>
      <c r="J65" s="10" t="s">
        <v>25</v>
      </c>
      <c r="K65" s="10" t="s">
        <v>29</v>
      </c>
      <c r="L65" s="10" t="s">
        <v>17</v>
      </c>
      <c r="M65" s="10">
        <v>1</v>
      </c>
      <c r="N65" s="10">
        <v>1</v>
      </c>
      <c r="O65" s="10" t="s">
        <v>39</v>
      </c>
      <c r="S65" s="10">
        <f t="shared" si="1"/>
        <v>0.25543142731148022</v>
      </c>
    </row>
    <row r="66" spans="1:21" s="2" customFormat="1" x14ac:dyDescent="0.35">
      <c r="A66" s="2">
        <v>1</v>
      </c>
      <c r="B66" s="2">
        <v>5</v>
      </c>
      <c r="C66" s="2">
        <v>12</v>
      </c>
      <c r="D66" s="2">
        <v>1</v>
      </c>
      <c r="E66" s="2">
        <v>0.49497000000000002</v>
      </c>
      <c r="F66" s="2">
        <v>0.52068000000000003</v>
      </c>
      <c r="G66" s="2">
        <v>1.1661999999999999</v>
      </c>
      <c r="H66" s="2">
        <v>66.819400000000002</v>
      </c>
      <c r="I66" s="2" t="s">
        <v>14</v>
      </c>
      <c r="J66" s="2" t="s">
        <v>30</v>
      </c>
      <c r="K66" s="2" t="s">
        <v>31</v>
      </c>
      <c r="L66" s="2" t="s">
        <v>17</v>
      </c>
      <c r="M66" s="2">
        <v>1</v>
      </c>
      <c r="N66" s="2">
        <v>1</v>
      </c>
      <c r="O66" s="2" t="s">
        <v>40</v>
      </c>
      <c r="S66" s="2">
        <f>E66/F66</f>
        <v>0.95062226319428433</v>
      </c>
    </row>
    <row r="67" spans="1:21" s="2" customFormat="1" x14ac:dyDescent="0.35">
      <c r="A67" s="2">
        <v>2</v>
      </c>
      <c r="B67" s="2">
        <v>5</v>
      </c>
      <c r="C67" s="2">
        <v>12</v>
      </c>
      <c r="D67" s="2">
        <v>1</v>
      </c>
      <c r="E67" s="2">
        <v>0.49958000000000002</v>
      </c>
      <c r="F67" s="2">
        <v>0.48270000000000002</v>
      </c>
      <c r="G67" s="2">
        <v>1.2173</v>
      </c>
      <c r="H67" s="2">
        <v>69.745500000000007</v>
      </c>
      <c r="I67" s="2" t="s">
        <v>14</v>
      </c>
      <c r="J67" s="2" t="s">
        <v>30</v>
      </c>
      <c r="K67" s="2" t="s">
        <v>31</v>
      </c>
      <c r="L67" s="2" t="s">
        <v>17</v>
      </c>
      <c r="M67" s="2">
        <v>1</v>
      </c>
      <c r="N67" s="2">
        <v>1</v>
      </c>
      <c r="O67" s="2" t="s">
        <v>40</v>
      </c>
      <c r="S67" s="2">
        <f t="shared" ref="S67:S84" si="2">E67/F67</f>
        <v>1.0349699606380776</v>
      </c>
    </row>
    <row r="68" spans="1:21" s="2" customFormat="1" x14ac:dyDescent="0.35">
      <c r="A68" s="2">
        <v>3</v>
      </c>
      <c r="B68" s="2">
        <v>5</v>
      </c>
      <c r="C68" s="2">
        <v>12</v>
      </c>
      <c r="D68" s="2">
        <v>1</v>
      </c>
      <c r="E68" s="2">
        <v>0.48604999999999998</v>
      </c>
      <c r="F68" s="2">
        <v>0.49082999999999999</v>
      </c>
      <c r="G68" s="2">
        <v>1.1369</v>
      </c>
      <c r="H68" s="2">
        <v>65.141199999999998</v>
      </c>
      <c r="I68" s="2" t="s">
        <v>14</v>
      </c>
      <c r="J68" s="2" t="s">
        <v>30</v>
      </c>
      <c r="K68" s="2" t="s">
        <v>31</v>
      </c>
      <c r="L68" s="2" t="s">
        <v>17</v>
      </c>
      <c r="M68" s="2">
        <v>1</v>
      </c>
      <c r="N68" s="2">
        <v>1</v>
      </c>
      <c r="O68" s="2" t="s">
        <v>40</v>
      </c>
      <c r="S68" s="2">
        <f t="shared" si="2"/>
        <v>0.99026139396532398</v>
      </c>
    </row>
    <row r="69" spans="1:21" s="2" customFormat="1" x14ac:dyDescent="0.35">
      <c r="A69" s="2">
        <v>4</v>
      </c>
      <c r="B69" s="2">
        <v>5</v>
      </c>
      <c r="C69" s="2">
        <v>12</v>
      </c>
      <c r="D69" s="2">
        <v>1</v>
      </c>
      <c r="E69" s="2">
        <v>0.54603000000000002</v>
      </c>
      <c r="F69" s="2">
        <v>0.52539999999999998</v>
      </c>
      <c r="G69" s="2">
        <v>1.2294</v>
      </c>
      <c r="H69" s="2">
        <v>70.437600000000003</v>
      </c>
      <c r="I69" s="2" t="s">
        <v>14</v>
      </c>
      <c r="J69" s="2" t="s">
        <v>30</v>
      </c>
      <c r="K69" s="2" t="s">
        <v>31</v>
      </c>
      <c r="L69" s="2" t="s">
        <v>17</v>
      </c>
      <c r="M69" s="2">
        <v>1</v>
      </c>
      <c r="N69" s="2">
        <v>1</v>
      </c>
      <c r="O69" s="2" t="s">
        <v>40</v>
      </c>
      <c r="S69" s="2">
        <f t="shared" si="2"/>
        <v>1.0392653216596879</v>
      </c>
    </row>
    <row r="70" spans="1:21" s="2" customFormat="1" x14ac:dyDescent="0.35">
      <c r="A70" s="2">
        <v>5</v>
      </c>
      <c r="B70" s="2">
        <v>5</v>
      </c>
      <c r="C70" s="2">
        <v>12</v>
      </c>
      <c r="D70" s="2">
        <v>1</v>
      </c>
      <c r="E70" s="2">
        <v>0.57967000000000002</v>
      </c>
      <c r="F70" s="2">
        <v>0.58423999999999998</v>
      </c>
      <c r="G70" s="2">
        <v>1.0746</v>
      </c>
      <c r="H70" s="2">
        <v>61.570999999999998</v>
      </c>
      <c r="I70" s="2" t="s">
        <v>14</v>
      </c>
      <c r="J70" s="2" t="s">
        <v>30</v>
      </c>
      <c r="K70" s="2" t="s">
        <v>31</v>
      </c>
      <c r="L70" s="2" t="s">
        <v>17</v>
      </c>
      <c r="M70" s="2">
        <v>1</v>
      </c>
      <c r="N70" s="2">
        <v>1</v>
      </c>
      <c r="O70" s="2" t="s">
        <v>40</v>
      </c>
      <c r="S70" s="2">
        <f t="shared" si="2"/>
        <v>0.9921778721073532</v>
      </c>
    </row>
    <row r="71" spans="1:21" s="2" customFormat="1" x14ac:dyDescent="0.35">
      <c r="A71" s="2">
        <v>6</v>
      </c>
      <c r="B71" s="2">
        <v>5</v>
      </c>
      <c r="C71" s="2">
        <v>12</v>
      </c>
      <c r="D71" s="2">
        <v>1</v>
      </c>
      <c r="E71" s="2">
        <v>0.54391</v>
      </c>
      <c r="F71" s="2">
        <v>0.54232000000000002</v>
      </c>
      <c r="G71" s="2">
        <v>1.2242999999999999</v>
      </c>
      <c r="H71" s="2">
        <v>70.149699999999996</v>
      </c>
      <c r="I71" s="2" t="s">
        <v>14</v>
      </c>
      <c r="J71" s="2" t="s">
        <v>30</v>
      </c>
      <c r="K71" s="2" t="s">
        <v>31</v>
      </c>
      <c r="L71" s="2" t="s">
        <v>17</v>
      </c>
      <c r="M71" s="2">
        <v>1</v>
      </c>
      <c r="N71" s="2">
        <v>1</v>
      </c>
      <c r="O71" s="2" t="s">
        <v>40</v>
      </c>
      <c r="S71" s="2">
        <f t="shared" si="2"/>
        <v>1.0029318483552145</v>
      </c>
    </row>
    <row r="72" spans="1:21" s="2" customFormat="1" x14ac:dyDescent="0.35">
      <c r="A72" s="2">
        <v>7</v>
      </c>
      <c r="B72" s="2">
        <v>5</v>
      </c>
      <c r="C72" s="2">
        <v>12</v>
      </c>
      <c r="D72" s="2">
        <v>1</v>
      </c>
      <c r="E72" s="2">
        <v>0.46561000000000002</v>
      </c>
      <c r="F72" s="2">
        <v>0.47221000000000002</v>
      </c>
      <c r="G72" s="2">
        <v>1.0939000000000001</v>
      </c>
      <c r="H72" s="2">
        <v>62.677700000000002</v>
      </c>
      <c r="I72" s="2" t="s">
        <v>14</v>
      </c>
      <c r="J72" s="2" t="s">
        <v>30</v>
      </c>
      <c r="K72" s="2" t="s">
        <v>31</v>
      </c>
      <c r="L72" s="2" t="s">
        <v>17</v>
      </c>
      <c r="M72" s="2">
        <v>1</v>
      </c>
      <c r="N72" s="2">
        <v>1</v>
      </c>
      <c r="O72" s="2" t="s">
        <v>40</v>
      </c>
      <c r="S72" s="2">
        <f t="shared" si="2"/>
        <v>0.9860231676584571</v>
      </c>
    </row>
    <row r="73" spans="1:21" s="3" customFormat="1" x14ac:dyDescent="0.35">
      <c r="A73" s="3">
        <v>8</v>
      </c>
      <c r="B73" s="3">
        <v>5</v>
      </c>
      <c r="C73" s="3">
        <v>12</v>
      </c>
      <c r="D73" s="3">
        <v>1</v>
      </c>
      <c r="E73" s="3">
        <v>0.42751</v>
      </c>
      <c r="F73" s="3">
        <v>0.46045999999999998</v>
      </c>
      <c r="G73" s="3">
        <v>0.79113</v>
      </c>
      <c r="H73" s="3">
        <v>45.328200000000002</v>
      </c>
      <c r="I73" s="3" t="s">
        <v>14</v>
      </c>
      <c r="J73" s="3" t="s">
        <v>30</v>
      </c>
      <c r="K73" s="3" t="s">
        <v>31</v>
      </c>
      <c r="L73" s="3" t="s">
        <v>17</v>
      </c>
      <c r="M73" s="3">
        <v>1</v>
      </c>
      <c r="N73" s="3">
        <v>1</v>
      </c>
      <c r="O73" s="2" t="s">
        <v>40</v>
      </c>
      <c r="S73" s="2">
        <f t="shared" si="2"/>
        <v>0.92844112409329804</v>
      </c>
    </row>
    <row r="74" spans="1:21" s="2" customFormat="1" x14ac:dyDescent="0.35">
      <c r="A74" s="2">
        <v>1</v>
      </c>
      <c r="B74" s="2">
        <v>5</v>
      </c>
      <c r="C74" s="2">
        <v>12</v>
      </c>
      <c r="D74" s="2">
        <v>1</v>
      </c>
      <c r="E74" s="2">
        <v>0.41216000000000003</v>
      </c>
      <c r="F74" s="2">
        <v>0.48735000000000001</v>
      </c>
      <c r="G74" s="2">
        <v>1.1113999999999999</v>
      </c>
      <c r="H74" s="2">
        <v>63.679499999999997</v>
      </c>
      <c r="I74" s="2" t="s">
        <v>14</v>
      </c>
      <c r="J74" s="2" t="s">
        <v>30</v>
      </c>
      <c r="K74" s="2" t="s">
        <v>32</v>
      </c>
      <c r="L74" s="2" t="s">
        <v>17</v>
      </c>
      <c r="M74" s="2">
        <v>1</v>
      </c>
      <c r="N74" s="2">
        <v>1</v>
      </c>
      <c r="O74" s="2" t="s">
        <v>40</v>
      </c>
      <c r="S74" s="2">
        <f t="shared" si="2"/>
        <v>0.84571663075818204</v>
      </c>
    </row>
    <row r="75" spans="1:21" s="2" customFormat="1" x14ac:dyDescent="0.35">
      <c r="A75" s="2">
        <v>2</v>
      </c>
      <c r="B75" s="2">
        <v>5</v>
      </c>
      <c r="C75" s="2">
        <v>12</v>
      </c>
      <c r="D75" s="2">
        <v>1</v>
      </c>
      <c r="E75" s="2">
        <v>0.61258000000000001</v>
      </c>
      <c r="F75" s="2">
        <v>0.61258000000000001</v>
      </c>
      <c r="G75" s="2">
        <v>0.93803000000000003</v>
      </c>
      <c r="H75" s="2">
        <v>53.744999999999997</v>
      </c>
      <c r="I75" s="2" t="s">
        <v>14</v>
      </c>
      <c r="J75" s="2" t="s">
        <v>30</v>
      </c>
      <c r="K75" s="2" t="s">
        <v>32</v>
      </c>
      <c r="L75" s="2" t="s">
        <v>17</v>
      </c>
      <c r="M75" s="2">
        <v>1</v>
      </c>
      <c r="N75" s="2">
        <v>1</v>
      </c>
      <c r="O75" s="2" t="s">
        <v>40</v>
      </c>
      <c r="P75" s="11">
        <f>SUM(E66:E84)/ROWS(E66:E84)</f>
        <v>0.52078473684210536</v>
      </c>
      <c r="Q75" s="11">
        <f>SUM(F66:F84)/ROWS(F66:F84)</f>
        <v>0.53120421052631583</v>
      </c>
      <c r="S75" s="2">
        <f t="shared" si="2"/>
        <v>1</v>
      </c>
      <c r="U75" s="11">
        <f>SUM(S66:S84)/ROWS(S66:S84)</f>
        <v>0.98030267011902339</v>
      </c>
    </row>
    <row r="76" spans="1:21" s="2" customFormat="1" x14ac:dyDescent="0.35">
      <c r="A76" s="2">
        <v>3</v>
      </c>
      <c r="B76" s="2">
        <v>5</v>
      </c>
      <c r="C76" s="2">
        <v>12</v>
      </c>
      <c r="D76" s="2">
        <v>1</v>
      </c>
      <c r="E76" s="2">
        <v>0.50844</v>
      </c>
      <c r="F76" s="2">
        <v>0.57306999999999997</v>
      </c>
      <c r="G76" s="2">
        <v>1.0779000000000001</v>
      </c>
      <c r="H76" s="2">
        <v>61.757300000000001</v>
      </c>
      <c r="I76" s="2" t="s">
        <v>14</v>
      </c>
      <c r="J76" s="2" t="s">
        <v>30</v>
      </c>
      <c r="K76" s="2" t="s">
        <v>32</v>
      </c>
      <c r="L76" s="2" t="s">
        <v>17</v>
      </c>
      <c r="M76" s="2">
        <v>1</v>
      </c>
      <c r="N76" s="2">
        <v>1</v>
      </c>
      <c r="O76" s="2" t="s">
        <v>40</v>
      </c>
      <c r="S76" s="2">
        <f t="shared" si="2"/>
        <v>0.887221456366587</v>
      </c>
    </row>
    <row r="77" spans="1:21" s="2" customFormat="1" x14ac:dyDescent="0.35">
      <c r="A77" s="2">
        <v>4</v>
      </c>
      <c r="B77" s="2">
        <v>5</v>
      </c>
      <c r="C77" s="2">
        <v>12</v>
      </c>
      <c r="D77" s="2">
        <v>1</v>
      </c>
      <c r="E77" s="2">
        <v>0.52515000000000001</v>
      </c>
      <c r="F77" s="2">
        <v>0.53015000000000001</v>
      </c>
      <c r="G77" s="2">
        <v>1.5334000000000001</v>
      </c>
      <c r="H77" s="2">
        <v>87.856200000000001</v>
      </c>
      <c r="I77" s="2" t="s">
        <v>14</v>
      </c>
      <c r="J77" s="2" t="s">
        <v>30</v>
      </c>
      <c r="K77" s="2" t="s">
        <v>32</v>
      </c>
      <c r="L77" s="2" t="s">
        <v>17</v>
      </c>
      <c r="M77" s="2">
        <v>1</v>
      </c>
      <c r="N77" s="2">
        <v>1</v>
      </c>
      <c r="O77" s="2" t="s">
        <v>40</v>
      </c>
      <c r="S77" s="2">
        <f t="shared" si="2"/>
        <v>0.99056870696972554</v>
      </c>
    </row>
    <row r="78" spans="1:21" s="2" customFormat="1" x14ac:dyDescent="0.35">
      <c r="A78" s="2">
        <v>5</v>
      </c>
      <c r="B78" s="2">
        <v>5</v>
      </c>
      <c r="C78" s="2">
        <v>12</v>
      </c>
      <c r="D78" s="2">
        <v>1</v>
      </c>
      <c r="E78" s="2">
        <v>0.52134000000000003</v>
      </c>
      <c r="F78" s="2">
        <v>0.51466000000000001</v>
      </c>
      <c r="G78" s="2">
        <v>1.2029000000000001</v>
      </c>
      <c r="H78" s="2">
        <v>68.923599999999993</v>
      </c>
      <c r="I78" s="2" t="s">
        <v>14</v>
      </c>
      <c r="J78" s="2" t="s">
        <v>30</v>
      </c>
      <c r="K78" s="2" t="s">
        <v>32</v>
      </c>
      <c r="L78" s="2" t="s">
        <v>17</v>
      </c>
      <c r="M78" s="2">
        <v>1</v>
      </c>
      <c r="N78" s="2">
        <v>1</v>
      </c>
      <c r="O78" s="2" t="s">
        <v>40</v>
      </c>
      <c r="S78" s="2">
        <f t="shared" si="2"/>
        <v>1.0129794427388956</v>
      </c>
    </row>
    <row r="79" spans="1:21" s="2" customFormat="1" x14ac:dyDescent="0.35">
      <c r="A79" s="2">
        <v>6</v>
      </c>
      <c r="B79" s="2">
        <v>5</v>
      </c>
      <c r="C79" s="2">
        <v>12</v>
      </c>
      <c r="D79" s="2">
        <v>1</v>
      </c>
      <c r="E79" s="2">
        <v>0.53744999999999998</v>
      </c>
      <c r="F79" s="2">
        <v>0.54344999999999999</v>
      </c>
      <c r="G79" s="2">
        <v>1.3467</v>
      </c>
      <c r="H79" s="2">
        <v>77.161100000000005</v>
      </c>
      <c r="I79" s="2" t="s">
        <v>14</v>
      </c>
      <c r="J79" s="2" t="s">
        <v>30</v>
      </c>
      <c r="K79" s="2" t="s">
        <v>32</v>
      </c>
      <c r="L79" s="2" t="s">
        <v>17</v>
      </c>
      <c r="M79" s="2">
        <v>1</v>
      </c>
      <c r="N79" s="2">
        <v>1</v>
      </c>
      <c r="O79" s="2" t="s">
        <v>40</v>
      </c>
      <c r="S79" s="2">
        <f t="shared" si="2"/>
        <v>0.98895942589014629</v>
      </c>
    </row>
    <row r="80" spans="1:21" s="2" customFormat="1" x14ac:dyDescent="0.35">
      <c r="A80" s="2">
        <v>7</v>
      </c>
      <c r="B80" s="2">
        <v>5</v>
      </c>
      <c r="C80" s="2">
        <v>12</v>
      </c>
      <c r="D80" s="2">
        <v>1</v>
      </c>
      <c r="E80" s="2">
        <v>0.55203999999999998</v>
      </c>
      <c r="F80" s="2">
        <v>0.59148999999999996</v>
      </c>
      <c r="G80" s="2">
        <v>1.4125000000000001</v>
      </c>
      <c r="H80" s="2">
        <v>80.932599999999994</v>
      </c>
      <c r="I80" s="2" t="s">
        <v>14</v>
      </c>
      <c r="J80" s="2" t="s">
        <v>30</v>
      </c>
      <c r="K80" s="2" t="s">
        <v>32</v>
      </c>
      <c r="L80" s="2" t="s">
        <v>17</v>
      </c>
      <c r="M80" s="2">
        <v>1</v>
      </c>
      <c r="N80" s="2">
        <v>1</v>
      </c>
      <c r="O80" s="2" t="s">
        <v>40</v>
      </c>
      <c r="S80" s="2">
        <f t="shared" si="2"/>
        <v>0.93330402880860197</v>
      </c>
    </row>
    <row r="81" spans="1:19" s="2" customFormat="1" x14ac:dyDescent="0.35">
      <c r="A81" s="2">
        <v>8</v>
      </c>
      <c r="B81" s="2">
        <v>5</v>
      </c>
      <c r="C81" s="2">
        <v>12</v>
      </c>
      <c r="D81" s="2">
        <v>1</v>
      </c>
      <c r="E81" s="2">
        <v>0.52736000000000005</v>
      </c>
      <c r="F81" s="2">
        <v>0.56206</v>
      </c>
      <c r="G81" s="2">
        <v>1.5368999999999999</v>
      </c>
      <c r="H81" s="2">
        <v>88.055800000000005</v>
      </c>
      <c r="I81" s="2" t="s">
        <v>14</v>
      </c>
      <c r="J81" s="2" t="s">
        <v>30</v>
      </c>
      <c r="K81" s="2" t="s">
        <v>32</v>
      </c>
      <c r="L81" s="2" t="s">
        <v>17</v>
      </c>
      <c r="M81" s="2">
        <v>1</v>
      </c>
      <c r="N81" s="2">
        <v>1</v>
      </c>
      <c r="O81" s="2" t="s">
        <v>40</v>
      </c>
      <c r="S81" s="2">
        <f t="shared" si="2"/>
        <v>0.93826281891613006</v>
      </c>
    </row>
    <row r="82" spans="1:19" s="2" customFormat="1" x14ac:dyDescent="0.35">
      <c r="A82" s="2">
        <v>9</v>
      </c>
      <c r="B82" s="2">
        <v>5</v>
      </c>
      <c r="C82" s="2">
        <v>12</v>
      </c>
      <c r="D82" s="2">
        <v>1</v>
      </c>
      <c r="E82" s="2">
        <v>0.58970999999999996</v>
      </c>
      <c r="F82" s="2">
        <v>0.56660999999999995</v>
      </c>
      <c r="G82" s="2">
        <v>1.2095</v>
      </c>
      <c r="H82" s="2">
        <v>69.298900000000003</v>
      </c>
      <c r="I82" s="2" t="s">
        <v>14</v>
      </c>
      <c r="J82" s="2" t="s">
        <v>30</v>
      </c>
      <c r="K82" s="2" t="s">
        <v>32</v>
      </c>
      <c r="L82" s="2" t="s">
        <v>17</v>
      </c>
      <c r="M82" s="2">
        <v>1</v>
      </c>
      <c r="N82" s="2">
        <v>1</v>
      </c>
      <c r="O82" s="2" t="s">
        <v>40</v>
      </c>
      <c r="S82" s="2">
        <f t="shared" si="2"/>
        <v>1.0407687827606291</v>
      </c>
    </row>
    <row r="83" spans="1:19" s="2" customFormat="1" x14ac:dyDescent="0.35">
      <c r="A83" s="2">
        <v>10</v>
      </c>
      <c r="B83" s="2">
        <v>5</v>
      </c>
      <c r="C83" s="2">
        <v>12</v>
      </c>
      <c r="D83" s="2">
        <v>1</v>
      </c>
      <c r="E83" s="2">
        <v>0.52466999999999997</v>
      </c>
      <c r="F83" s="2">
        <v>0.5121</v>
      </c>
      <c r="G83" s="2">
        <v>1.147</v>
      </c>
      <c r="H83" s="2">
        <v>65.715999999999994</v>
      </c>
      <c r="I83" s="2" t="s">
        <v>14</v>
      </c>
      <c r="J83" s="2" t="s">
        <v>30</v>
      </c>
      <c r="K83" s="2" t="s">
        <v>32</v>
      </c>
      <c r="L83" s="2" t="s">
        <v>17</v>
      </c>
      <c r="M83" s="2">
        <v>1</v>
      </c>
      <c r="N83" s="2">
        <v>1</v>
      </c>
      <c r="O83" s="2" t="s">
        <v>40</v>
      </c>
      <c r="S83" s="2">
        <f t="shared" si="2"/>
        <v>1.024545987111892</v>
      </c>
    </row>
    <row r="84" spans="1:19" s="4" customFormat="1" ht="15" thickBot="1" x14ac:dyDescent="0.4">
      <c r="A84" s="4">
        <v>11</v>
      </c>
      <c r="B84" s="4">
        <v>5</v>
      </c>
      <c r="C84" s="4">
        <v>12</v>
      </c>
      <c r="D84" s="4">
        <v>1</v>
      </c>
      <c r="E84" s="4">
        <v>0.54068000000000005</v>
      </c>
      <c r="F84" s="4">
        <v>0.52051999999999998</v>
      </c>
      <c r="G84" s="4">
        <v>1.2323999999999999</v>
      </c>
      <c r="H84" s="4">
        <v>70.612499999999997</v>
      </c>
      <c r="I84" s="4" t="s">
        <v>14</v>
      </c>
      <c r="J84" s="4" t="s">
        <v>30</v>
      </c>
      <c r="K84" s="4" t="s">
        <v>32</v>
      </c>
      <c r="L84" s="4" t="s">
        <v>17</v>
      </c>
      <c r="M84" s="4">
        <v>1</v>
      </c>
      <c r="N84" s="4">
        <v>1</v>
      </c>
      <c r="O84" s="4" t="s">
        <v>40</v>
      </c>
      <c r="S84" s="4">
        <f t="shared" si="2"/>
        <v>1.038730500268962</v>
      </c>
    </row>
    <row r="85" spans="1:19" x14ac:dyDescent="0.35">
      <c r="A85" t="s">
        <v>33</v>
      </c>
    </row>
    <row r="86" spans="1:19" x14ac:dyDescent="0.35">
      <c r="A86" t="s">
        <v>33</v>
      </c>
    </row>
    <row r="90" spans="1:19" x14ac:dyDescent="0.35">
      <c r="A90" t="s">
        <v>33</v>
      </c>
    </row>
    <row r="91" spans="1:19" x14ac:dyDescent="0.35">
      <c r="A91" t="s">
        <v>33</v>
      </c>
    </row>
    <row r="92" spans="1:19" x14ac:dyDescent="0.35">
      <c r="A92" t="s">
        <v>33</v>
      </c>
    </row>
    <row r="93" spans="1:19" x14ac:dyDescent="0.35">
      <c r="A93" t="s">
        <v>33</v>
      </c>
    </row>
    <row r="94" spans="1:19" x14ac:dyDescent="0.35">
      <c r="A94" t="s">
        <v>33</v>
      </c>
    </row>
    <row r="95" spans="1:19" x14ac:dyDescent="0.35">
      <c r="A95" t="s">
        <v>33</v>
      </c>
    </row>
    <row r="96" spans="1:19" x14ac:dyDescent="0.35">
      <c r="A96" t="s">
        <v>33</v>
      </c>
    </row>
    <row r="97" spans="1:1" x14ac:dyDescent="0.35">
      <c r="A97" t="s">
        <v>33</v>
      </c>
    </row>
    <row r="98" spans="1:1" x14ac:dyDescent="0.35">
      <c r="A98" t="s">
        <v>33</v>
      </c>
    </row>
    <row r="99" spans="1:1" x14ac:dyDescent="0.35">
      <c r="A99" t="s">
        <v>33</v>
      </c>
    </row>
    <row r="100" spans="1:1" x14ac:dyDescent="0.35">
      <c r="A100" t="s">
        <v>33</v>
      </c>
    </row>
    <row r="101" spans="1:1" x14ac:dyDescent="0.35">
      <c r="A101" t="s">
        <v>33</v>
      </c>
    </row>
    <row r="102" spans="1:1" x14ac:dyDescent="0.35">
      <c r="A102" t="s">
        <v>33</v>
      </c>
    </row>
    <row r="103" spans="1:1" x14ac:dyDescent="0.35">
      <c r="A103" t="s">
        <v>33</v>
      </c>
    </row>
    <row r="104" spans="1:1" x14ac:dyDescent="0.35">
      <c r="A104" t="s">
        <v>33</v>
      </c>
    </row>
    <row r="105" spans="1:1" x14ac:dyDescent="0.35">
      <c r="A105" t="s">
        <v>33</v>
      </c>
    </row>
    <row r="106" spans="1:1" x14ac:dyDescent="0.35">
      <c r="A106" t="s">
        <v>33</v>
      </c>
    </row>
    <row r="107" spans="1:1" x14ac:dyDescent="0.35">
      <c r="A107" t="s">
        <v>33</v>
      </c>
    </row>
    <row r="108" spans="1:1" x14ac:dyDescent="0.35">
      <c r="A108" t="s">
        <v>33</v>
      </c>
    </row>
    <row r="109" spans="1:1" x14ac:dyDescent="0.35">
      <c r="A109" t="s">
        <v>33</v>
      </c>
    </row>
    <row r="110" spans="1:1" x14ac:dyDescent="0.35">
      <c r="A110" t="s">
        <v>33</v>
      </c>
    </row>
    <row r="111" spans="1:1" x14ac:dyDescent="0.35">
      <c r="A111" t="s">
        <v>33</v>
      </c>
    </row>
    <row r="112" spans="1:1" x14ac:dyDescent="0.35">
      <c r="A112" t="s">
        <v>33</v>
      </c>
    </row>
    <row r="113" spans="1:1" x14ac:dyDescent="0.35">
      <c r="A113" t="s">
        <v>33</v>
      </c>
    </row>
    <row r="114" spans="1:1" x14ac:dyDescent="0.35">
      <c r="A114" t="s">
        <v>33</v>
      </c>
    </row>
    <row r="115" spans="1:1" x14ac:dyDescent="0.35">
      <c r="A115" t="s">
        <v>33</v>
      </c>
    </row>
    <row r="116" spans="1:1" x14ac:dyDescent="0.35">
      <c r="A116" t="s">
        <v>33</v>
      </c>
    </row>
    <row r="117" spans="1:1" x14ac:dyDescent="0.35">
      <c r="A117" t="s">
        <v>33</v>
      </c>
    </row>
    <row r="118" spans="1:1" x14ac:dyDescent="0.35">
      <c r="A118" t="s">
        <v>33</v>
      </c>
    </row>
    <row r="119" spans="1:1" x14ac:dyDescent="0.35">
      <c r="A119" t="s">
        <v>33</v>
      </c>
    </row>
    <row r="120" spans="1:1" x14ac:dyDescent="0.35">
      <c r="A120" t="s">
        <v>33</v>
      </c>
    </row>
    <row r="121" spans="1:1" x14ac:dyDescent="0.35">
      <c r="A121" t="s">
        <v>33</v>
      </c>
    </row>
    <row r="122" spans="1:1" x14ac:dyDescent="0.35">
      <c r="A122" t="s">
        <v>33</v>
      </c>
    </row>
    <row r="123" spans="1:1" x14ac:dyDescent="0.35">
      <c r="A123" t="s">
        <v>33</v>
      </c>
    </row>
    <row r="124" spans="1:1" x14ac:dyDescent="0.35">
      <c r="A124" t="s">
        <v>33</v>
      </c>
    </row>
    <row r="125" spans="1:1" x14ac:dyDescent="0.35">
      <c r="A125" t="s">
        <v>33</v>
      </c>
    </row>
    <row r="126" spans="1:1" x14ac:dyDescent="0.35">
      <c r="A126" t="s">
        <v>33</v>
      </c>
    </row>
    <row r="127" spans="1:1" x14ac:dyDescent="0.35">
      <c r="A127" t="s">
        <v>33</v>
      </c>
    </row>
    <row r="128" spans="1:1" x14ac:dyDescent="0.35">
      <c r="A128" t="s">
        <v>33</v>
      </c>
    </row>
    <row r="129" spans="1:1" x14ac:dyDescent="0.35">
      <c r="A129" t="s">
        <v>33</v>
      </c>
    </row>
    <row r="130" spans="1:1" x14ac:dyDescent="0.35">
      <c r="A130" t="s">
        <v>33</v>
      </c>
    </row>
    <row r="131" spans="1:1" x14ac:dyDescent="0.35">
      <c r="A131" t="s">
        <v>33</v>
      </c>
    </row>
    <row r="132" spans="1:1" x14ac:dyDescent="0.35">
      <c r="A132" t="s">
        <v>33</v>
      </c>
    </row>
    <row r="133" spans="1:1" x14ac:dyDescent="0.35">
      <c r="A133" t="s">
        <v>33</v>
      </c>
    </row>
    <row r="134" spans="1:1" x14ac:dyDescent="0.35">
      <c r="A134" t="s">
        <v>33</v>
      </c>
    </row>
    <row r="135" spans="1:1" x14ac:dyDescent="0.35">
      <c r="A135" t="s">
        <v>33</v>
      </c>
    </row>
    <row r="136" spans="1:1" x14ac:dyDescent="0.35">
      <c r="A136" t="s">
        <v>33</v>
      </c>
    </row>
    <row r="137" spans="1:1" x14ac:dyDescent="0.35">
      <c r="A137" t="s">
        <v>33</v>
      </c>
    </row>
    <row r="138" spans="1:1" x14ac:dyDescent="0.35">
      <c r="A138" t="s">
        <v>33</v>
      </c>
    </row>
    <row r="139" spans="1:1" x14ac:dyDescent="0.35">
      <c r="A139" t="s">
        <v>33</v>
      </c>
    </row>
    <row r="140" spans="1:1" x14ac:dyDescent="0.35">
      <c r="A140" t="s">
        <v>33</v>
      </c>
    </row>
    <row r="141" spans="1:1" x14ac:dyDescent="0.35">
      <c r="A141" t="s">
        <v>33</v>
      </c>
    </row>
    <row r="142" spans="1:1" x14ac:dyDescent="0.35">
      <c r="A142" t="s">
        <v>33</v>
      </c>
    </row>
    <row r="143" spans="1:1" x14ac:dyDescent="0.35">
      <c r="A143" t="s">
        <v>33</v>
      </c>
    </row>
    <row r="144" spans="1:1" x14ac:dyDescent="0.35">
      <c r="A144" t="s">
        <v>33</v>
      </c>
    </row>
    <row r="145" spans="1:1" x14ac:dyDescent="0.35">
      <c r="A145" t="s">
        <v>33</v>
      </c>
    </row>
    <row r="146" spans="1:1" x14ac:dyDescent="0.35">
      <c r="A146" t="s">
        <v>33</v>
      </c>
    </row>
    <row r="147" spans="1:1" x14ac:dyDescent="0.35">
      <c r="A147" t="s">
        <v>33</v>
      </c>
    </row>
    <row r="148" spans="1:1" x14ac:dyDescent="0.35">
      <c r="A148" t="s">
        <v>33</v>
      </c>
    </row>
    <row r="149" spans="1:1" x14ac:dyDescent="0.35">
      <c r="A149" t="s">
        <v>33</v>
      </c>
    </row>
    <row r="150" spans="1:1" x14ac:dyDescent="0.35">
      <c r="A150" t="s">
        <v>33</v>
      </c>
    </row>
    <row r="151" spans="1:1" x14ac:dyDescent="0.35">
      <c r="A151" t="s">
        <v>33</v>
      </c>
    </row>
    <row r="152" spans="1:1" x14ac:dyDescent="0.35">
      <c r="A152" t="s">
        <v>33</v>
      </c>
    </row>
    <row r="153" spans="1:1" x14ac:dyDescent="0.35">
      <c r="A153" t="s">
        <v>33</v>
      </c>
    </row>
    <row r="154" spans="1:1" x14ac:dyDescent="0.35">
      <c r="A154" t="s">
        <v>33</v>
      </c>
    </row>
    <row r="155" spans="1:1" x14ac:dyDescent="0.35">
      <c r="A155" t="s">
        <v>33</v>
      </c>
    </row>
    <row r="156" spans="1:1" x14ac:dyDescent="0.35">
      <c r="A156" t="s">
        <v>33</v>
      </c>
    </row>
    <row r="157" spans="1:1" x14ac:dyDescent="0.35">
      <c r="A157" t="s">
        <v>33</v>
      </c>
    </row>
    <row r="158" spans="1:1" x14ac:dyDescent="0.35">
      <c r="A158" t="s">
        <v>33</v>
      </c>
    </row>
    <row r="159" spans="1:1" x14ac:dyDescent="0.35">
      <c r="A159" t="s">
        <v>33</v>
      </c>
    </row>
    <row r="160" spans="1:1" x14ac:dyDescent="0.35">
      <c r="A160" t="s">
        <v>33</v>
      </c>
    </row>
    <row r="161" spans="1:1" x14ac:dyDescent="0.35">
      <c r="A161" t="s">
        <v>33</v>
      </c>
    </row>
    <row r="162" spans="1:1" x14ac:dyDescent="0.35">
      <c r="A162" t="s">
        <v>33</v>
      </c>
    </row>
    <row r="163" spans="1:1" x14ac:dyDescent="0.35">
      <c r="A163" t="s">
        <v>33</v>
      </c>
    </row>
    <row r="164" spans="1:1" x14ac:dyDescent="0.35">
      <c r="A164" t="s">
        <v>33</v>
      </c>
    </row>
    <row r="165" spans="1:1" x14ac:dyDescent="0.35">
      <c r="A165" t="s">
        <v>33</v>
      </c>
    </row>
    <row r="166" spans="1:1" x14ac:dyDescent="0.35">
      <c r="A166" t="s">
        <v>33</v>
      </c>
    </row>
    <row r="167" spans="1:1" x14ac:dyDescent="0.35">
      <c r="A167" t="s">
        <v>33</v>
      </c>
    </row>
    <row r="168" spans="1:1" x14ac:dyDescent="0.35">
      <c r="A168" t="s">
        <v>33</v>
      </c>
    </row>
    <row r="169" spans="1:1" x14ac:dyDescent="0.35">
      <c r="A169" t="s">
        <v>33</v>
      </c>
    </row>
    <row r="170" spans="1:1" x14ac:dyDescent="0.35">
      <c r="A170" t="s">
        <v>33</v>
      </c>
    </row>
    <row r="171" spans="1:1" x14ac:dyDescent="0.35">
      <c r="A171" t="s">
        <v>33</v>
      </c>
    </row>
    <row r="172" spans="1:1" x14ac:dyDescent="0.35">
      <c r="A172" t="s">
        <v>33</v>
      </c>
    </row>
    <row r="173" spans="1:1" x14ac:dyDescent="0.35">
      <c r="A173" t="s">
        <v>33</v>
      </c>
    </row>
    <row r="174" spans="1:1" x14ac:dyDescent="0.35">
      <c r="A174" t="s">
        <v>33</v>
      </c>
    </row>
    <row r="175" spans="1:1" x14ac:dyDescent="0.35">
      <c r="A175" t="s">
        <v>33</v>
      </c>
    </row>
    <row r="176" spans="1:1" x14ac:dyDescent="0.35">
      <c r="A176" t="s">
        <v>33</v>
      </c>
    </row>
    <row r="177" spans="1:1" x14ac:dyDescent="0.35">
      <c r="A177" t="s">
        <v>33</v>
      </c>
    </row>
    <row r="178" spans="1:1" x14ac:dyDescent="0.35">
      <c r="A178" t="s">
        <v>33</v>
      </c>
    </row>
    <row r="179" spans="1:1" x14ac:dyDescent="0.35">
      <c r="A179" t="s">
        <v>33</v>
      </c>
    </row>
    <row r="180" spans="1:1" x14ac:dyDescent="0.35">
      <c r="A180" t="s">
        <v>33</v>
      </c>
    </row>
    <row r="181" spans="1:1" x14ac:dyDescent="0.35">
      <c r="A181" t="s">
        <v>33</v>
      </c>
    </row>
    <row r="182" spans="1:1" x14ac:dyDescent="0.35">
      <c r="A182" t="s">
        <v>33</v>
      </c>
    </row>
    <row r="183" spans="1:1" x14ac:dyDescent="0.35">
      <c r="A183" t="s">
        <v>33</v>
      </c>
    </row>
    <row r="184" spans="1:1" x14ac:dyDescent="0.35">
      <c r="A184" t="s">
        <v>33</v>
      </c>
    </row>
    <row r="185" spans="1:1" x14ac:dyDescent="0.35">
      <c r="A185" t="s">
        <v>33</v>
      </c>
    </row>
    <row r="186" spans="1:1" x14ac:dyDescent="0.35">
      <c r="A186" t="s">
        <v>33</v>
      </c>
    </row>
    <row r="187" spans="1:1" x14ac:dyDescent="0.35">
      <c r="A187" t="s">
        <v>33</v>
      </c>
    </row>
    <row r="188" spans="1:1" x14ac:dyDescent="0.35">
      <c r="A188" t="s">
        <v>33</v>
      </c>
    </row>
    <row r="189" spans="1:1" x14ac:dyDescent="0.35">
      <c r="A189" t="s">
        <v>33</v>
      </c>
    </row>
    <row r="190" spans="1:1" x14ac:dyDescent="0.35">
      <c r="A190" t="s">
        <v>33</v>
      </c>
    </row>
    <row r="191" spans="1:1" x14ac:dyDescent="0.35">
      <c r="A191" t="s">
        <v>33</v>
      </c>
    </row>
    <row r="192" spans="1:1" x14ac:dyDescent="0.35">
      <c r="A192" t="s">
        <v>33</v>
      </c>
    </row>
    <row r="193" spans="1:1" x14ac:dyDescent="0.35">
      <c r="A193" t="s">
        <v>33</v>
      </c>
    </row>
    <row r="194" spans="1:1" x14ac:dyDescent="0.35">
      <c r="A194" t="s">
        <v>33</v>
      </c>
    </row>
    <row r="195" spans="1:1" x14ac:dyDescent="0.35">
      <c r="A195" t="s">
        <v>33</v>
      </c>
    </row>
    <row r="196" spans="1:1" x14ac:dyDescent="0.35">
      <c r="A196" t="s">
        <v>33</v>
      </c>
    </row>
    <row r="197" spans="1:1" x14ac:dyDescent="0.35">
      <c r="A197" t="s">
        <v>33</v>
      </c>
    </row>
    <row r="198" spans="1:1" x14ac:dyDescent="0.35">
      <c r="A198" t="s">
        <v>33</v>
      </c>
    </row>
    <row r="199" spans="1:1" x14ac:dyDescent="0.35">
      <c r="A199" t="s">
        <v>33</v>
      </c>
    </row>
    <row r="200" spans="1:1" x14ac:dyDescent="0.35">
      <c r="A200" t="s">
        <v>33</v>
      </c>
    </row>
    <row r="201" spans="1:1" x14ac:dyDescent="0.35">
      <c r="A201" t="s">
        <v>33</v>
      </c>
    </row>
    <row r="202" spans="1:1" x14ac:dyDescent="0.35">
      <c r="A202" t="s">
        <v>33</v>
      </c>
    </row>
    <row r="203" spans="1:1" x14ac:dyDescent="0.35">
      <c r="A203" t="s">
        <v>33</v>
      </c>
    </row>
    <row r="204" spans="1:1" x14ac:dyDescent="0.35">
      <c r="A204" t="s">
        <v>33</v>
      </c>
    </row>
    <row r="205" spans="1:1" x14ac:dyDescent="0.35">
      <c r="A205" t="s">
        <v>33</v>
      </c>
    </row>
    <row r="206" spans="1:1" x14ac:dyDescent="0.35">
      <c r="A206" t="s">
        <v>33</v>
      </c>
    </row>
    <row r="207" spans="1:1" x14ac:dyDescent="0.35">
      <c r="A207" t="s">
        <v>33</v>
      </c>
    </row>
    <row r="208" spans="1:1" x14ac:dyDescent="0.35">
      <c r="A208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Excel_OverviewCoherencyResults_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 Seidemann</dc:creator>
  <cp:lastModifiedBy>Suse Seidemann</cp:lastModifiedBy>
  <dcterms:created xsi:type="dcterms:W3CDTF">2024-02-26T12:45:41Z</dcterms:created>
  <dcterms:modified xsi:type="dcterms:W3CDTF">2024-03-08T16:56:52Z</dcterms:modified>
</cp:coreProperties>
</file>