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1_{B219357C-EB08-46BD-8682-5347EF7158AF}" xr6:coauthVersionLast="36" xr6:coauthVersionMax="36" xr10:uidLastSave="{00000000-0000-0000-0000-000000000000}"/>
  <bookViews>
    <workbookView xWindow="0" yWindow="0" windowWidth="38400" windowHeight="16275" activeTab="3" xr2:uid="{1DCCB703-1886-4E61-B3FB-4F56A16590E6}"/>
  </bookViews>
  <sheets>
    <sheet name="lme_plast_coefs" sheetId="2" r:id="rId1"/>
    <sheet name="emmeans" sheetId="1" r:id="rId2"/>
    <sheet name="r2" sheetId="4" r:id="rId3"/>
    <sheet name="lme_meteo_coefs" sheetId="3" r:id="rId4"/>
    <sheet name="lme_meteo_rane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5" l="1"/>
  <c r="F15" i="5"/>
</calcChain>
</file>

<file path=xl/sharedStrings.xml><?xml version="1.0" encoding="utf-8"?>
<sst xmlns="http://schemas.openxmlformats.org/spreadsheetml/2006/main" count="140" uniqueCount="60">
  <si>
    <t>effect</t>
  </si>
  <si>
    <t>term</t>
  </si>
  <si>
    <t>estimate</t>
  </si>
  <si>
    <t>std.error</t>
  </si>
  <si>
    <t>df</t>
  </si>
  <si>
    <t>statistic</t>
  </si>
  <si>
    <t>p.value</t>
  </si>
  <si>
    <t>fixed</t>
  </si>
  <si>
    <t>(Intercept)</t>
  </si>
  <si>
    <t>species</t>
  </si>
  <si>
    <t>meteo</t>
  </si>
  <si>
    <t>R2_conditional</t>
  </si>
  <si>
    <t>R2_marginal</t>
  </si>
  <si>
    <t>optional</t>
  </si>
  <si>
    <t>plast</t>
  </si>
  <si>
    <t>leaf_age_d</t>
  </si>
  <si>
    <t>sample_id</t>
  </si>
  <si>
    <t>campaign</t>
  </si>
  <si>
    <t>year</t>
  </si>
  <si>
    <t>emmean</t>
  </si>
  <si>
    <t>SE</t>
  </si>
  <si>
    <t>lower.CL</t>
  </si>
  <si>
    <t>upper.CL</t>
  </si>
  <si>
    <t>.group</t>
  </si>
  <si>
    <t>FASY</t>
  </si>
  <si>
    <t>ab</t>
  </si>
  <si>
    <t>FREX</t>
  </si>
  <si>
    <t>bc</t>
  </si>
  <si>
    <t>c</t>
  </si>
  <si>
    <t>a</t>
  </si>
  <si>
    <t>group</t>
  </si>
  <si>
    <t>NA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</si>
  <si>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</si>
  <si>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</si>
  <si>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</si>
  <si>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</si>
  <si>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</si>
  <si>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</si>
  <si>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</si>
  <si>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</si>
  <si>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</si>
  <si>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</si>
  <si>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</si>
  <si>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campaign4:year2024</t>
  </si>
  <si>
    <t>speciesFREX:campaign2:year2024</t>
  </si>
  <si>
    <t>speciesFREX:campaign3:year2024</t>
  </si>
  <si>
    <t>speciesFREX:campaign4:year2024</t>
  </si>
  <si>
    <t>ran_pars</t>
  </si>
  <si>
    <t>sd__(Intercept)</t>
  </si>
  <si>
    <t>Residual</t>
  </si>
  <si>
    <t>sd__Observation</t>
  </si>
  <si>
    <t>StdDev</t>
  </si>
  <si>
    <t>Corr</t>
  </si>
  <si>
    <t>(Intr)</t>
  </si>
  <si>
    <t>Intercept</t>
  </si>
  <si>
    <t xml:space="preserve">Leaf age </t>
  </si>
  <si>
    <t>ET (sum: 60 d)</t>
  </si>
  <si>
    <t>grp</t>
  </si>
  <si>
    <t>TA (max: 55 d)</t>
  </si>
  <si>
    <t>PET (sum: 20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</si>
</sst>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rgb="FFC5C8C6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workbookViewId="0">
      <selection activeCell="E21" sqref="E21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31" bestFit="1" customWidth="1"/>
    <col min="4" max="4" width="31.140625" bestFit="1" customWidth="1"/>
    <col min="5" max="5" width="10.5703125" bestFit="1" customWidth="1"/>
    <col min="6" max="6" width="11.2851562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5</v>
      </c>
    </row>
    <row r="2" spans="1:12" x14ac:dyDescent="0.25">
      <c r="A2" t="s">
        <v>7</v>
      </c>
      <c r="B2" t="s">
        <v>31</v>
      </c>
      <c r="C2" t="s">
        <v>8</v>
      </c>
      <c r="D2" s="3">
        <v>9.8335098532180396</v>
      </c>
      <c r="E2" s="3">
        <v>2.2979519434144202</v>
      </c>
      <c r="F2" s="3">
        <v>4.2792495645521997</v>
      </c>
      <c r="G2" s="3"/>
      <c r="H2" s="3"/>
    </row>
    <row r="3" spans="1:12" x14ac:dyDescent="0.25">
      <c r="A3" t="s">
        <v>7</v>
      </c>
      <c r="B3" t="s">
        <v>31</v>
      </c>
      <c r="C3" t="s">
        <v>32</v>
      </c>
      <c r="D3" s="3">
        <v>-3.0461460524372299</v>
      </c>
      <c r="E3" s="3">
        <v>3.2497948040582898</v>
      </c>
      <c r="F3" s="3">
        <v>-0.93733488915461705</v>
      </c>
      <c r="G3" s="3"/>
      <c r="H3" s="3"/>
      <c r="J3" s="4"/>
      <c r="L3" s="4"/>
    </row>
    <row r="4" spans="1:12" x14ac:dyDescent="0.25">
      <c r="A4" t="s">
        <v>7</v>
      </c>
      <c r="B4" t="s">
        <v>31</v>
      </c>
      <c r="C4" t="s">
        <v>33</v>
      </c>
      <c r="D4" s="3">
        <v>1.8065687809236499</v>
      </c>
      <c r="E4" s="3">
        <v>3.16666807105267</v>
      </c>
      <c r="F4" s="3">
        <v>0.57049515149312902</v>
      </c>
      <c r="G4" s="3"/>
      <c r="H4" s="3"/>
      <c r="J4" s="4"/>
      <c r="L4" s="4"/>
    </row>
    <row r="5" spans="1:12" x14ac:dyDescent="0.25">
      <c r="A5" t="s">
        <v>7</v>
      </c>
      <c r="B5" t="s">
        <v>31</v>
      </c>
      <c r="C5" t="s">
        <v>34</v>
      </c>
      <c r="D5" s="3">
        <v>2.6064154320597801</v>
      </c>
      <c r="E5" s="3">
        <v>3.16666807105267</v>
      </c>
      <c r="F5" s="3">
        <v>0.82307819246535496</v>
      </c>
      <c r="G5" s="3"/>
      <c r="H5" s="3"/>
      <c r="J5" s="4"/>
      <c r="L5" s="4"/>
    </row>
    <row r="6" spans="1:12" x14ac:dyDescent="0.25">
      <c r="A6" t="s">
        <v>7</v>
      </c>
      <c r="B6" t="s">
        <v>31</v>
      </c>
      <c r="C6" t="s">
        <v>35</v>
      </c>
      <c r="D6" s="3">
        <v>2.3643779195986601</v>
      </c>
      <c r="E6" s="3">
        <v>3.16666807105267</v>
      </c>
      <c r="F6" s="3">
        <v>0.74664532769065395</v>
      </c>
      <c r="G6" s="3"/>
      <c r="H6" s="3"/>
      <c r="J6" s="4"/>
      <c r="L6" s="4"/>
    </row>
    <row r="7" spans="1:12" x14ac:dyDescent="0.25">
      <c r="A7" t="s">
        <v>7</v>
      </c>
      <c r="B7" t="s">
        <v>31</v>
      </c>
      <c r="C7" t="s">
        <v>36</v>
      </c>
      <c r="D7" s="3">
        <v>-1.00325822522546</v>
      </c>
      <c r="E7" s="3">
        <v>3.16666807105267</v>
      </c>
      <c r="F7" s="3">
        <v>-0.31681824640748002</v>
      </c>
      <c r="G7" s="3"/>
      <c r="H7" s="3"/>
      <c r="J7" s="4"/>
      <c r="L7" s="4"/>
    </row>
    <row r="8" spans="1:12" x14ac:dyDescent="0.25">
      <c r="A8" t="s">
        <v>7</v>
      </c>
      <c r="B8" t="s">
        <v>31</v>
      </c>
      <c r="C8" t="s">
        <v>37</v>
      </c>
      <c r="D8" s="3">
        <v>0.78059531766522805</v>
      </c>
      <c r="E8" s="3">
        <v>4.4783449336165404</v>
      </c>
      <c r="F8" s="3">
        <v>0.17430442032406099</v>
      </c>
      <c r="G8" s="3"/>
      <c r="H8" s="3"/>
      <c r="J8" s="4"/>
      <c r="L8" s="4"/>
    </row>
    <row r="9" spans="1:12" x14ac:dyDescent="0.25">
      <c r="A9" t="s">
        <v>7</v>
      </c>
      <c r="B9" t="s">
        <v>31</v>
      </c>
      <c r="C9" t="s">
        <v>38</v>
      </c>
      <c r="D9" s="3">
        <v>2.8250432720965502</v>
      </c>
      <c r="E9" s="3">
        <v>4.4783449336165404</v>
      </c>
      <c r="F9" s="3">
        <v>0.63082306387131104</v>
      </c>
      <c r="G9" s="3"/>
      <c r="H9" s="3"/>
      <c r="J9" s="4"/>
      <c r="L9" s="4"/>
    </row>
    <row r="10" spans="1:12" x14ac:dyDescent="0.25">
      <c r="A10" t="s">
        <v>7</v>
      </c>
      <c r="B10" t="s">
        <v>31</v>
      </c>
      <c r="C10" t="s">
        <v>39</v>
      </c>
      <c r="D10" s="3">
        <v>-0.203000409630019</v>
      </c>
      <c r="E10" s="3">
        <v>4.4783449336165404</v>
      </c>
      <c r="F10" s="3">
        <v>-4.5329337654677698E-2</v>
      </c>
      <c r="G10" s="3"/>
      <c r="H10" s="3"/>
      <c r="J10" s="4"/>
      <c r="L10" s="4"/>
    </row>
    <row r="11" spans="1:12" x14ac:dyDescent="0.25">
      <c r="A11" t="s">
        <v>7</v>
      </c>
      <c r="B11" t="s">
        <v>31</v>
      </c>
      <c r="C11" t="s">
        <v>40</v>
      </c>
      <c r="D11" s="3">
        <v>-2.74687830216754</v>
      </c>
      <c r="E11" s="3">
        <v>4.4783449336165404</v>
      </c>
      <c r="F11" s="3">
        <v>-0.61336907783681205</v>
      </c>
      <c r="G11" s="3"/>
      <c r="H11" s="3"/>
      <c r="J11" s="4"/>
      <c r="L11" s="4"/>
    </row>
    <row r="12" spans="1:12" x14ac:dyDescent="0.25">
      <c r="A12" t="s">
        <v>7</v>
      </c>
      <c r="B12" t="s">
        <v>31</v>
      </c>
      <c r="C12" t="s">
        <v>41</v>
      </c>
      <c r="D12" s="3">
        <v>7.8918423987585902</v>
      </c>
      <c r="E12" s="3">
        <v>4.4783449336165404</v>
      </c>
      <c r="F12" s="3">
        <v>1.7622229899083399</v>
      </c>
      <c r="G12" s="3"/>
      <c r="H12" s="3"/>
      <c r="J12" s="4"/>
      <c r="L12" s="4"/>
    </row>
    <row r="13" spans="1:12" x14ac:dyDescent="0.25">
      <c r="A13" t="s">
        <v>7</v>
      </c>
      <c r="B13" t="s">
        <v>31</v>
      </c>
      <c r="C13" t="s">
        <v>42</v>
      </c>
      <c r="D13" s="3">
        <v>5.46350901729895</v>
      </c>
      <c r="E13" s="3">
        <v>4.4783449336165404</v>
      </c>
      <c r="F13" s="3">
        <v>1.21998396690869</v>
      </c>
      <c r="G13" s="3"/>
      <c r="H13" s="3"/>
      <c r="J13" s="4"/>
      <c r="L13" s="4"/>
    </row>
    <row r="14" spans="1:12" x14ac:dyDescent="0.25">
      <c r="A14" t="s">
        <v>7</v>
      </c>
      <c r="B14" t="s">
        <v>31</v>
      </c>
      <c r="C14" t="s">
        <v>43</v>
      </c>
      <c r="D14" s="3">
        <v>14.856484978342399</v>
      </c>
      <c r="E14" s="3">
        <v>4.4783449336165404</v>
      </c>
      <c r="F14" s="3">
        <v>3.3174052464835202</v>
      </c>
      <c r="G14" s="3"/>
      <c r="H14" s="3"/>
      <c r="J14" s="4"/>
      <c r="L14" s="4"/>
    </row>
    <row r="15" spans="1:12" x14ac:dyDescent="0.25">
      <c r="A15" t="s">
        <v>7</v>
      </c>
      <c r="B15" t="s">
        <v>31</v>
      </c>
      <c r="C15" t="s">
        <v>44</v>
      </c>
      <c r="D15" s="3">
        <v>-2.3349066124422699</v>
      </c>
      <c r="E15" s="3">
        <v>6.3333361421053498</v>
      </c>
      <c r="F15" s="3">
        <v>-0.36866930162119699</v>
      </c>
      <c r="G15" s="3"/>
      <c r="H15" s="3"/>
      <c r="J15" s="4"/>
      <c r="L15" s="4"/>
    </row>
    <row r="16" spans="1:12" x14ac:dyDescent="0.25">
      <c r="A16" t="s">
        <v>7</v>
      </c>
      <c r="B16" t="s">
        <v>31</v>
      </c>
      <c r="C16" t="s">
        <v>45</v>
      </c>
      <c r="D16" s="3">
        <v>-5.0313574907690004</v>
      </c>
      <c r="E16" s="3">
        <v>6.3333361421053498</v>
      </c>
      <c r="F16" s="3">
        <v>-0.79442451464394503</v>
      </c>
      <c r="G16" s="3"/>
      <c r="H16" s="3"/>
      <c r="J16" s="4"/>
      <c r="L16" s="4"/>
    </row>
    <row r="17" spans="1:12" x14ac:dyDescent="0.25">
      <c r="A17" t="s">
        <v>7</v>
      </c>
      <c r="B17" t="s">
        <v>31</v>
      </c>
      <c r="C17" t="s">
        <v>46</v>
      </c>
      <c r="D17" s="3">
        <v>-3.1385813330571901</v>
      </c>
      <c r="E17" s="3">
        <v>6.3333361421053498</v>
      </c>
      <c r="F17" s="3">
        <v>-0.495565253862217</v>
      </c>
      <c r="G17" s="3"/>
      <c r="H17" s="3"/>
      <c r="J17" s="4"/>
      <c r="L17" s="4"/>
    </row>
    <row r="18" spans="1:12" x14ac:dyDescent="0.25">
      <c r="A18" t="s">
        <v>47</v>
      </c>
      <c r="B18" t="s">
        <v>16</v>
      </c>
      <c r="C18" t="s">
        <v>48</v>
      </c>
      <c r="D18" s="3">
        <v>1.0328403519032201</v>
      </c>
      <c r="E18" s="3" t="s">
        <v>31</v>
      </c>
      <c r="F18" s="3" t="s">
        <v>31</v>
      </c>
      <c r="G18" s="3"/>
      <c r="H18" s="3"/>
      <c r="J18" s="4"/>
      <c r="L18" s="4"/>
    </row>
    <row r="19" spans="1:12" x14ac:dyDescent="0.25">
      <c r="A19" t="s">
        <v>47</v>
      </c>
      <c r="B19" t="s">
        <v>49</v>
      </c>
      <c r="C19" t="s">
        <v>50</v>
      </c>
      <c r="D19" s="3">
        <v>4.4783449336165404</v>
      </c>
      <c r="E19" s="3" t="s">
        <v>31</v>
      </c>
      <c r="F19" s="3" t="s">
        <v>31</v>
      </c>
      <c r="J19" s="4"/>
      <c r="L19" s="4"/>
    </row>
    <row r="20" spans="1:12" x14ac:dyDescent="0.25">
      <c r="J20" s="4"/>
      <c r="L20" s="4"/>
    </row>
    <row r="21" spans="1:12" x14ac:dyDescent="0.25">
      <c r="J21" s="4"/>
      <c r="L21" s="4"/>
    </row>
    <row r="22" spans="1:12" x14ac:dyDescent="0.25">
      <c r="J22" s="4"/>
      <c r="L22" s="4"/>
    </row>
    <row r="23" spans="1:12" x14ac:dyDescent="0.25">
      <c r="J23" s="4"/>
      <c r="L23" s="4"/>
    </row>
    <row r="24" spans="1:12" x14ac:dyDescent="0.25">
      <c r="J24" s="4"/>
      <c r="L24" s="4"/>
    </row>
    <row r="25" spans="1:12" x14ac:dyDescent="0.25">
      <c r="J25" s="4"/>
      <c r="L25" s="4"/>
    </row>
    <row r="26" spans="1:12" x14ac:dyDescent="0.25">
      <c r="J26" s="4"/>
      <c r="L26" s="4"/>
    </row>
    <row r="27" spans="1:12" x14ac:dyDescent="0.25">
      <c r="J27" s="4"/>
      <c r="L27" s="4"/>
    </row>
    <row r="28" spans="1:12" x14ac:dyDescent="0.25">
      <c r="J28" s="4"/>
      <c r="L28" s="4"/>
    </row>
    <row r="29" spans="1:12" x14ac:dyDescent="0.25">
      <c r="J29" s="4"/>
      <c r="L29" s="4"/>
    </row>
    <row r="30" spans="1:12" x14ac:dyDescent="0.25">
      <c r="J30" s="4"/>
      <c r="L30" s="4"/>
    </row>
    <row r="31" spans="1:12" x14ac:dyDescent="0.25">
      <c r="J31" s="4"/>
      <c r="L31" s="4"/>
    </row>
    <row r="32" spans="1:12" x14ac:dyDescent="0.25">
      <c r="J32" s="4"/>
      <c r="L32" s="4"/>
    </row>
    <row r="33" spans="10:12" x14ac:dyDescent="0.25">
      <c r="J33" s="4"/>
      <c r="L33" s="4"/>
    </row>
    <row r="34" spans="10:12" x14ac:dyDescent="0.25">
      <c r="J34" s="4"/>
      <c r="L34" s="4"/>
    </row>
    <row r="35" spans="10:12" x14ac:dyDescent="0.25">
      <c r="J35" s="4"/>
      <c r="L35" s="4"/>
    </row>
    <row r="36" spans="10:12" x14ac:dyDescent="0.25">
      <c r="J36" s="4"/>
      <c r="L36" s="4"/>
    </row>
    <row r="37" spans="10:12" x14ac:dyDescent="0.25">
      <c r="J37" s="4"/>
      <c r="L37" s="4"/>
    </row>
    <row r="38" spans="10:12" x14ac:dyDescent="0.25">
      <c r="J38" s="4"/>
      <c r="L38" s="4"/>
    </row>
    <row r="39" spans="10:12" x14ac:dyDescent="0.25">
      <c r="J39" s="4"/>
      <c r="L39" s="4"/>
    </row>
    <row r="40" spans="10:12" x14ac:dyDescent="0.25">
      <c r="J40" s="4"/>
      <c r="L40" s="4"/>
    </row>
    <row r="41" spans="10:12" x14ac:dyDescent="0.25">
      <c r="J41" s="4"/>
      <c r="L41" s="4"/>
    </row>
    <row r="42" spans="10:12" x14ac:dyDescent="0.25">
      <c r="J42" s="4"/>
      <c r="L42" s="4"/>
    </row>
    <row r="43" spans="10:12" x14ac:dyDescent="0.25">
      <c r="J43" s="4"/>
      <c r="L43" s="4"/>
    </row>
    <row r="44" spans="10:12" x14ac:dyDescent="0.25">
      <c r="J44" s="4"/>
      <c r="L44" s="4"/>
    </row>
    <row r="45" spans="10:12" x14ac:dyDescent="0.25">
      <c r="J45" s="4"/>
      <c r="L45" s="4"/>
    </row>
    <row r="46" spans="10:12" x14ac:dyDescent="0.25">
      <c r="J46" s="4"/>
      <c r="L46" s="4"/>
    </row>
    <row r="47" spans="10:12" x14ac:dyDescent="0.25">
      <c r="J47" s="4"/>
      <c r="L47" s="4"/>
    </row>
    <row r="48" spans="10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55"/>
  <sheetViews>
    <sheetView workbookViewId="0">
      <selection activeCell="F2" sqref="F2:F17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4</v>
      </c>
      <c r="G1" t="s">
        <v>21</v>
      </c>
      <c r="H1" t="s">
        <v>22</v>
      </c>
      <c r="I1" t="s">
        <v>23</v>
      </c>
    </row>
    <row r="2" spans="1:24" x14ac:dyDescent="0.25">
      <c r="A2" t="s">
        <v>24</v>
      </c>
      <c r="B2">
        <v>1</v>
      </c>
      <c r="C2">
        <v>2023</v>
      </c>
      <c r="D2" s="3">
        <v>9.8335098532180396</v>
      </c>
      <c r="E2" s="3">
        <v>2.29795194341443</v>
      </c>
      <c r="F2" s="9">
        <v>47.158018355370501</v>
      </c>
      <c r="G2" s="3">
        <v>2.7202419750231099</v>
      </c>
      <c r="H2" s="3">
        <v>16.946777731413</v>
      </c>
      <c r="I2" s="3" t="s">
        <v>25</v>
      </c>
    </row>
    <row r="3" spans="1:24" x14ac:dyDescent="0.25">
      <c r="A3" t="s">
        <v>24</v>
      </c>
      <c r="B3">
        <v>2</v>
      </c>
      <c r="C3">
        <v>2023</v>
      </c>
      <c r="D3" s="3">
        <v>11.6400786341417</v>
      </c>
      <c r="E3" s="3">
        <v>2.2979519434144202</v>
      </c>
      <c r="F3" s="9">
        <v>47.158018355367503</v>
      </c>
      <c r="G3" s="3">
        <v>4.5268107559467898</v>
      </c>
      <c r="H3" s="3">
        <v>18.753346512336599</v>
      </c>
      <c r="I3" s="3" t="s">
        <v>25</v>
      </c>
    </row>
    <row r="4" spans="1:24" x14ac:dyDescent="0.25">
      <c r="A4" t="s">
        <v>24</v>
      </c>
      <c r="B4">
        <v>3</v>
      </c>
      <c r="C4">
        <v>2023</v>
      </c>
      <c r="D4" s="3">
        <v>12.4399252852778</v>
      </c>
      <c r="E4" s="3">
        <v>2.2979519434144202</v>
      </c>
      <c r="F4" s="9">
        <v>47.158018355367503</v>
      </c>
      <c r="G4" s="3">
        <v>5.3266574070829202</v>
      </c>
      <c r="H4" s="3">
        <v>19.553193163472699</v>
      </c>
      <c r="I4" s="3" t="s">
        <v>25</v>
      </c>
    </row>
    <row r="5" spans="1:24" x14ac:dyDescent="0.25">
      <c r="A5" t="s">
        <v>24</v>
      </c>
      <c r="B5">
        <v>4</v>
      </c>
      <c r="C5">
        <v>2023</v>
      </c>
      <c r="D5" s="3">
        <v>12.197887772816699</v>
      </c>
      <c r="E5" s="3">
        <v>2.2979519434144202</v>
      </c>
      <c r="F5" s="9">
        <v>47.158018355367602</v>
      </c>
      <c r="G5" s="3">
        <v>5.08461989462179</v>
      </c>
      <c r="H5" s="3">
        <v>19.3111556510116</v>
      </c>
      <c r="I5" s="3" t="s">
        <v>25</v>
      </c>
    </row>
    <row r="6" spans="1:24" x14ac:dyDescent="0.25">
      <c r="A6" t="s">
        <v>26</v>
      </c>
      <c r="B6">
        <v>1</v>
      </c>
      <c r="C6">
        <v>2023</v>
      </c>
      <c r="D6" s="3">
        <v>6.7873638007808204</v>
      </c>
      <c r="E6" s="3">
        <v>2.2979519434144202</v>
      </c>
      <c r="F6" s="9">
        <v>47.158018355367403</v>
      </c>
      <c r="G6" s="3">
        <v>-0.325904077414094</v>
      </c>
      <c r="H6" s="3">
        <v>13.900631678975699</v>
      </c>
      <c r="I6" s="3" t="s">
        <v>25</v>
      </c>
    </row>
    <row r="7" spans="1:24" x14ac:dyDescent="0.25">
      <c r="A7" t="s">
        <v>26</v>
      </c>
      <c r="B7">
        <v>2</v>
      </c>
      <c r="C7">
        <v>2023</v>
      </c>
      <c r="D7" s="3">
        <v>9.3745278993696992</v>
      </c>
      <c r="E7" s="3">
        <v>2.2979519434144202</v>
      </c>
      <c r="F7" s="9">
        <v>47.158018355367098</v>
      </c>
      <c r="G7" s="3">
        <v>2.26126002117479</v>
      </c>
      <c r="H7" s="3">
        <v>16.4877957775646</v>
      </c>
      <c r="I7" s="3" t="s">
        <v>25</v>
      </c>
    </row>
    <row r="8" spans="1:24" x14ac:dyDescent="0.25">
      <c r="A8" t="s">
        <v>26</v>
      </c>
      <c r="B8">
        <v>3</v>
      </c>
      <c r="C8">
        <v>2023</v>
      </c>
      <c r="D8" s="3">
        <v>12.218822504937201</v>
      </c>
      <c r="E8" s="3">
        <v>2.2979519434144202</v>
      </c>
      <c r="F8" s="9">
        <v>47.158018355367403</v>
      </c>
      <c r="G8" s="3">
        <v>5.10555462674224</v>
      </c>
      <c r="H8" s="3">
        <v>19.332090383132101</v>
      </c>
      <c r="I8" s="3" t="s">
        <v>25</v>
      </c>
    </row>
    <row r="9" spans="1:24" x14ac:dyDescent="0.25">
      <c r="A9" t="s">
        <v>26</v>
      </c>
      <c r="B9">
        <v>4</v>
      </c>
      <c r="C9">
        <v>2023</v>
      </c>
      <c r="D9" s="3">
        <v>8.94874131074946</v>
      </c>
      <c r="E9" s="3">
        <v>2.2979519434144202</v>
      </c>
      <c r="F9" s="9">
        <v>47.158018355367098</v>
      </c>
      <c r="G9" s="3">
        <v>1.8354734325545501</v>
      </c>
      <c r="H9" s="3">
        <v>16.062009188944401</v>
      </c>
      <c r="I9" s="3" t="s">
        <v>25</v>
      </c>
    </row>
    <row r="10" spans="1:24" x14ac:dyDescent="0.25">
      <c r="A10" t="s">
        <v>24</v>
      </c>
      <c r="B10">
        <v>1</v>
      </c>
      <c r="C10">
        <v>2024</v>
      </c>
      <c r="D10" s="3">
        <v>8.8302516279925793</v>
      </c>
      <c r="E10" s="3">
        <v>2.2979519434144202</v>
      </c>
      <c r="F10" s="9">
        <v>47.158018355367901</v>
      </c>
      <c r="G10" s="3">
        <v>1.7169837497976701</v>
      </c>
      <c r="H10" s="3">
        <v>15.943519506187499</v>
      </c>
      <c r="I10" s="3" t="s">
        <v>25</v>
      </c>
    </row>
    <row r="11" spans="1:24" x14ac:dyDescent="0.25">
      <c r="A11" t="s">
        <v>24</v>
      </c>
      <c r="B11">
        <v>2</v>
      </c>
      <c r="C11">
        <v>2024</v>
      </c>
      <c r="D11" s="3">
        <v>18.528662807674799</v>
      </c>
      <c r="E11" s="3">
        <v>2.2979519434144202</v>
      </c>
      <c r="F11" s="9">
        <v>47.158018355367403</v>
      </c>
      <c r="G11" s="3">
        <v>11.4153949294799</v>
      </c>
      <c r="H11" s="3">
        <v>25.641930685869699</v>
      </c>
      <c r="I11" s="3" t="s">
        <v>27</v>
      </c>
    </row>
    <row r="12" spans="1:24" x14ac:dyDescent="0.25">
      <c r="A12" t="s">
        <v>24</v>
      </c>
      <c r="B12">
        <v>3</v>
      </c>
      <c r="C12">
        <v>2024</v>
      </c>
      <c r="D12" s="3">
        <v>16.900176077351301</v>
      </c>
      <c r="E12" s="3">
        <v>2.2979519434144202</v>
      </c>
      <c r="F12" s="9">
        <v>47.158018355367403</v>
      </c>
      <c r="G12" s="3">
        <v>9.7869081991564002</v>
      </c>
      <c r="H12" s="3">
        <v>24.013443955546201</v>
      </c>
      <c r="I12" s="3" t="s">
        <v>27</v>
      </c>
    </row>
    <row r="13" spans="1:24" x14ac:dyDescent="0.25">
      <c r="A13" t="s">
        <v>24</v>
      </c>
      <c r="B13">
        <v>4</v>
      </c>
      <c r="C13">
        <v>2024</v>
      </c>
      <c r="D13" s="3">
        <v>26.051114525933599</v>
      </c>
      <c r="E13" s="3">
        <v>2.2979519434144202</v>
      </c>
      <c r="F13" s="9">
        <v>47.158018355367197</v>
      </c>
      <c r="G13" s="3">
        <v>18.937846647738699</v>
      </c>
      <c r="H13" s="3">
        <v>33.164382404128602</v>
      </c>
      <c r="I13" s="3" t="s">
        <v>28</v>
      </c>
    </row>
    <row r="14" spans="1:24" x14ac:dyDescent="0.25">
      <c r="A14" t="s">
        <v>26</v>
      </c>
      <c r="B14">
        <v>1</v>
      </c>
      <c r="C14">
        <v>2024</v>
      </c>
      <c r="D14" s="3">
        <v>3.0372272733878201</v>
      </c>
      <c r="E14" s="3">
        <v>2.2979519434144202</v>
      </c>
      <c r="F14" s="9">
        <v>47.158018355367403</v>
      </c>
      <c r="G14" s="3">
        <v>-4.0760406048070896</v>
      </c>
      <c r="H14" s="3">
        <v>10.1504951515827</v>
      </c>
      <c r="I14" s="3" t="s">
        <v>29</v>
      </c>
    </row>
    <row r="15" spans="1:24" x14ac:dyDescent="0.25">
      <c r="A15" t="s">
        <v>26</v>
      </c>
      <c r="B15">
        <v>2</v>
      </c>
      <c r="C15">
        <v>2024</v>
      </c>
      <c r="D15" s="3">
        <v>11.181327158293</v>
      </c>
      <c r="E15" s="3">
        <v>2.2979519434144202</v>
      </c>
      <c r="F15" s="9">
        <v>47.158018355367602</v>
      </c>
      <c r="G15" s="3">
        <v>4.0680592800981303</v>
      </c>
      <c r="H15" s="3">
        <v>18.294595036487902</v>
      </c>
      <c r="I15" s="3" t="s">
        <v>25</v>
      </c>
    </row>
    <row r="16" spans="1:24" x14ac:dyDescent="0.25">
      <c r="A16" t="s">
        <v>26</v>
      </c>
      <c r="B16">
        <v>3</v>
      </c>
      <c r="C16">
        <v>2024</v>
      </c>
      <c r="D16" s="3">
        <v>8.9008375040741008</v>
      </c>
      <c r="E16" s="3">
        <v>2.2979519434144202</v>
      </c>
      <c r="F16" s="9">
        <v>47.158018355367602</v>
      </c>
      <c r="G16" s="3">
        <v>1.78756962587921</v>
      </c>
      <c r="H16" s="3">
        <v>16.014105382269001</v>
      </c>
      <c r="I16" s="3" t="s">
        <v>25</v>
      </c>
      <c r="X16" s="1"/>
    </row>
    <row r="17" spans="1:24" x14ac:dyDescent="0.25">
      <c r="A17" t="s">
        <v>26</v>
      </c>
      <c r="B17">
        <v>4</v>
      </c>
      <c r="C17">
        <v>2024</v>
      </c>
      <c r="D17" s="3">
        <v>16.916508428641698</v>
      </c>
      <c r="E17" s="3">
        <v>2.29795194341443</v>
      </c>
      <c r="F17" s="9">
        <v>47.158018355367098</v>
      </c>
      <c r="G17" s="3">
        <v>9.8032405504467501</v>
      </c>
      <c r="H17" s="3">
        <v>24.029776306836599</v>
      </c>
      <c r="I17" s="3" t="s">
        <v>27</v>
      </c>
      <c r="S17" s="5"/>
      <c r="X17" s="1"/>
    </row>
    <row r="18" spans="1:24" x14ac:dyDescent="0.25">
      <c r="D18" s="3"/>
      <c r="E18" s="3"/>
      <c r="F18" s="3"/>
      <c r="G18" s="3"/>
      <c r="H18" s="3"/>
      <c r="S18" s="5"/>
    </row>
    <row r="19" spans="1:24" x14ac:dyDescent="0.25">
      <c r="S19" s="5"/>
    </row>
    <row r="22" spans="1:24" x14ac:dyDescent="0.25">
      <c r="D22" s="3"/>
      <c r="E22" s="3"/>
      <c r="F22" s="3"/>
    </row>
    <row r="23" spans="1:24" x14ac:dyDescent="0.25">
      <c r="D23" s="3"/>
      <c r="E23" s="3"/>
      <c r="F23" s="3"/>
    </row>
    <row r="24" spans="1:24" x14ac:dyDescent="0.25">
      <c r="D24" s="3"/>
      <c r="E24" s="3"/>
      <c r="F24" s="3"/>
    </row>
    <row r="25" spans="1:24" x14ac:dyDescent="0.25">
      <c r="D25" s="3"/>
      <c r="E25" s="3"/>
      <c r="F25" s="3"/>
    </row>
    <row r="26" spans="1:24" x14ac:dyDescent="0.25">
      <c r="D26" s="3"/>
      <c r="E26" s="3"/>
      <c r="F26" s="3"/>
    </row>
    <row r="27" spans="1:24" x14ac:dyDescent="0.25">
      <c r="D27" s="3"/>
      <c r="E27" s="3"/>
      <c r="F27" s="3"/>
    </row>
    <row r="28" spans="1:24" x14ac:dyDescent="0.25">
      <c r="D28" s="3"/>
      <c r="E28" s="3"/>
      <c r="F28" s="3"/>
    </row>
    <row r="29" spans="1:24" x14ac:dyDescent="0.25">
      <c r="D29" s="3"/>
      <c r="E29" s="3"/>
      <c r="F29" s="3"/>
    </row>
    <row r="30" spans="1:24" x14ac:dyDescent="0.25">
      <c r="D30" s="3"/>
      <c r="E30" s="3"/>
      <c r="F30" s="3"/>
    </row>
    <row r="31" spans="1:24" x14ac:dyDescent="0.25">
      <c r="D31" s="3"/>
      <c r="E31" s="3"/>
      <c r="F31" s="3"/>
    </row>
    <row r="32" spans="1:24" x14ac:dyDescent="0.25">
      <c r="D32" s="3"/>
      <c r="E32" s="3"/>
      <c r="F32" s="3"/>
    </row>
    <row r="33" spans="1:7" x14ac:dyDescent="0.25">
      <c r="D33" s="3"/>
      <c r="E33" s="3"/>
      <c r="F33" s="3"/>
    </row>
    <row r="34" spans="1:7" x14ac:dyDescent="0.25">
      <c r="D34" s="3"/>
      <c r="E34" s="3"/>
      <c r="F34" s="3"/>
    </row>
    <row r="35" spans="1:7" x14ac:dyDescent="0.25">
      <c r="D35" s="3"/>
      <c r="E35" s="3"/>
      <c r="F35" s="3"/>
    </row>
    <row r="36" spans="1:7" x14ac:dyDescent="0.25">
      <c r="D36" s="2"/>
    </row>
    <row r="37" spans="1:7" x14ac:dyDescent="0.25">
      <c r="D37" s="2"/>
    </row>
    <row r="41" spans="1:7" x14ac:dyDescent="0.25">
      <c r="A41" s="3"/>
      <c r="B41" s="3"/>
      <c r="C41" s="3"/>
    </row>
    <row r="46" spans="1:7" x14ac:dyDescent="0.25">
      <c r="C46" s="3"/>
      <c r="D46" s="3"/>
      <c r="E46" s="3"/>
      <c r="F46" s="3"/>
      <c r="G46" s="3"/>
    </row>
    <row r="47" spans="1:7" x14ac:dyDescent="0.25">
      <c r="C47" s="3"/>
      <c r="D47" s="3"/>
      <c r="E47" s="3"/>
      <c r="F47" s="3"/>
      <c r="G47" s="3"/>
    </row>
    <row r="48" spans="1:7" x14ac:dyDescent="0.25">
      <c r="B48" s="5"/>
      <c r="C48" s="3"/>
      <c r="D48" s="3"/>
      <c r="E48" s="3"/>
      <c r="F48" s="3"/>
      <c r="G48" s="3"/>
    </row>
    <row r="49" spans="2:7" x14ac:dyDescent="0.25">
      <c r="B49" s="5"/>
      <c r="C49" s="3"/>
      <c r="D49" s="3"/>
      <c r="E49" s="3"/>
      <c r="F49" s="3"/>
      <c r="G49" s="3"/>
    </row>
    <row r="50" spans="2:7" x14ac:dyDescent="0.25">
      <c r="B50" s="5"/>
      <c r="C50" s="3"/>
      <c r="D50" s="3"/>
      <c r="E50" s="3"/>
      <c r="F50" s="3"/>
      <c r="G50" s="3"/>
    </row>
    <row r="51" spans="2:7" x14ac:dyDescent="0.25">
      <c r="C51" s="3"/>
      <c r="D51" s="3"/>
      <c r="E51" s="3"/>
      <c r="F51" s="3"/>
      <c r="G51" s="3"/>
    </row>
    <row r="54" spans="2:7" x14ac:dyDescent="0.25">
      <c r="B54" s="3"/>
    </row>
    <row r="55" spans="2:7" x14ac:dyDescent="0.25">
      <c r="B5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F0A-83CF-407A-AE0E-9027B2648E60}">
  <dimension ref="A1:C6"/>
  <sheetViews>
    <sheetView workbookViewId="0">
      <selection activeCell="B6" sqref="B6"/>
    </sheetView>
  </sheetViews>
  <sheetFormatPr defaultRowHeight="15" x14ac:dyDescent="0.25"/>
  <cols>
    <col min="5" max="5" width="14.28515625" bestFit="1" customWidth="1"/>
    <col min="6" max="6" width="12" bestFit="1" customWidth="1"/>
    <col min="7" max="7" width="8.42578125" bestFit="1" customWidth="1"/>
  </cols>
  <sheetData>
    <row r="1" spans="1:3" x14ac:dyDescent="0.25">
      <c r="A1" t="s">
        <v>14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3">
        <v>0.58969269511061795</v>
      </c>
      <c r="B3" s="3">
        <v>0.56786838314848498</v>
      </c>
      <c r="C3" t="b">
        <v>0</v>
      </c>
    </row>
    <row r="4" spans="1:3" x14ac:dyDescent="0.25">
      <c r="A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3"/>
      <c r="B6" s="3">
        <v>0.57616166903553601</v>
      </c>
      <c r="C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CA8-248E-4A90-A4A6-B52902FB67E6}">
  <dimension ref="A1:L22"/>
  <sheetViews>
    <sheetView tabSelected="1" workbookViewId="0">
      <selection activeCell="J20" sqref="J20"/>
    </sheetView>
  </sheetViews>
  <sheetFormatPr defaultRowHeight="15" x14ac:dyDescent="0.25"/>
  <cols>
    <col min="2" max="2" width="15" bestFit="1" customWidth="1"/>
    <col min="3" max="3" width="25.140625" bestFit="1" customWidth="1"/>
    <col min="4" max="4" width="11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8" x14ac:dyDescent="0.25">
      <c r="A2" t="s">
        <v>54</v>
      </c>
      <c r="B2" s="3">
        <v>2.4264085331246399</v>
      </c>
      <c r="C2" s="3">
        <v>4.2815606288621799E-2</v>
      </c>
      <c r="D2" s="3">
        <v>56.671124000162798</v>
      </c>
      <c r="E2" s="1">
        <v>0</v>
      </c>
      <c r="F2" s="3"/>
      <c r="G2" s="7"/>
      <c r="H2" s="1"/>
    </row>
    <row r="3" spans="1:8" x14ac:dyDescent="0.25">
      <c r="A3" t="s">
        <v>55</v>
      </c>
      <c r="B3" s="3">
        <v>0.50086738153328203</v>
      </c>
      <c r="C3" s="3">
        <v>8.7447540556935599E-2</v>
      </c>
      <c r="D3" s="3">
        <v>5.7276325708345803</v>
      </c>
      <c r="E3" s="1">
        <v>1.0184184569334399E-8</v>
      </c>
      <c r="F3" s="3"/>
      <c r="G3" s="8"/>
      <c r="H3" s="1"/>
    </row>
    <row r="4" spans="1:8" x14ac:dyDescent="0.25">
      <c r="A4" t="s">
        <v>58</v>
      </c>
      <c r="B4" s="3">
        <v>-0.246813713096806</v>
      </c>
      <c r="C4" s="6">
        <v>8.6845982083530796E-2</v>
      </c>
      <c r="D4" s="3">
        <v>-2.8419704305884199</v>
      </c>
      <c r="E4" s="1">
        <v>4.4835649831469499E-3</v>
      </c>
      <c r="F4" s="3"/>
      <c r="G4" s="1"/>
      <c r="H4" s="1"/>
    </row>
    <row r="5" spans="1:8" x14ac:dyDescent="0.25">
      <c r="A5" t="s">
        <v>59</v>
      </c>
      <c r="B5" s="3">
        <v>3.6589613749653097E-2</v>
      </c>
      <c r="C5" s="6">
        <v>5.1037268305983798E-2</v>
      </c>
      <c r="D5" s="3">
        <v>0.71691951713182001</v>
      </c>
      <c r="E5" s="1">
        <v>0.47342375852486801</v>
      </c>
      <c r="F5" s="3"/>
      <c r="G5" s="1"/>
      <c r="H5" s="1"/>
    </row>
    <row r="6" spans="1:8" x14ac:dyDescent="0.25">
      <c r="A6" t="s">
        <v>56</v>
      </c>
      <c r="B6" s="3">
        <v>0.16548827934336299</v>
      </c>
      <c r="C6" s="6">
        <v>6.3664484650454503E-2</v>
      </c>
      <c r="D6" s="3">
        <v>2.5993814330229101</v>
      </c>
      <c r="E6" s="1">
        <v>9.3391935187302506E-3</v>
      </c>
      <c r="F6" s="3"/>
      <c r="G6" s="1"/>
      <c r="H6" s="1"/>
    </row>
    <row r="7" spans="1:8" x14ac:dyDescent="0.25">
      <c r="C7" s="3"/>
      <c r="D7" s="3"/>
      <c r="E7" s="3"/>
      <c r="F7" s="3"/>
      <c r="G7" s="1"/>
      <c r="H7" s="1"/>
    </row>
    <row r="8" spans="1:8" x14ac:dyDescent="0.25">
      <c r="C8" s="3"/>
      <c r="D8" s="3"/>
      <c r="E8" s="3"/>
      <c r="F8" s="3"/>
      <c r="G8" s="3"/>
      <c r="H8" s="3"/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C11" s="3"/>
      <c r="D11" s="3"/>
      <c r="E11" s="3"/>
      <c r="F11" s="3"/>
      <c r="G11" s="3"/>
      <c r="H11" s="3"/>
    </row>
    <row r="22" spans="12:12" x14ac:dyDescent="0.25">
      <c r="L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151-113A-47DA-A84D-E4177A0E0BE3}">
  <dimension ref="A1:H24"/>
  <sheetViews>
    <sheetView workbookViewId="0">
      <selection activeCell="F13" sqref="F13"/>
    </sheetView>
  </sheetViews>
  <sheetFormatPr defaultRowHeight="15" x14ac:dyDescent="0.25"/>
  <cols>
    <col min="1" max="1" width="18" customWidth="1"/>
    <col min="5" max="5" width="13.5703125" bestFit="1" customWidth="1"/>
  </cols>
  <sheetData>
    <row r="1" spans="1:8" x14ac:dyDescent="0.25">
      <c r="A1" t="s">
        <v>9</v>
      </c>
      <c r="B1" t="s">
        <v>51</v>
      </c>
      <c r="C1" t="s">
        <v>52</v>
      </c>
    </row>
    <row r="2" spans="1:8" x14ac:dyDescent="0.25">
      <c r="A2" t="s">
        <v>8</v>
      </c>
      <c r="B2" s="3">
        <v>6.116699E-4</v>
      </c>
      <c r="C2" s="3" t="s">
        <v>53</v>
      </c>
      <c r="H2">
        <v>0.121</v>
      </c>
    </row>
    <row r="3" spans="1:8" x14ac:dyDescent="0.25">
      <c r="A3" t="s">
        <v>15</v>
      </c>
      <c r="B3" s="3">
        <v>1.047265E-5</v>
      </c>
      <c r="C3" s="3">
        <v>-8.0000000000000002E-3</v>
      </c>
      <c r="H3">
        <v>6.1099999999999994E-5</v>
      </c>
    </row>
    <row r="4" spans="1:8" x14ac:dyDescent="0.25">
      <c r="B4" s="3"/>
      <c r="C4" s="3"/>
    </row>
    <row r="5" spans="1:8" x14ac:dyDescent="0.25">
      <c r="A5" t="s">
        <v>16</v>
      </c>
      <c r="B5" s="3"/>
      <c r="C5" s="3"/>
    </row>
    <row r="6" spans="1:8" x14ac:dyDescent="0.25">
      <c r="A6" t="s">
        <v>8</v>
      </c>
      <c r="B6" s="3">
        <v>0.63101463000000002</v>
      </c>
      <c r="C6" s="3" t="s">
        <v>53</v>
      </c>
    </row>
    <row r="7" spans="1:8" x14ac:dyDescent="0.25">
      <c r="A7" t="s">
        <v>15</v>
      </c>
      <c r="B7" s="3">
        <v>1.202951E-2</v>
      </c>
      <c r="C7" s="3">
        <v>-0.98</v>
      </c>
    </row>
    <row r="8" spans="1:8" x14ac:dyDescent="0.25">
      <c r="A8" t="s">
        <v>49</v>
      </c>
      <c r="B8" s="3">
        <v>1</v>
      </c>
      <c r="C8" s="3"/>
    </row>
    <row r="12" spans="1:8" x14ac:dyDescent="0.25">
      <c r="A12" s="2"/>
    </row>
    <row r="14" spans="1:8" x14ac:dyDescent="0.25">
      <c r="A14" t="s">
        <v>57</v>
      </c>
      <c r="B14" t="s">
        <v>54</v>
      </c>
    </row>
    <row r="15" spans="1:8" x14ac:dyDescent="0.25">
      <c r="A15" t="s">
        <v>24</v>
      </c>
      <c r="B15" s="1">
        <v>3.58371794466008E-9</v>
      </c>
      <c r="C15" s="1"/>
      <c r="E15" t="s">
        <v>24</v>
      </c>
      <c r="F15" s="3">
        <f>B15</f>
        <v>3.58371794466008E-9</v>
      </c>
    </row>
    <row r="16" spans="1:8" x14ac:dyDescent="0.25">
      <c r="A16" t="s">
        <v>26</v>
      </c>
      <c r="B16" s="1">
        <v>-3.5837211609809501E-9</v>
      </c>
      <c r="C16" s="1"/>
      <c r="E16" t="s">
        <v>26</v>
      </c>
      <c r="F16" s="3">
        <f>B16</f>
        <v>-3.5837211609809501E-9</v>
      </c>
    </row>
    <row r="17" spans="2:6" x14ac:dyDescent="0.25">
      <c r="B17" s="1"/>
      <c r="C17" s="3"/>
      <c r="F17" s="1"/>
    </row>
    <row r="18" spans="2:6" x14ac:dyDescent="0.25">
      <c r="B18" s="1"/>
      <c r="C18" s="3"/>
      <c r="F18" s="1"/>
    </row>
    <row r="19" spans="2:6" x14ac:dyDescent="0.25">
      <c r="B19" s="1"/>
      <c r="C19" s="3"/>
      <c r="F19" s="1"/>
    </row>
    <row r="20" spans="2:6" x14ac:dyDescent="0.25">
      <c r="B20" s="1"/>
      <c r="C20" s="3"/>
      <c r="F20" s="1"/>
    </row>
    <row r="21" spans="2:6" x14ac:dyDescent="0.25">
      <c r="B21" s="1"/>
      <c r="C21" s="3"/>
      <c r="F21" s="1"/>
    </row>
    <row r="22" spans="2:6" x14ac:dyDescent="0.25">
      <c r="B22" s="1"/>
      <c r="C22" s="3"/>
      <c r="F22" s="1"/>
    </row>
    <row r="23" spans="2:6" x14ac:dyDescent="0.25">
      <c r="B23" s="3"/>
      <c r="C23" s="3"/>
      <c r="F23" s="1"/>
    </row>
    <row r="24" spans="2:6" x14ac:dyDescent="0.25">
      <c r="B24" s="3"/>
      <c r="C24" s="3"/>
      <c r="F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lme_plast_coefs</vt:lpstr>
      <vt:lpstr>emmeans</vt:lpstr>
      <vt:lpstr>r2</vt:lpstr>
      <vt:lpstr>lme_meteo_coefs</vt:lpstr>
      <vt:lpstr>lme_meteo_ranef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2025-03-20T16:17:34Z</dcterms:modified>
</cp:coreProperties>
</file>