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Q:\GWDG_owncloud\EAM\04\msc\hainich_hydraulics\cavicam\camp1\"/>
    </mc:Choice>
  </mc:AlternateContent>
  <xr:revisionPtr revIDLastSave="0" documentId="13_ncr:1_{B318443E-DC69-488D-8182-BAE116495F78}" xr6:coauthVersionLast="36" xr6:coauthVersionMax="47" xr10:uidLastSave="{00000000-0000-0000-0000-000000000000}"/>
  <bookViews>
    <workbookView xWindow="-120" yWindow="-120" windowWidth="20730" windowHeight="11040" tabRatio="1000" activeTab="1" xr2:uid="{00000000-000D-0000-FFFF-FFFF00000000}"/>
  </bookViews>
  <sheets>
    <sheet name="Metadata" sheetId="1" r:id="rId1"/>
    <sheet name="FASY_01" sheetId="18" r:id="rId2"/>
    <sheet name="FASY_02" sheetId="19" r:id="rId3"/>
    <sheet name="FASY_03" sheetId="20" r:id="rId4"/>
    <sheet name="FASY_04" sheetId="21" r:id="rId5"/>
    <sheet name="FREX_05" sheetId="12" r:id="rId6"/>
    <sheet name="FREX_06" sheetId="13" r:id="rId7"/>
    <sheet name="FREX_07" sheetId="16" r:id="rId8"/>
    <sheet name="FREX_08" sheetId="17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8" l="1"/>
  <c r="H3" i="18"/>
  <c r="H2" i="18"/>
  <c r="H3" i="19"/>
  <c r="H2" i="19"/>
  <c r="H8" i="20"/>
  <c r="H6" i="20"/>
  <c r="H4" i="20"/>
  <c r="H3" i="20"/>
  <c r="H2" i="20"/>
  <c r="H8" i="21"/>
  <c r="H6" i="21"/>
  <c r="H4" i="21"/>
  <c r="H3" i="21"/>
  <c r="H2" i="21"/>
  <c r="H4" i="12"/>
  <c r="H2" i="12"/>
  <c r="H2" i="13"/>
  <c r="H5" i="17"/>
  <c r="H4" i="17"/>
  <c r="H3" i="17"/>
</calcChain>
</file>

<file path=xl/sharedStrings.xml><?xml version="1.0" encoding="utf-8"?>
<sst xmlns="http://schemas.openxmlformats.org/spreadsheetml/2006/main" count="267" uniqueCount="80">
  <si>
    <t>Description</t>
  </si>
  <si>
    <t xml:space="preserve">on the bench drying method. </t>
  </si>
  <si>
    <t>Contact:</t>
  </si>
  <si>
    <t>STORM_0G020_D1</t>
  </si>
  <si>
    <t>length</t>
  </si>
  <si>
    <t>comment</t>
  </si>
  <si>
    <t>dia_1</t>
  </si>
  <si>
    <t>dia_2</t>
  </si>
  <si>
    <t>start_equilibration</t>
  </si>
  <si>
    <t>psi_1</t>
  </si>
  <si>
    <t>psi_2</t>
  </si>
  <si>
    <t>drying_interval</t>
  </si>
  <si>
    <t>equilibration_interval</t>
  </si>
  <si>
    <t>psi_mean</t>
  </si>
  <si>
    <t>Sheet "Sample Data":</t>
  </si>
  <si>
    <t>Variable</t>
  </si>
  <si>
    <t>Example</t>
  </si>
  <si>
    <t>Unit</t>
  </si>
  <si>
    <t>Value</t>
  </si>
  <si>
    <t xml:space="preserve">Sheets for each sample: </t>
  </si>
  <si>
    <t>Sheet with sample level observations and details about the samples</t>
  </si>
  <si>
    <t>Set of sheets containing the observations for each of the samples used</t>
  </si>
  <si>
    <t>for estimating drying curves</t>
  </si>
  <si>
    <t>NA</t>
  </si>
  <si>
    <t>cm</t>
  </si>
  <si>
    <t>mm</t>
  </si>
  <si>
    <t>h</t>
  </si>
  <si>
    <t>bar</t>
  </si>
  <si>
    <t>Unique identifier for each sample</t>
  </si>
  <si>
    <t>Shoot length (from basipetal end to end of longest branch) measured with measurement tape</t>
  </si>
  <si>
    <t xml:space="preserve">Diameter on the basipetal end of the sample determined with a digital caliper </t>
  </si>
  <si>
    <t>Diameter on the basipetal end of the sample determined with a digital caliper measured ortogonally to dia_1</t>
  </si>
  <si>
    <t>Begin of equilibration time (end of drying interval) - moment of placement into the bag</t>
  </si>
  <si>
    <t>Begin of drying interval (begins with removal from the bag)</t>
  </si>
  <si>
    <t>duration of drying interval</t>
  </si>
  <si>
    <t>duration of equilibration interval</t>
  </si>
  <si>
    <t>Water potential for the first leaf as measured with the Scholander pressure chamber</t>
  </si>
  <si>
    <t>Water potential for the second leaf as measured with the Scholander pressure chamber</t>
  </si>
  <si>
    <t>Average water potential</t>
  </si>
  <si>
    <t>sample_ID</t>
  </si>
  <si>
    <t>start_measurement</t>
  </si>
  <si>
    <t>YYYY-MM-DD hh:mm</t>
  </si>
  <si>
    <t>Sharath Paligi</t>
  </si>
  <si>
    <t>sharath.paligi@uni-goettingen.de</t>
  </si>
  <si>
    <t>Cavivams</t>
  </si>
  <si>
    <t>Measurements performed in June 2023….........</t>
  </si>
  <si>
    <t>Sharath Paligi, Rachel Einecker</t>
  </si>
  <si>
    <t>FREX_05</t>
  </si>
  <si>
    <t>FREX_06</t>
  </si>
  <si>
    <t>FREX_08</t>
  </si>
  <si>
    <t>FREX_07</t>
  </si>
  <si>
    <t>FASY_01</t>
  </si>
  <si>
    <t>FASY_02</t>
  </si>
  <si>
    <t>FASY_04</t>
  </si>
  <si>
    <t>FASY_03</t>
  </si>
  <si>
    <t>2,49 for first leaf ?</t>
  </si>
  <si>
    <t>psi1 too fast</t>
  </si>
  <si>
    <t xml:space="preserve"> </t>
  </si>
  <si>
    <t>first bubbles at 3,5, then wait</t>
  </si>
  <si>
    <t>first bubbles at 6,2 then waited</t>
  </si>
  <si>
    <t>first bubbles rising, nothing further until leak at 33</t>
  </si>
  <si>
    <t>first start 15,6</t>
  </si>
  <si>
    <t>sample didnt work, resample</t>
  </si>
  <si>
    <t>38, air was escaping</t>
  </si>
  <si>
    <t>sample was rising out of the collar, air escaping</t>
  </si>
  <si>
    <t>30, air escaping, sample escaping from collar</t>
  </si>
  <si>
    <t>nothing at 55, then stop due to too much air escaping</t>
  </si>
  <si>
    <t>45+</t>
  </si>
  <si>
    <t>sample ripped above collar at 34, too weak</t>
  </si>
  <si>
    <t>strong bubbles at 12,3, then 15,8</t>
  </si>
  <si>
    <t>53+</t>
  </si>
  <si>
    <t>air escaping</t>
  </si>
  <si>
    <t>50+</t>
  </si>
  <si>
    <t>48+</t>
  </si>
  <si>
    <t>43+</t>
  </si>
  <si>
    <t>bubbles at 24,7 30,7 and 35</t>
  </si>
  <si>
    <t>first bubbles 17,3 then 23,4 27</t>
  </si>
  <si>
    <t>first bubbles 9,6</t>
  </si>
  <si>
    <t>38+ rising out of collar first at 24+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</si>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</sst>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;@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1" fillId="2" borderId="0" xfId="0" applyFont="1" applyFill="1"/>
    <xf numFmtId="2" fontId="0" fillId="0" borderId="0" xfId="0" applyNumberFormat="1"/>
    <xf numFmtId="0" fontId="3" fillId="0" borderId="0" xfId="0" applyFont="1"/>
    <xf numFmtId="0" fontId="5" fillId="0" borderId="0" xfId="0" applyFont="1"/>
    <xf numFmtId="0" fontId="4" fillId="0" borderId="0" xfId="0" applyFont="1"/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arath.paligi@uni-goettingen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1" workbookViewId="0">
      <selection activeCell="A40" sqref="A40:XFD40"/>
    </sheetView>
  </sheetViews>
  <sheetFormatPr defaultColWidth="11.42578125" defaultRowHeight="15" x14ac:dyDescent="0.25"/>
  <cols>
    <col min="1" max="1" width="24" customWidth="1"/>
    <col min="2" max="2" width="19.42578125" customWidth="1"/>
    <col min="3" max="3" width="22.85546875" customWidth="1"/>
  </cols>
  <sheetData>
    <row r="1" spans="1:12" x14ac:dyDescent="0.25">
      <c r="A1" s="1" t="s">
        <v>0</v>
      </c>
      <c r="F1" s="1"/>
      <c r="G1" s="1"/>
      <c r="H1" s="1"/>
      <c r="I1" s="1"/>
      <c r="J1" s="1"/>
      <c r="K1" s="1"/>
      <c r="L1" s="1"/>
    </row>
    <row r="2" spans="1:12" x14ac:dyDescent="0.25">
      <c r="A2" t="s">
        <v>44</v>
      </c>
      <c r="E2" s="6"/>
    </row>
    <row r="3" spans="1:12" x14ac:dyDescent="0.25">
      <c r="A3" t="s">
        <v>1</v>
      </c>
      <c r="E3" s="7"/>
    </row>
    <row r="4" spans="1:12" x14ac:dyDescent="0.25">
      <c r="A4" t="s">
        <v>45</v>
      </c>
      <c r="E4" s="7"/>
    </row>
    <row r="5" spans="1:12" x14ac:dyDescent="0.25">
      <c r="A5" s="7" t="s">
        <v>46</v>
      </c>
      <c r="E5" s="7"/>
    </row>
    <row r="6" spans="1:12" x14ac:dyDescent="0.25">
      <c r="E6" s="7"/>
    </row>
    <row r="7" spans="1:12" x14ac:dyDescent="0.25">
      <c r="A7" s="1" t="s">
        <v>2</v>
      </c>
      <c r="B7" t="s">
        <v>42</v>
      </c>
      <c r="C7" s="2" t="s">
        <v>43</v>
      </c>
      <c r="E7" s="7"/>
    </row>
    <row r="8" spans="1:12" x14ac:dyDescent="0.25">
      <c r="C8" s="2"/>
      <c r="E8" s="6"/>
    </row>
    <row r="9" spans="1:12" x14ac:dyDescent="0.25">
      <c r="E9" s="6"/>
    </row>
    <row r="10" spans="1:12" x14ac:dyDescent="0.25">
      <c r="A10" s="1" t="s">
        <v>14</v>
      </c>
    </row>
    <row r="11" spans="1:12" x14ac:dyDescent="0.25">
      <c r="A11" s="5" t="s">
        <v>20</v>
      </c>
    </row>
    <row r="13" spans="1:12" x14ac:dyDescent="0.25">
      <c r="A13" s="1" t="s">
        <v>15</v>
      </c>
      <c r="B13" s="1" t="s">
        <v>16</v>
      </c>
      <c r="C13" s="1" t="s">
        <v>17</v>
      </c>
      <c r="D13" s="1" t="s">
        <v>18</v>
      </c>
    </row>
    <row r="14" spans="1:12" x14ac:dyDescent="0.25">
      <c r="A14" t="s">
        <v>39</v>
      </c>
      <c r="C14" t="s">
        <v>23</v>
      </c>
      <c r="D14" t="s">
        <v>28</v>
      </c>
    </row>
    <row r="15" spans="1:12" x14ac:dyDescent="0.25">
      <c r="A15" t="s">
        <v>4</v>
      </c>
      <c r="C15" t="s">
        <v>24</v>
      </c>
      <c r="D15" t="s">
        <v>29</v>
      </c>
    </row>
    <row r="16" spans="1:12" x14ac:dyDescent="0.25">
      <c r="A16" t="s">
        <v>6</v>
      </c>
      <c r="C16" t="s">
        <v>25</v>
      </c>
      <c r="D16" t="s">
        <v>30</v>
      </c>
    </row>
    <row r="17" spans="1:4" x14ac:dyDescent="0.25">
      <c r="A17" t="s">
        <v>7</v>
      </c>
      <c r="C17" t="s">
        <v>25</v>
      </c>
      <c r="D17" t="s">
        <v>31</v>
      </c>
    </row>
    <row r="18" spans="1:4" x14ac:dyDescent="0.25">
      <c r="A18" t="s">
        <v>5</v>
      </c>
      <c r="C18" t="s">
        <v>23</v>
      </c>
      <c r="D18" t="s">
        <v>5</v>
      </c>
    </row>
    <row r="22" spans="1:4" x14ac:dyDescent="0.25">
      <c r="A22" s="1" t="s">
        <v>19</v>
      </c>
    </row>
    <row r="23" spans="1:4" x14ac:dyDescent="0.25">
      <c r="A23" s="5" t="s">
        <v>21</v>
      </c>
    </row>
    <row r="24" spans="1:4" x14ac:dyDescent="0.25">
      <c r="A24" s="5" t="s">
        <v>22</v>
      </c>
    </row>
    <row r="25" spans="1:4" x14ac:dyDescent="0.25">
      <c r="A25" s="6"/>
    </row>
    <row r="26" spans="1:4" x14ac:dyDescent="0.25">
      <c r="A26" s="7"/>
    </row>
    <row r="27" spans="1:4" x14ac:dyDescent="0.25">
      <c r="A27" s="6"/>
    </row>
    <row r="28" spans="1:4" x14ac:dyDescent="0.25">
      <c r="A28" s="1" t="s">
        <v>15</v>
      </c>
      <c r="B28" s="1" t="s">
        <v>16</v>
      </c>
      <c r="C28" s="1" t="s">
        <v>17</v>
      </c>
      <c r="D28" s="1" t="s">
        <v>18</v>
      </c>
    </row>
    <row r="29" spans="1:4" x14ac:dyDescent="0.25">
      <c r="A29" t="s">
        <v>39</v>
      </c>
      <c r="B29" t="s">
        <v>3</v>
      </c>
      <c r="C29" t="s">
        <v>23</v>
      </c>
      <c r="D29" t="s">
        <v>28</v>
      </c>
    </row>
    <row r="30" spans="1:4" x14ac:dyDescent="0.25">
      <c r="A30" t="s">
        <v>40</v>
      </c>
      <c r="B30" s="8">
        <v>44411.34375</v>
      </c>
      <c r="C30" t="s">
        <v>41</v>
      </c>
      <c r="D30" t="s">
        <v>33</v>
      </c>
    </row>
    <row r="31" spans="1:4" x14ac:dyDescent="0.25">
      <c r="A31" t="s">
        <v>8</v>
      </c>
      <c r="B31" s="8">
        <v>44411.375</v>
      </c>
      <c r="C31" t="s">
        <v>41</v>
      </c>
      <c r="D31" t="s">
        <v>32</v>
      </c>
    </row>
    <row r="32" spans="1:4" x14ac:dyDescent="0.25">
      <c r="A32" t="s">
        <v>11</v>
      </c>
      <c r="B32">
        <v>0.50000000005820766</v>
      </c>
      <c r="C32" t="s">
        <v>26</v>
      </c>
      <c r="D32" t="s">
        <v>34</v>
      </c>
    </row>
    <row r="33" spans="1:4" x14ac:dyDescent="0.25">
      <c r="A33" t="s">
        <v>12</v>
      </c>
      <c r="B33">
        <v>0.50000000005820766</v>
      </c>
      <c r="C33" t="s">
        <v>26</v>
      </c>
      <c r="D33" t="s">
        <v>35</v>
      </c>
    </row>
    <row r="34" spans="1:4" x14ac:dyDescent="0.25">
      <c r="A34" t="s">
        <v>9</v>
      </c>
      <c r="B34">
        <v>16.899999999999999</v>
      </c>
      <c r="C34" t="s">
        <v>27</v>
      </c>
      <c r="D34" t="s">
        <v>36</v>
      </c>
    </row>
    <row r="35" spans="1:4" x14ac:dyDescent="0.25">
      <c r="A35" t="s">
        <v>10</v>
      </c>
      <c r="B35">
        <v>17.100000000000001</v>
      </c>
      <c r="C35" t="s">
        <v>27</v>
      </c>
      <c r="D35" t="s">
        <v>37</v>
      </c>
    </row>
    <row r="36" spans="1:4" x14ac:dyDescent="0.25">
      <c r="A36" t="s">
        <v>13</v>
      </c>
      <c r="B36">
        <v>17</v>
      </c>
      <c r="C36" t="s">
        <v>27</v>
      </c>
      <c r="D36" t="s">
        <v>38</v>
      </c>
    </row>
    <row r="37" spans="1:4" ht="14.25" customHeight="1" x14ac:dyDescent="0.25">
      <c r="A37" t="s">
        <v>5</v>
      </c>
      <c r="C37" t="s">
        <v>23</v>
      </c>
      <c r="D37" t="s">
        <v>5</v>
      </c>
    </row>
  </sheetData>
  <hyperlinks>
    <hyperlink ref="C7" r:id="rId1" xr:uid="{00000000-0004-0000-0000-000000000000}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7B6D-700E-A440-995B-35421F52B2D3}">
  <dimension ref="A1:I14"/>
  <sheetViews>
    <sheetView tabSelected="1" workbookViewId="0">
      <selection activeCell="F35" sqref="F35"/>
    </sheetView>
  </sheetViews>
  <sheetFormatPr defaultColWidth="10.85546875" defaultRowHeight="15" x14ac:dyDescent="0.25"/>
  <cols>
    <col min="2" max="2" width="18.42578125" bestFit="1" customWidth="1"/>
    <col min="3" max="3" width="17.7109375" bestFit="1" customWidth="1"/>
    <col min="4" max="4" width="18.42578125" customWidth="1"/>
    <col min="5" max="5" width="18.28515625" bestFit="1" customWidth="1"/>
  </cols>
  <sheetData>
    <row r="1" spans="1:9" x14ac:dyDescent="0.25">
      <c r="A1" s="3" t="s">
        <v>39</v>
      </c>
      <c r="B1" s="3" t="s">
        <v>40</v>
      </c>
      <c r="C1" s="3" t="s">
        <v>8</v>
      </c>
      <c r="D1" s="1" t="s">
        <v>11</v>
      </c>
      <c r="E1" s="1" t="s">
        <v>12</v>
      </c>
      <c r="F1" s="3" t="s">
        <v>9</v>
      </c>
      <c r="G1" s="3" t="s">
        <v>10</v>
      </c>
      <c r="H1" s="3" t="s">
        <v>79</v>
      </c>
      <c r="I1" s="3" t="s">
        <v>5</v>
      </c>
    </row>
    <row r="2" spans="1:9" x14ac:dyDescent="0.25">
      <c r="A2" t="s">
        <v>51</v>
      </c>
      <c r="B2" s="8">
        <v>45441.338194444441</v>
      </c>
      <c r="C2" s="8"/>
      <c r="D2" s="4"/>
      <c r="E2" s="4"/>
      <c r="F2">
        <v>0.35</v>
      </c>
      <c r="G2">
        <v>0.48</v>
      </c>
      <c r="H2" s="9">
        <f>AVERAGE(F2:G2)</f>
        <v>0.41499999999999998</v>
      </c>
    </row>
    <row r="3" spans="1:9" x14ac:dyDescent="0.25">
      <c r="A3" t="s">
        <v>51</v>
      </c>
      <c r="B3" s="8">
        <v>45441.436805555553</v>
      </c>
      <c r="C3" s="8">
        <v>45441.40625</v>
      </c>
      <c r="D3" s="4"/>
      <c r="E3" s="4"/>
      <c r="F3">
        <v>1.43</v>
      </c>
      <c r="G3">
        <v>0.44</v>
      </c>
      <c r="H3" s="9">
        <f>AVERAGE(F3:G3)</f>
        <v>0.93499999999999994</v>
      </c>
    </row>
    <row r="4" spans="1:9" x14ac:dyDescent="0.25">
      <c r="A4" t="s">
        <v>51</v>
      </c>
      <c r="B4" s="8">
        <v>45441.499305555553</v>
      </c>
      <c r="C4" s="8">
        <v>45441.451388888891</v>
      </c>
      <c r="F4">
        <v>5</v>
      </c>
      <c r="G4">
        <v>2.7</v>
      </c>
      <c r="H4" s="9">
        <f>AVERAGE(F4:G4)</f>
        <v>3.85</v>
      </c>
      <c r="I4" t="s">
        <v>56</v>
      </c>
    </row>
    <row r="5" spans="1:9" x14ac:dyDescent="0.25">
      <c r="A5" t="s">
        <v>51</v>
      </c>
      <c r="B5" s="8">
        <v>45441.542361111111</v>
      </c>
      <c r="C5" s="8">
        <v>45441.524305555555</v>
      </c>
      <c r="F5">
        <v>8.6999999999999993</v>
      </c>
      <c r="H5">
        <v>8.6999999999999993</v>
      </c>
    </row>
    <row r="6" spans="1:9" x14ac:dyDescent="0.25">
      <c r="A6" t="s">
        <v>51</v>
      </c>
      <c r="B6" s="8">
        <v>45441.604166666664</v>
      </c>
      <c r="C6" s="8">
        <v>45441.583333333336</v>
      </c>
      <c r="F6">
        <v>14</v>
      </c>
      <c r="H6">
        <v>14</v>
      </c>
    </row>
    <row r="7" spans="1:9" x14ac:dyDescent="0.25">
      <c r="A7" t="s">
        <v>51</v>
      </c>
      <c r="B7" s="8">
        <v>45441.693055555559</v>
      </c>
      <c r="C7" s="8">
        <v>45441.673611111109</v>
      </c>
      <c r="F7">
        <v>17.5</v>
      </c>
      <c r="H7">
        <v>17.5</v>
      </c>
    </row>
    <row r="8" spans="1:9" x14ac:dyDescent="0.25">
      <c r="A8" t="s">
        <v>51</v>
      </c>
      <c r="B8" s="8">
        <v>45441.782638888886</v>
      </c>
      <c r="C8" s="8">
        <v>45441.753472222219</v>
      </c>
      <c r="F8">
        <v>20</v>
      </c>
      <c r="H8">
        <v>20</v>
      </c>
    </row>
    <row r="9" spans="1:9" x14ac:dyDescent="0.25">
      <c r="A9" t="s">
        <v>51</v>
      </c>
      <c r="B9" s="8">
        <v>45441.997916666667</v>
      </c>
      <c r="C9" s="8">
        <v>45441.98333333333</v>
      </c>
      <c r="F9">
        <v>24.5</v>
      </c>
      <c r="H9">
        <v>24.5</v>
      </c>
    </row>
    <row r="10" spans="1:9" x14ac:dyDescent="0.25">
      <c r="A10" t="s">
        <v>51</v>
      </c>
      <c r="B10" s="8">
        <v>45442.305555555555</v>
      </c>
      <c r="C10" s="8">
        <v>45442.291666666664</v>
      </c>
      <c r="F10">
        <v>34.4</v>
      </c>
      <c r="H10">
        <v>34.4</v>
      </c>
    </row>
    <row r="11" spans="1:9" x14ac:dyDescent="0.25">
      <c r="A11" t="s">
        <v>51</v>
      </c>
      <c r="B11" s="8">
        <v>45442.493750000001</v>
      </c>
      <c r="C11" s="8">
        <v>45442.479166666664</v>
      </c>
      <c r="H11">
        <v>38</v>
      </c>
      <c r="I11" t="s">
        <v>63</v>
      </c>
    </row>
    <row r="12" spans="1:9" x14ac:dyDescent="0.25">
      <c r="A12" t="s">
        <v>51</v>
      </c>
      <c r="B12" s="8">
        <v>45442.640972222223</v>
      </c>
      <c r="C12" s="8">
        <v>45442.625</v>
      </c>
      <c r="F12" t="s">
        <v>67</v>
      </c>
      <c r="H12">
        <v>45</v>
      </c>
      <c r="I12" t="s">
        <v>65</v>
      </c>
    </row>
    <row r="13" spans="1:9" x14ac:dyDescent="0.25">
      <c r="A13" t="s">
        <v>51</v>
      </c>
      <c r="B13" s="8">
        <v>45442.770833333336</v>
      </c>
      <c r="C13" s="8">
        <v>45442.75</v>
      </c>
      <c r="F13">
        <v>48</v>
      </c>
      <c r="H13">
        <v>48</v>
      </c>
    </row>
    <row r="14" spans="1:9" x14ac:dyDescent="0.25">
      <c r="A14" t="s">
        <v>51</v>
      </c>
      <c r="B14" s="8">
        <v>45443.495138888888</v>
      </c>
      <c r="C14" s="8">
        <v>45443.473611111112</v>
      </c>
      <c r="F14" t="s">
        <v>70</v>
      </c>
      <c r="H14">
        <v>53</v>
      </c>
      <c r="I14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F358E-BC2F-344F-A8C5-5E734B9DB712}">
  <dimension ref="A1:I14"/>
  <sheetViews>
    <sheetView workbookViewId="0">
      <selection activeCell="H1" sqref="H1:H1048576"/>
    </sheetView>
  </sheetViews>
  <sheetFormatPr defaultColWidth="10.85546875" defaultRowHeight="15" x14ac:dyDescent="0.25"/>
  <cols>
    <col min="2" max="2" width="18.42578125" bestFit="1" customWidth="1"/>
    <col min="3" max="3" width="17.7109375" bestFit="1" customWidth="1"/>
    <col min="4" max="4" width="18.42578125" customWidth="1"/>
    <col min="5" max="5" width="16.28515625" customWidth="1"/>
  </cols>
  <sheetData>
    <row r="1" spans="1:9" x14ac:dyDescent="0.25">
      <c r="A1" s="3" t="s">
        <v>39</v>
      </c>
      <c r="B1" s="3" t="s">
        <v>40</v>
      </c>
      <c r="C1" s="3" t="s">
        <v>8</v>
      </c>
      <c r="D1" s="1" t="s">
        <v>11</v>
      </c>
      <c r="E1" s="1" t="s">
        <v>12</v>
      </c>
      <c r="F1" s="3" t="s">
        <v>9</v>
      </c>
      <c r="G1" s="3" t="s">
        <v>10</v>
      </c>
      <c r="H1" s="3" t="s">
        <v>79</v>
      </c>
      <c r="I1" s="3" t="s">
        <v>5</v>
      </c>
    </row>
    <row r="2" spans="1:9" x14ac:dyDescent="0.25">
      <c r="A2" t="s">
        <v>52</v>
      </c>
      <c r="B2" s="8">
        <v>45441.342361111114</v>
      </c>
      <c r="C2" s="8"/>
      <c r="D2" s="4"/>
      <c r="E2" s="4"/>
      <c r="F2">
        <v>0.32</v>
      </c>
      <c r="G2">
        <v>0.34</v>
      </c>
      <c r="H2" s="9">
        <f>AVERAGE(F2:G2)</f>
        <v>0.33</v>
      </c>
    </row>
    <row r="3" spans="1:9" x14ac:dyDescent="0.25">
      <c r="A3" t="s">
        <v>52</v>
      </c>
      <c r="B3" s="8">
        <v>45441.434027777781</v>
      </c>
      <c r="C3" s="8">
        <v>45441.40625</v>
      </c>
      <c r="D3" s="4"/>
      <c r="E3" s="4"/>
      <c r="F3">
        <v>2.5</v>
      </c>
      <c r="G3">
        <v>4.3600000000000003</v>
      </c>
      <c r="H3" s="9">
        <f>AVERAGE(F3:G3)</f>
        <v>3.43</v>
      </c>
    </row>
    <row r="4" spans="1:9" x14ac:dyDescent="0.25">
      <c r="A4" t="s">
        <v>52</v>
      </c>
      <c r="B4" s="8">
        <v>45441.488194444442</v>
      </c>
      <c r="C4" s="8">
        <v>45441.451388888891</v>
      </c>
      <c r="F4">
        <v>0.7</v>
      </c>
      <c r="G4">
        <v>4.3</v>
      </c>
      <c r="H4">
        <v>4.3</v>
      </c>
    </row>
    <row r="5" spans="1:9" x14ac:dyDescent="0.25">
      <c r="A5" t="s">
        <v>52</v>
      </c>
      <c r="B5" s="8">
        <v>45441.544444444444</v>
      </c>
      <c r="C5" s="8">
        <v>45441.524305555555</v>
      </c>
      <c r="F5">
        <v>11.3</v>
      </c>
      <c r="H5">
        <v>11.3</v>
      </c>
    </row>
    <row r="6" spans="1:9" x14ac:dyDescent="0.25">
      <c r="A6" t="s">
        <v>52</v>
      </c>
      <c r="B6" s="8">
        <v>45441.606249999997</v>
      </c>
      <c r="C6" s="8">
        <v>45441.583333333336</v>
      </c>
      <c r="F6">
        <v>12</v>
      </c>
      <c r="H6">
        <v>12</v>
      </c>
    </row>
    <row r="7" spans="1:9" x14ac:dyDescent="0.25">
      <c r="A7" t="s">
        <v>52</v>
      </c>
      <c r="B7" s="8">
        <v>45441.694444444445</v>
      </c>
      <c r="C7" s="8">
        <v>45441.673611111109</v>
      </c>
      <c r="F7">
        <v>12.3</v>
      </c>
      <c r="H7">
        <v>12.3</v>
      </c>
    </row>
    <row r="8" spans="1:9" x14ac:dyDescent="0.25">
      <c r="A8" t="s">
        <v>52</v>
      </c>
      <c r="B8" s="8">
        <v>45441.775000000001</v>
      </c>
      <c r="C8" s="8">
        <v>45441.753472222219</v>
      </c>
      <c r="F8">
        <v>14.1</v>
      </c>
      <c r="H8">
        <v>14.1</v>
      </c>
    </row>
    <row r="9" spans="1:9" x14ac:dyDescent="0.25">
      <c r="A9" t="s">
        <v>52</v>
      </c>
      <c r="B9" s="8">
        <v>45442</v>
      </c>
      <c r="C9" s="8">
        <v>45441.98333333333</v>
      </c>
      <c r="F9">
        <v>18</v>
      </c>
      <c r="H9">
        <v>18</v>
      </c>
    </row>
    <row r="10" spans="1:9" x14ac:dyDescent="0.25">
      <c r="A10" t="s">
        <v>52</v>
      </c>
      <c r="B10" s="8">
        <v>45442.308333333334</v>
      </c>
      <c r="C10" s="8">
        <v>45442.291666666664</v>
      </c>
      <c r="F10">
        <v>24.8</v>
      </c>
      <c r="H10">
        <v>24.8</v>
      </c>
    </row>
    <row r="11" spans="1:9" x14ac:dyDescent="0.25">
      <c r="A11" t="s">
        <v>52</v>
      </c>
      <c r="B11" s="8">
        <v>45442.493750000001</v>
      </c>
      <c r="C11" s="8">
        <v>45442.479166666664</v>
      </c>
      <c r="F11">
        <v>27.7</v>
      </c>
      <c r="H11">
        <v>27.7</v>
      </c>
    </row>
    <row r="12" spans="1:9" x14ac:dyDescent="0.25">
      <c r="A12" t="s">
        <v>52</v>
      </c>
      <c r="B12" s="8">
        <v>45442.643055555556</v>
      </c>
      <c r="C12" s="8">
        <v>45442.625</v>
      </c>
      <c r="F12">
        <v>29.6</v>
      </c>
      <c r="H12">
        <v>29.6</v>
      </c>
    </row>
    <row r="13" spans="1:9" x14ac:dyDescent="0.25">
      <c r="A13" t="s">
        <v>52</v>
      </c>
      <c r="B13" s="8">
        <v>45442.773611111108</v>
      </c>
      <c r="C13" s="8">
        <v>45442.75</v>
      </c>
      <c r="F13">
        <v>41</v>
      </c>
      <c r="H13">
        <v>41</v>
      </c>
    </row>
    <row r="14" spans="1:9" x14ac:dyDescent="0.25">
      <c r="A14" t="s">
        <v>52</v>
      </c>
      <c r="B14" s="8">
        <v>45443.496527777781</v>
      </c>
      <c r="C14" s="8">
        <v>45443.473611111112</v>
      </c>
      <c r="F14" t="s">
        <v>72</v>
      </c>
      <c r="H14">
        <v>50</v>
      </c>
      <c r="I14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6794-3DCD-CE41-8C77-21A20F9608BE}">
  <dimension ref="A1:I14"/>
  <sheetViews>
    <sheetView workbookViewId="0">
      <selection activeCell="H29" sqref="H29"/>
    </sheetView>
  </sheetViews>
  <sheetFormatPr defaultColWidth="10.85546875" defaultRowHeight="15" x14ac:dyDescent="0.25"/>
  <cols>
    <col min="2" max="2" width="18.42578125" bestFit="1" customWidth="1"/>
    <col min="3" max="3" width="17.7109375" bestFit="1" customWidth="1"/>
    <col min="4" max="4" width="18.42578125" customWidth="1"/>
    <col min="5" max="5" width="16.28515625" customWidth="1"/>
  </cols>
  <sheetData>
    <row r="1" spans="1:9" x14ac:dyDescent="0.25">
      <c r="A1" s="3" t="s">
        <v>39</v>
      </c>
      <c r="B1" s="3" t="s">
        <v>40</v>
      </c>
      <c r="C1" s="3" t="s">
        <v>8</v>
      </c>
      <c r="D1" s="1" t="s">
        <v>11</v>
      </c>
      <c r="E1" s="1" t="s">
        <v>12</v>
      </c>
      <c r="F1" s="3" t="s">
        <v>9</v>
      </c>
      <c r="G1" s="3" t="s">
        <v>10</v>
      </c>
      <c r="H1" s="3" t="s">
        <v>79</v>
      </c>
      <c r="I1" s="3" t="s">
        <v>5</v>
      </c>
    </row>
    <row r="2" spans="1:9" x14ac:dyDescent="0.25">
      <c r="A2" t="s">
        <v>54</v>
      </c>
      <c r="B2" s="8">
        <v>45441.347222222219</v>
      </c>
      <c r="C2" s="8"/>
      <c r="D2" s="4"/>
      <c r="E2" s="4"/>
      <c r="F2">
        <v>1.02</v>
      </c>
      <c r="G2">
        <v>0.61</v>
      </c>
      <c r="H2" s="9">
        <f>AVERAGE(F2:G2)</f>
        <v>0.81499999999999995</v>
      </c>
    </row>
    <row r="3" spans="1:9" x14ac:dyDescent="0.25">
      <c r="A3" t="s">
        <v>54</v>
      </c>
      <c r="B3" s="8">
        <v>45441.431250000001</v>
      </c>
      <c r="C3" s="8">
        <v>45441.40625</v>
      </c>
      <c r="D3" s="4"/>
      <c r="E3" s="4"/>
      <c r="F3">
        <v>4.8</v>
      </c>
      <c r="G3">
        <v>3.48</v>
      </c>
      <c r="H3" s="9">
        <f>AVERAGE(F3:G3)</f>
        <v>4.1399999999999997</v>
      </c>
    </row>
    <row r="4" spans="1:9" x14ac:dyDescent="0.25">
      <c r="A4" t="s">
        <v>54</v>
      </c>
      <c r="B4" s="8">
        <v>45441.496527777781</v>
      </c>
      <c r="C4" s="8">
        <v>45441.451388888891</v>
      </c>
      <c r="F4">
        <v>11.4</v>
      </c>
      <c r="G4">
        <v>8.1</v>
      </c>
      <c r="H4" s="9">
        <f>AVERAGE(F4:G4)</f>
        <v>9.75</v>
      </c>
    </row>
    <row r="5" spans="1:9" x14ac:dyDescent="0.25">
      <c r="A5" t="s">
        <v>54</v>
      </c>
      <c r="B5" s="8">
        <v>45441.54791666667</v>
      </c>
      <c r="C5" s="8">
        <v>45441.524305555555</v>
      </c>
      <c r="F5">
        <v>12.3</v>
      </c>
      <c r="H5">
        <v>12.3</v>
      </c>
    </row>
    <row r="6" spans="1:9" x14ac:dyDescent="0.25">
      <c r="A6" t="s">
        <v>54</v>
      </c>
      <c r="B6" s="8">
        <v>45441.607638888891</v>
      </c>
      <c r="C6" s="8">
        <v>45441.583333333336</v>
      </c>
      <c r="F6">
        <v>14.3</v>
      </c>
      <c r="G6">
        <v>15.4</v>
      </c>
      <c r="H6" s="9">
        <f>AVERAGE(F6:G6)</f>
        <v>14.850000000000001</v>
      </c>
    </row>
    <row r="7" spans="1:9" x14ac:dyDescent="0.25">
      <c r="A7" t="s">
        <v>54</v>
      </c>
      <c r="B7" s="8">
        <v>45441.695833333331</v>
      </c>
      <c r="C7" s="8">
        <v>45441.673611111109</v>
      </c>
      <c r="F7">
        <v>16.3</v>
      </c>
      <c r="H7">
        <v>16.3</v>
      </c>
    </row>
    <row r="8" spans="1:9" x14ac:dyDescent="0.25">
      <c r="A8" t="s">
        <v>54</v>
      </c>
      <c r="B8" s="8">
        <v>45441.777777777781</v>
      </c>
      <c r="C8" s="8">
        <v>45441.753472222219</v>
      </c>
      <c r="F8">
        <v>18.7</v>
      </c>
      <c r="G8">
        <v>18.5</v>
      </c>
      <c r="H8" s="9">
        <f>AVERAGE(F8:G8)</f>
        <v>18.600000000000001</v>
      </c>
    </row>
    <row r="9" spans="1:9" x14ac:dyDescent="0.25">
      <c r="A9" t="s">
        <v>54</v>
      </c>
      <c r="B9" s="8">
        <v>45442.00277777778</v>
      </c>
      <c r="C9" s="8">
        <v>45441.98333333333</v>
      </c>
      <c r="F9">
        <v>23.2</v>
      </c>
      <c r="H9">
        <v>23.2</v>
      </c>
    </row>
    <row r="10" spans="1:9" x14ac:dyDescent="0.25">
      <c r="A10" t="s">
        <v>54</v>
      </c>
      <c r="B10" s="8">
        <v>45442.310416666667</v>
      </c>
      <c r="C10" s="8">
        <v>45442.291666666664</v>
      </c>
      <c r="F10">
        <v>28.5</v>
      </c>
      <c r="H10">
        <v>28.5</v>
      </c>
    </row>
    <row r="11" spans="1:9" x14ac:dyDescent="0.25">
      <c r="A11" t="s">
        <v>54</v>
      </c>
      <c r="B11" s="8">
        <v>45442.493750000001</v>
      </c>
      <c r="C11" s="8">
        <v>45442.479166666664</v>
      </c>
      <c r="F11">
        <v>45</v>
      </c>
      <c r="H11">
        <v>45</v>
      </c>
      <c r="I11" t="s">
        <v>64</v>
      </c>
    </row>
    <row r="12" spans="1:9" x14ac:dyDescent="0.25">
      <c r="A12" t="s">
        <v>54</v>
      </c>
      <c r="B12" s="8">
        <v>45442.645833333336</v>
      </c>
      <c r="C12" s="8">
        <v>45442.625</v>
      </c>
      <c r="H12">
        <v>55</v>
      </c>
      <c r="I12" t="s">
        <v>66</v>
      </c>
    </row>
    <row r="13" spans="1:9" x14ac:dyDescent="0.25">
      <c r="A13" t="s">
        <v>54</v>
      </c>
      <c r="B13" s="8">
        <v>45442.776388888888</v>
      </c>
      <c r="C13" s="8">
        <v>45442.75</v>
      </c>
      <c r="F13">
        <v>64</v>
      </c>
      <c r="H13">
        <v>64</v>
      </c>
    </row>
    <row r="14" spans="1:9" x14ac:dyDescent="0.25">
      <c r="A14" t="s">
        <v>54</v>
      </c>
      <c r="B14" s="8">
        <v>45443.498611111114</v>
      </c>
      <c r="C14" s="8">
        <v>45443.473611111112</v>
      </c>
      <c r="F14" t="s">
        <v>73</v>
      </c>
      <c r="I14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50EA-D718-8F4F-86C5-7A637FD1F9AF}">
  <dimension ref="A1:I14"/>
  <sheetViews>
    <sheetView workbookViewId="0">
      <selection activeCell="H14" sqref="H14"/>
    </sheetView>
  </sheetViews>
  <sheetFormatPr defaultColWidth="10.85546875" defaultRowHeight="15" x14ac:dyDescent="0.25"/>
  <cols>
    <col min="2" max="2" width="18.42578125" bestFit="1" customWidth="1"/>
    <col min="3" max="3" width="17.7109375" bestFit="1" customWidth="1"/>
    <col min="4" max="4" width="18.42578125" customWidth="1"/>
    <col min="5" max="5" width="16.28515625" customWidth="1"/>
  </cols>
  <sheetData>
    <row r="1" spans="1:9" x14ac:dyDescent="0.25">
      <c r="A1" s="3" t="s">
        <v>39</v>
      </c>
      <c r="B1" s="3" t="s">
        <v>40</v>
      </c>
      <c r="C1" s="3" t="s">
        <v>8</v>
      </c>
      <c r="D1" s="1" t="s">
        <v>11</v>
      </c>
      <c r="E1" s="1" t="s">
        <v>12</v>
      </c>
      <c r="F1" s="3" t="s">
        <v>9</v>
      </c>
      <c r="G1" s="3" t="s">
        <v>10</v>
      </c>
      <c r="H1" s="3" t="s">
        <v>79</v>
      </c>
      <c r="I1" s="3" t="s">
        <v>5</v>
      </c>
    </row>
    <row r="2" spans="1:9" x14ac:dyDescent="0.25">
      <c r="A2" t="s">
        <v>53</v>
      </c>
      <c r="B2" s="8">
        <v>45441.345138888886</v>
      </c>
      <c r="C2" s="8"/>
      <c r="D2" s="4"/>
      <c r="E2" s="4"/>
      <c r="F2">
        <v>0.33</v>
      </c>
      <c r="G2">
        <v>0.28000000000000003</v>
      </c>
      <c r="H2" s="9">
        <f>AVERAGE(F2:G2)</f>
        <v>0.30500000000000005</v>
      </c>
    </row>
    <row r="3" spans="1:9" x14ac:dyDescent="0.25">
      <c r="A3" t="s">
        <v>53</v>
      </c>
      <c r="B3" s="8">
        <v>45441.428472222222</v>
      </c>
      <c r="C3" s="8">
        <v>45441.40625</v>
      </c>
      <c r="D3" s="4"/>
      <c r="E3" s="4"/>
      <c r="F3">
        <v>0.97</v>
      </c>
      <c r="G3">
        <v>1.19</v>
      </c>
      <c r="H3" s="9">
        <f>AVERAGE(F3:G3)</f>
        <v>1.08</v>
      </c>
    </row>
    <row r="4" spans="1:9" x14ac:dyDescent="0.25">
      <c r="A4" t="s">
        <v>53</v>
      </c>
      <c r="B4" s="8">
        <v>45441.493055555555</v>
      </c>
      <c r="C4" s="8">
        <v>45441.451388888891</v>
      </c>
      <c r="F4">
        <v>1.2</v>
      </c>
      <c r="G4">
        <v>1.4</v>
      </c>
      <c r="H4" s="9">
        <f>AVERAGE(F4:G4)</f>
        <v>1.2999999999999998</v>
      </c>
    </row>
    <row r="5" spans="1:9" x14ac:dyDescent="0.25">
      <c r="A5" t="s">
        <v>53</v>
      </c>
      <c r="B5" s="8">
        <v>45441.549305555556</v>
      </c>
      <c r="C5" s="8">
        <v>45441.524305555555</v>
      </c>
      <c r="F5">
        <v>5.3</v>
      </c>
      <c r="H5" s="9">
        <v>5.3</v>
      </c>
    </row>
    <row r="6" spans="1:9" x14ac:dyDescent="0.25">
      <c r="A6" t="s">
        <v>53</v>
      </c>
      <c r="B6" s="8">
        <v>45441.61041666667</v>
      </c>
      <c r="C6" s="8">
        <v>45441.583333333336</v>
      </c>
      <c r="F6">
        <v>7.9</v>
      </c>
      <c r="G6">
        <v>11.4</v>
      </c>
      <c r="H6" s="9">
        <f>AVERAGE(F6:G6)</f>
        <v>9.65</v>
      </c>
    </row>
    <row r="7" spans="1:9" x14ac:dyDescent="0.25">
      <c r="A7" t="s">
        <v>53</v>
      </c>
      <c r="B7" s="8">
        <v>45441.697916666664</v>
      </c>
      <c r="C7" s="8">
        <v>45441.673611111109</v>
      </c>
      <c r="F7">
        <v>13.3</v>
      </c>
      <c r="H7" s="9">
        <v>13.3</v>
      </c>
    </row>
    <row r="8" spans="1:9" x14ac:dyDescent="0.25">
      <c r="A8" t="s">
        <v>53</v>
      </c>
      <c r="B8" s="8">
        <v>45441.780555555553</v>
      </c>
      <c r="C8" s="8">
        <v>45441.753472222219</v>
      </c>
      <c r="F8">
        <v>16.600000000000001</v>
      </c>
      <c r="G8">
        <v>19.399999999999999</v>
      </c>
      <c r="H8" s="9">
        <f>AVERAGE(F8:G8)</f>
        <v>18</v>
      </c>
    </row>
    <row r="9" spans="1:9" x14ac:dyDescent="0.25">
      <c r="A9" t="s">
        <v>53</v>
      </c>
      <c r="B9" s="8">
        <v>45442.004861111112</v>
      </c>
      <c r="C9" s="8">
        <v>45441.98333333333</v>
      </c>
      <c r="F9">
        <v>27.2</v>
      </c>
      <c r="H9" s="9">
        <v>27.2</v>
      </c>
    </row>
    <row r="10" spans="1:9" x14ac:dyDescent="0.25">
      <c r="A10" t="s">
        <v>53</v>
      </c>
      <c r="B10" s="8">
        <v>45442.313194444447</v>
      </c>
      <c r="C10" s="8">
        <v>45442.291666666664</v>
      </c>
      <c r="F10">
        <v>37.799999999999997</v>
      </c>
      <c r="H10" s="9">
        <v>37.799999999999997</v>
      </c>
    </row>
    <row r="11" spans="1:9" x14ac:dyDescent="0.25">
      <c r="A11" t="s">
        <v>53</v>
      </c>
      <c r="B11" s="8">
        <v>45442.493750000001</v>
      </c>
      <c r="C11" s="8">
        <v>45442.479166666664</v>
      </c>
      <c r="F11">
        <v>40</v>
      </c>
      <c r="H11" s="9">
        <v>40</v>
      </c>
    </row>
    <row r="12" spans="1:9" x14ac:dyDescent="0.25">
      <c r="A12" t="s">
        <v>53</v>
      </c>
      <c r="B12" s="8">
        <v>45442.647916666669</v>
      </c>
      <c r="C12" s="8">
        <v>45442.625</v>
      </c>
      <c r="F12">
        <v>50.9</v>
      </c>
      <c r="H12" s="9">
        <v>50.9</v>
      </c>
    </row>
    <row r="13" spans="1:9" x14ac:dyDescent="0.25">
      <c r="A13" t="s">
        <v>53</v>
      </c>
      <c r="B13" s="8">
        <v>45442.777777777781</v>
      </c>
      <c r="C13" s="8">
        <v>45442.75</v>
      </c>
      <c r="F13">
        <v>55</v>
      </c>
      <c r="H13" s="9">
        <v>55</v>
      </c>
    </row>
    <row r="14" spans="1:9" x14ac:dyDescent="0.25">
      <c r="A14" t="s">
        <v>53</v>
      </c>
      <c r="B14" s="8">
        <v>45443.500694444447</v>
      </c>
      <c r="C14" s="8">
        <v>45443.473611111112</v>
      </c>
      <c r="F14" t="s">
        <v>74</v>
      </c>
      <c r="H14" s="9"/>
      <c r="I14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zoomScale="94" workbookViewId="0">
      <selection activeCell="H1" sqref="H1:H1048576"/>
    </sheetView>
  </sheetViews>
  <sheetFormatPr defaultColWidth="10.85546875" defaultRowHeight="15" x14ac:dyDescent="0.25"/>
  <cols>
    <col min="2" max="2" width="18.42578125" bestFit="1" customWidth="1"/>
    <col min="3" max="3" width="17.7109375" bestFit="1" customWidth="1"/>
    <col min="4" max="4" width="18.42578125" customWidth="1"/>
    <col min="5" max="5" width="16.28515625" customWidth="1"/>
  </cols>
  <sheetData>
    <row r="1" spans="1:9" x14ac:dyDescent="0.25">
      <c r="A1" s="3" t="s">
        <v>39</v>
      </c>
      <c r="B1" s="3" t="s">
        <v>40</v>
      </c>
      <c r="C1" s="3" t="s">
        <v>8</v>
      </c>
      <c r="D1" s="1" t="s">
        <v>11</v>
      </c>
      <c r="E1" s="1" t="s">
        <v>12</v>
      </c>
      <c r="F1" s="3" t="s">
        <v>9</v>
      </c>
      <c r="G1" s="3" t="s">
        <v>10</v>
      </c>
      <c r="H1" s="3" t="s">
        <v>79</v>
      </c>
      <c r="I1" s="3" t="s">
        <v>5</v>
      </c>
    </row>
    <row r="2" spans="1:9" x14ac:dyDescent="0.25">
      <c r="A2" t="s">
        <v>47</v>
      </c>
      <c r="B2" s="8">
        <v>45441.356249999997</v>
      </c>
      <c r="C2" s="8"/>
      <c r="D2" s="4"/>
      <c r="E2" s="4"/>
      <c r="F2">
        <v>1.19</v>
      </c>
      <c r="G2">
        <v>0.99</v>
      </c>
      <c r="H2">
        <f>AVERAGE(F2:G2)</f>
        <v>1.0899999999999999</v>
      </c>
    </row>
    <row r="3" spans="1:9" x14ac:dyDescent="0.25">
      <c r="A3" t="s">
        <v>47</v>
      </c>
      <c r="B3" s="8">
        <v>45441.413194444445</v>
      </c>
      <c r="C3" s="8">
        <v>45441.385416666664</v>
      </c>
      <c r="D3" s="4"/>
      <c r="E3" s="4"/>
      <c r="F3">
        <v>14.29</v>
      </c>
      <c r="G3">
        <v>5.74</v>
      </c>
      <c r="H3">
        <v>5.74</v>
      </c>
      <c r="I3" t="s">
        <v>55</v>
      </c>
    </row>
    <row r="4" spans="1:9" x14ac:dyDescent="0.25">
      <c r="A4" t="s">
        <v>47</v>
      </c>
      <c r="B4" s="8">
        <v>45441.457638888889</v>
      </c>
      <c r="C4" s="8">
        <v>45441.441666666666</v>
      </c>
      <c r="F4">
        <v>14.8</v>
      </c>
      <c r="G4">
        <v>15.4</v>
      </c>
      <c r="H4">
        <f>AVERAGE(F4:G4)</f>
        <v>15.100000000000001</v>
      </c>
    </row>
    <row r="5" spans="1:9" x14ac:dyDescent="0.25">
      <c r="A5" t="s">
        <v>47</v>
      </c>
      <c r="B5" s="8">
        <v>45441.507638888892</v>
      </c>
      <c r="C5" s="8">
        <v>45441.48541666667</v>
      </c>
      <c r="F5">
        <v>17.399999999999999</v>
      </c>
      <c r="G5">
        <v>5.9</v>
      </c>
      <c r="H5">
        <v>17.399999999999999</v>
      </c>
    </row>
    <row r="6" spans="1:9" x14ac:dyDescent="0.25">
      <c r="A6" t="s">
        <v>47</v>
      </c>
      <c r="B6" s="8">
        <v>45441.587500000001</v>
      </c>
      <c r="C6" s="8">
        <v>45441.554861111108</v>
      </c>
      <c r="F6">
        <v>14.8</v>
      </c>
      <c r="H6">
        <v>14.8</v>
      </c>
    </row>
    <row r="7" spans="1:9" x14ac:dyDescent="0.25">
      <c r="A7" t="s">
        <v>47</v>
      </c>
      <c r="B7" s="8">
        <v>45441.661111111112</v>
      </c>
      <c r="C7" s="8">
        <v>45441.638888888891</v>
      </c>
      <c r="F7">
        <v>18.5</v>
      </c>
      <c r="H7">
        <v>18.5</v>
      </c>
    </row>
    <row r="8" spans="1:9" x14ac:dyDescent="0.25">
      <c r="A8" t="s">
        <v>47</v>
      </c>
      <c r="B8" s="8">
        <v>45441.768055555556</v>
      </c>
      <c r="C8" s="8">
        <v>45441.739583333336</v>
      </c>
      <c r="F8">
        <v>17.7</v>
      </c>
      <c r="H8">
        <v>17.7</v>
      </c>
    </row>
    <row r="9" spans="1:9" x14ac:dyDescent="0.25">
      <c r="A9" t="s">
        <v>47</v>
      </c>
      <c r="B9" s="8">
        <v>45442.006944444445</v>
      </c>
      <c r="C9" s="8">
        <v>45441.98333333333</v>
      </c>
      <c r="F9">
        <v>27</v>
      </c>
      <c r="H9">
        <v>27</v>
      </c>
      <c r="I9" t="s">
        <v>60</v>
      </c>
    </row>
    <row r="10" spans="1:9" x14ac:dyDescent="0.25">
      <c r="A10" t="s">
        <v>47</v>
      </c>
      <c r="B10" s="8">
        <v>45442.315972222219</v>
      </c>
      <c r="C10" s="8">
        <v>45442.291666666664</v>
      </c>
      <c r="F10">
        <v>23.2</v>
      </c>
      <c r="H10">
        <v>23.2</v>
      </c>
    </row>
    <row r="11" spans="1:9" x14ac:dyDescent="0.25">
      <c r="A11" t="s">
        <v>47</v>
      </c>
      <c r="B11" s="8">
        <v>45442.493750000001</v>
      </c>
      <c r="C11" s="8">
        <v>45442.479166666664</v>
      </c>
      <c r="F11">
        <v>24</v>
      </c>
      <c r="H11">
        <v>24</v>
      </c>
    </row>
    <row r="12" spans="1:9" x14ac:dyDescent="0.25">
      <c r="A12" t="s">
        <v>47</v>
      </c>
      <c r="B12" s="8">
        <v>45442.650694444441</v>
      </c>
      <c r="C12" s="8">
        <v>45442.625</v>
      </c>
      <c r="F12">
        <v>19.8</v>
      </c>
      <c r="H12">
        <v>19.8</v>
      </c>
    </row>
    <row r="13" spans="1:9" x14ac:dyDescent="0.25">
      <c r="A13" t="s">
        <v>47</v>
      </c>
      <c r="B13" s="8">
        <v>45442.779861111114</v>
      </c>
      <c r="C13" s="8">
        <v>45442.75</v>
      </c>
      <c r="F13">
        <v>43.3</v>
      </c>
      <c r="H13">
        <v>43.3</v>
      </c>
    </row>
    <row r="14" spans="1:9" x14ac:dyDescent="0.25">
      <c r="A14" t="s">
        <v>47</v>
      </c>
      <c r="B14" s="8">
        <v>45443.505555555559</v>
      </c>
      <c r="C14" s="8">
        <v>45443.473611111112</v>
      </c>
      <c r="I14" t="s">
        <v>76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"/>
  <sheetViews>
    <sheetView workbookViewId="0">
      <selection activeCell="I28" sqref="I28"/>
    </sheetView>
  </sheetViews>
  <sheetFormatPr defaultColWidth="10.85546875" defaultRowHeight="15" x14ac:dyDescent="0.25"/>
  <cols>
    <col min="2" max="2" width="18.42578125" bestFit="1" customWidth="1"/>
    <col min="3" max="3" width="17.7109375" bestFit="1" customWidth="1"/>
    <col min="4" max="4" width="18.42578125" customWidth="1"/>
    <col min="5" max="5" width="16.28515625" customWidth="1"/>
  </cols>
  <sheetData>
    <row r="1" spans="1:9" x14ac:dyDescent="0.25">
      <c r="A1" s="3" t="s">
        <v>39</v>
      </c>
      <c r="B1" s="3" t="s">
        <v>40</v>
      </c>
      <c r="C1" s="3" t="s">
        <v>8</v>
      </c>
      <c r="D1" s="1" t="s">
        <v>11</v>
      </c>
      <c r="E1" s="1" t="s">
        <v>12</v>
      </c>
      <c r="F1" s="3" t="s">
        <v>9</v>
      </c>
      <c r="G1" s="3" t="s">
        <v>10</v>
      </c>
      <c r="H1" s="3" t="s">
        <v>79</v>
      </c>
      <c r="I1" s="3" t="s">
        <v>5</v>
      </c>
    </row>
    <row r="2" spans="1:9" x14ac:dyDescent="0.25">
      <c r="A2" t="s">
        <v>48</v>
      </c>
      <c r="B2" s="8">
        <v>45441.354166666664</v>
      </c>
      <c r="C2" s="8"/>
      <c r="D2" s="4"/>
      <c r="E2" s="4"/>
      <c r="F2">
        <v>1.38</v>
      </c>
      <c r="G2">
        <v>1.27</v>
      </c>
      <c r="H2">
        <f>AVERAGE(F2:G2)</f>
        <v>1.325</v>
      </c>
    </row>
    <row r="3" spans="1:9" x14ac:dyDescent="0.25">
      <c r="A3" t="s">
        <v>48</v>
      </c>
      <c r="B3" s="8">
        <v>45441.415277777778</v>
      </c>
      <c r="C3" s="8">
        <v>45441.385416666664</v>
      </c>
      <c r="D3" s="4"/>
      <c r="E3" s="4"/>
      <c r="F3">
        <v>2.85</v>
      </c>
      <c r="G3">
        <v>0.86</v>
      </c>
      <c r="H3">
        <v>2.85</v>
      </c>
    </row>
    <row r="4" spans="1:9" x14ac:dyDescent="0.25">
      <c r="A4" t="s">
        <v>48</v>
      </c>
      <c r="B4" s="8">
        <v>45441.46875</v>
      </c>
      <c r="C4" s="8">
        <v>45441.441666666666</v>
      </c>
      <c r="F4">
        <v>17.100000000000001</v>
      </c>
      <c r="G4">
        <v>5.9</v>
      </c>
      <c r="H4">
        <v>5.9</v>
      </c>
    </row>
    <row r="5" spans="1:9" x14ac:dyDescent="0.25">
      <c r="A5" t="s">
        <v>48</v>
      </c>
      <c r="B5" s="8">
        <v>45441.509722222225</v>
      </c>
      <c r="C5" s="8">
        <v>45441.48541666667</v>
      </c>
      <c r="F5">
        <v>5.9</v>
      </c>
      <c r="G5">
        <v>3.6</v>
      </c>
      <c r="H5">
        <v>5.9</v>
      </c>
    </row>
    <row r="6" spans="1:9" x14ac:dyDescent="0.25">
      <c r="A6" t="s">
        <v>48</v>
      </c>
      <c r="B6" s="8">
        <v>45441.592361111114</v>
      </c>
      <c r="C6" s="8">
        <v>45441.554861111108</v>
      </c>
      <c r="F6">
        <v>17.3</v>
      </c>
      <c r="H6">
        <v>17.3</v>
      </c>
    </row>
    <row r="7" spans="1:9" x14ac:dyDescent="0.25">
      <c r="A7" t="s">
        <v>48</v>
      </c>
      <c r="B7" s="8">
        <v>45441.663194444445</v>
      </c>
      <c r="C7" s="8">
        <v>45441.638888888891</v>
      </c>
      <c r="F7">
        <v>17.399999999999999</v>
      </c>
      <c r="H7">
        <v>17.399999999999999</v>
      </c>
    </row>
    <row r="8" spans="1:9" x14ac:dyDescent="0.25">
      <c r="A8" t="s">
        <v>48</v>
      </c>
      <c r="B8" s="8">
        <v>45441.765972222223</v>
      </c>
      <c r="C8" s="8">
        <v>45441.739583333336</v>
      </c>
      <c r="F8">
        <v>18.5</v>
      </c>
      <c r="H8">
        <v>18.5</v>
      </c>
      <c r="I8" t="s">
        <v>59</v>
      </c>
    </row>
    <row r="9" spans="1:9" x14ac:dyDescent="0.25">
      <c r="A9" t="s">
        <v>48</v>
      </c>
      <c r="B9" s="8">
        <v>45442.012499999997</v>
      </c>
      <c r="C9" s="8">
        <v>45441.98333333333</v>
      </c>
      <c r="F9">
        <v>18.600000000000001</v>
      </c>
      <c r="H9">
        <v>18.600000000000001</v>
      </c>
    </row>
    <row r="10" spans="1:9" x14ac:dyDescent="0.25">
      <c r="A10" t="s">
        <v>48</v>
      </c>
      <c r="B10" s="8">
        <v>45442.319444444445</v>
      </c>
      <c r="C10" s="8">
        <v>45442.291666666664</v>
      </c>
      <c r="F10">
        <v>23.6</v>
      </c>
      <c r="H10">
        <v>23.6</v>
      </c>
    </row>
    <row r="11" spans="1:9" x14ac:dyDescent="0.25">
      <c r="A11" t="s">
        <v>48</v>
      </c>
      <c r="B11" s="8">
        <v>45442.493750000001</v>
      </c>
      <c r="C11" s="8">
        <v>45442.479166666664</v>
      </c>
      <c r="F11">
        <v>22.3</v>
      </c>
      <c r="H11">
        <v>22.3</v>
      </c>
    </row>
    <row r="12" spans="1:9" x14ac:dyDescent="0.25">
      <c r="A12" t="s">
        <v>48</v>
      </c>
      <c r="B12" s="8">
        <v>45442.652777777781</v>
      </c>
      <c r="C12" s="8">
        <v>45442.625</v>
      </c>
      <c r="F12">
        <v>23.2</v>
      </c>
      <c r="H12">
        <v>23.2</v>
      </c>
    </row>
    <row r="13" spans="1:9" x14ac:dyDescent="0.25">
      <c r="A13" t="s">
        <v>48</v>
      </c>
      <c r="B13" s="8">
        <v>45442.782638888886</v>
      </c>
      <c r="C13" s="8">
        <v>45442.75</v>
      </c>
      <c r="F13">
        <v>23.7</v>
      </c>
      <c r="H13">
        <v>23.7</v>
      </c>
    </row>
    <row r="14" spans="1:9" x14ac:dyDescent="0.25">
      <c r="A14" t="s">
        <v>48</v>
      </c>
      <c r="B14" s="8">
        <v>45443.507638888892</v>
      </c>
      <c r="C14" s="8">
        <v>45443.473611111112</v>
      </c>
      <c r="F14">
        <v>28.9</v>
      </c>
      <c r="H14">
        <v>28.9</v>
      </c>
      <c r="I14" t="s">
        <v>77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BE6E7-6F1A-8A47-B957-9C3F35EEC487}">
  <dimension ref="A1:I14"/>
  <sheetViews>
    <sheetView workbookViewId="0">
      <selection activeCell="H15" sqref="H15"/>
    </sheetView>
  </sheetViews>
  <sheetFormatPr defaultColWidth="10.85546875" defaultRowHeight="15" x14ac:dyDescent="0.25"/>
  <cols>
    <col min="2" max="2" width="18.42578125" bestFit="1" customWidth="1"/>
    <col min="3" max="3" width="17.7109375" bestFit="1" customWidth="1"/>
    <col min="4" max="4" width="18.42578125" customWidth="1"/>
    <col min="5" max="5" width="16.28515625" customWidth="1"/>
  </cols>
  <sheetData>
    <row r="1" spans="1:9" x14ac:dyDescent="0.25">
      <c r="A1" s="3" t="s">
        <v>39</v>
      </c>
      <c r="B1" s="3" t="s">
        <v>40</v>
      </c>
      <c r="C1" s="3" t="s">
        <v>8</v>
      </c>
      <c r="D1" s="1" t="s">
        <v>11</v>
      </c>
      <c r="E1" s="1" t="s">
        <v>12</v>
      </c>
      <c r="F1" s="3" t="s">
        <v>9</v>
      </c>
      <c r="G1" s="3" t="s">
        <v>10</v>
      </c>
      <c r="H1" s="3" t="s">
        <v>79</v>
      </c>
      <c r="I1" s="3" t="s">
        <v>5</v>
      </c>
    </row>
    <row r="2" spans="1:9" x14ac:dyDescent="0.25">
      <c r="A2" t="s">
        <v>50</v>
      </c>
      <c r="B2" s="8">
        <v>45441.359027777777</v>
      </c>
      <c r="C2" s="8"/>
      <c r="D2" s="4"/>
      <c r="E2" s="4"/>
      <c r="F2">
        <v>1.2</v>
      </c>
      <c r="G2">
        <v>1</v>
      </c>
      <c r="H2">
        <v>1.1000000000000001</v>
      </c>
    </row>
    <row r="3" spans="1:9" x14ac:dyDescent="0.25">
      <c r="A3" t="s">
        <v>50</v>
      </c>
      <c r="B3" s="8">
        <v>45441.416666666664</v>
      </c>
      <c r="C3" s="8">
        <v>45441.385416666664</v>
      </c>
      <c r="D3" s="4"/>
      <c r="E3" s="4"/>
      <c r="F3">
        <v>8.3000000000000007</v>
      </c>
      <c r="G3">
        <v>12.22</v>
      </c>
      <c r="H3">
        <v>8.3000000000000007</v>
      </c>
    </row>
    <row r="4" spans="1:9" x14ac:dyDescent="0.25">
      <c r="A4" t="s">
        <v>50</v>
      </c>
      <c r="B4" s="8">
        <v>45441.472222222219</v>
      </c>
      <c r="C4" s="8">
        <v>45441.441666666666</v>
      </c>
      <c r="F4">
        <v>0.7</v>
      </c>
      <c r="G4">
        <v>14</v>
      </c>
      <c r="H4">
        <v>14</v>
      </c>
    </row>
    <row r="5" spans="1:9" x14ac:dyDescent="0.25">
      <c r="A5" t="s">
        <v>50</v>
      </c>
      <c r="B5" s="8">
        <v>45441.512499999997</v>
      </c>
      <c r="C5" s="8">
        <v>45441.48541666667</v>
      </c>
      <c r="F5">
        <v>4.9000000000000004</v>
      </c>
      <c r="H5">
        <v>4.9000000000000004</v>
      </c>
    </row>
    <row r="6" spans="1:9" x14ac:dyDescent="0.25">
      <c r="A6" t="s">
        <v>50</v>
      </c>
      <c r="B6" s="8">
        <v>45441.597222222219</v>
      </c>
      <c r="C6" s="8">
        <v>45441.554861111108</v>
      </c>
      <c r="F6">
        <v>16.3</v>
      </c>
      <c r="H6">
        <v>16.3</v>
      </c>
    </row>
    <row r="7" spans="1:9" x14ac:dyDescent="0.25">
      <c r="A7" t="s">
        <v>50</v>
      </c>
      <c r="B7" s="8">
        <v>45441.664583333331</v>
      </c>
      <c r="C7" s="8">
        <v>45441.638888888891</v>
      </c>
      <c r="F7">
        <v>17.899999999999999</v>
      </c>
      <c r="H7">
        <v>17.899999999999999</v>
      </c>
    </row>
    <row r="8" spans="1:9" x14ac:dyDescent="0.25">
      <c r="A8" t="s">
        <v>50</v>
      </c>
      <c r="B8" s="8">
        <v>45441.761111111111</v>
      </c>
      <c r="C8" s="8">
        <v>45441.739583333336</v>
      </c>
      <c r="F8">
        <v>19.7</v>
      </c>
      <c r="H8">
        <v>19.7</v>
      </c>
    </row>
    <row r="9" spans="1:9" x14ac:dyDescent="0.25">
      <c r="A9" t="s">
        <v>50</v>
      </c>
      <c r="B9" s="8">
        <v>45442.015277777777</v>
      </c>
      <c r="C9" s="8">
        <v>45441.98333333333</v>
      </c>
      <c r="F9">
        <v>20.100000000000001</v>
      </c>
      <c r="H9">
        <v>20.100000000000001</v>
      </c>
    </row>
    <row r="10" spans="1:9" x14ac:dyDescent="0.25">
      <c r="A10" t="s">
        <v>50</v>
      </c>
      <c r="B10" s="8">
        <v>45442.322916666664</v>
      </c>
      <c r="C10" s="8">
        <v>45442.291666666664</v>
      </c>
      <c r="F10">
        <v>15.6</v>
      </c>
      <c r="H10">
        <v>15.6</v>
      </c>
      <c r="I10" t="s">
        <v>61</v>
      </c>
    </row>
    <row r="11" spans="1:9" x14ac:dyDescent="0.25">
      <c r="A11" t="s">
        <v>50</v>
      </c>
      <c r="B11" s="8">
        <v>45442.493750000001</v>
      </c>
      <c r="C11" s="8">
        <v>45442.479166666664</v>
      </c>
      <c r="F11">
        <v>29.1</v>
      </c>
      <c r="H11">
        <v>29.1</v>
      </c>
    </row>
    <row r="12" spans="1:9" x14ac:dyDescent="0.25">
      <c r="A12" t="s">
        <v>50</v>
      </c>
      <c r="B12" s="8">
        <v>45442.655555555553</v>
      </c>
      <c r="C12" s="8">
        <v>45442.625</v>
      </c>
      <c r="F12">
        <v>25.3</v>
      </c>
      <c r="H12">
        <v>25.3</v>
      </c>
    </row>
    <row r="13" spans="1:9" x14ac:dyDescent="0.25">
      <c r="A13" t="s">
        <v>50</v>
      </c>
      <c r="B13" s="8">
        <v>45442.786111111112</v>
      </c>
      <c r="C13" s="8">
        <v>45442.75</v>
      </c>
      <c r="F13" t="s">
        <v>57</v>
      </c>
      <c r="H13">
        <v>34</v>
      </c>
      <c r="I13" t="s">
        <v>68</v>
      </c>
    </row>
    <row r="14" spans="1:9" x14ac:dyDescent="0.25">
      <c r="A14" t="s">
        <v>50</v>
      </c>
      <c r="B14" s="8">
        <v>45443.509722222225</v>
      </c>
      <c r="C14" s="8">
        <v>45443.473611111112</v>
      </c>
      <c r="H14">
        <v>38</v>
      </c>
      <c r="I14" t="s">
        <v>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E8B37-E27F-4E48-808A-289F1AB3DD40}">
  <dimension ref="A1:I14"/>
  <sheetViews>
    <sheetView workbookViewId="0">
      <selection activeCell="H13" sqref="H13"/>
    </sheetView>
  </sheetViews>
  <sheetFormatPr defaultColWidth="10.85546875" defaultRowHeight="15" x14ac:dyDescent="0.25"/>
  <cols>
    <col min="2" max="2" width="18.42578125" bestFit="1" customWidth="1"/>
    <col min="3" max="3" width="17.7109375" bestFit="1" customWidth="1"/>
    <col min="4" max="4" width="18.42578125" customWidth="1"/>
    <col min="5" max="5" width="16.28515625" customWidth="1"/>
  </cols>
  <sheetData>
    <row r="1" spans="1:9" x14ac:dyDescent="0.25">
      <c r="A1" s="3" t="s">
        <v>39</v>
      </c>
      <c r="B1" s="3" t="s">
        <v>40</v>
      </c>
      <c r="C1" s="3" t="s">
        <v>8</v>
      </c>
      <c r="D1" s="1" t="s">
        <v>11</v>
      </c>
      <c r="E1" s="1" t="s">
        <v>12</v>
      </c>
      <c r="F1" s="3" t="s">
        <v>9</v>
      </c>
      <c r="G1" s="3" t="s">
        <v>10</v>
      </c>
      <c r="H1" s="3" t="s">
        <v>79</v>
      </c>
      <c r="I1" s="3" t="s">
        <v>5</v>
      </c>
    </row>
    <row r="2" spans="1:9" x14ac:dyDescent="0.25">
      <c r="A2" t="s">
        <v>49</v>
      </c>
      <c r="B2" s="8">
        <v>45441.351388888892</v>
      </c>
      <c r="C2" s="8"/>
      <c r="D2" s="4"/>
      <c r="E2" s="4"/>
      <c r="F2">
        <v>5.44</v>
      </c>
      <c r="G2">
        <v>2.25</v>
      </c>
      <c r="H2">
        <v>2.25</v>
      </c>
    </row>
    <row r="3" spans="1:9" x14ac:dyDescent="0.25">
      <c r="A3" t="s">
        <v>49</v>
      </c>
      <c r="B3" s="8">
        <v>45441.423611111109</v>
      </c>
      <c r="C3" s="8">
        <v>45441.385416666664</v>
      </c>
      <c r="D3" s="4"/>
      <c r="E3" s="4"/>
      <c r="F3">
        <v>2</v>
      </c>
      <c r="G3">
        <v>2.09</v>
      </c>
      <c r="H3">
        <f>AVERAGE(F3:G3)</f>
        <v>2.0449999999999999</v>
      </c>
    </row>
    <row r="4" spans="1:9" x14ac:dyDescent="0.25">
      <c r="A4" t="s">
        <v>49</v>
      </c>
      <c r="B4" s="8">
        <v>45441.464583333334</v>
      </c>
      <c r="C4" s="8">
        <v>45441.441666666666</v>
      </c>
      <c r="F4">
        <v>6.3</v>
      </c>
      <c r="G4">
        <v>3.39</v>
      </c>
      <c r="H4">
        <f>AVERAGE(F4:G4)</f>
        <v>4.8449999999999998</v>
      </c>
    </row>
    <row r="5" spans="1:9" x14ac:dyDescent="0.25">
      <c r="A5" t="s">
        <v>49</v>
      </c>
      <c r="B5" s="8">
        <v>45441.51458333333</v>
      </c>
      <c r="C5" s="8">
        <v>45441.48541666667</v>
      </c>
      <c r="F5">
        <v>1.8</v>
      </c>
      <c r="G5">
        <v>1.5</v>
      </c>
      <c r="H5">
        <f>AVERAGE(F5:G5)</f>
        <v>1.65</v>
      </c>
    </row>
    <row r="6" spans="1:9" x14ac:dyDescent="0.25">
      <c r="A6" t="s">
        <v>49</v>
      </c>
      <c r="B6" s="8">
        <v>45441.600694444445</v>
      </c>
      <c r="C6" s="8">
        <v>45441.554861111108</v>
      </c>
      <c r="F6">
        <v>13.8</v>
      </c>
      <c r="H6">
        <v>13.8</v>
      </c>
    </row>
    <row r="7" spans="1:9" x14ac:dyDescent="0.25">
      <c r="A7" t="s">
        <v>49</v>
      </c>
      <c r="B7" s="8">
        <v>45441.668055555558</v>
      </c>
      <c r="C7" s="8">
        <v>45441.638888888891</v>
      </c>
      <c r="F7">
        <v>15.2</v>
      </c>
      <c r="H7">
        <v>15.2</v>
      </c>
    </row>
    <row r="8" spans="1:9" x14ac:dyDescent="0.25">
      <c r="A8" t="s">
        <v>49</v>
      </c>
      <c r="B8" s="8">
        <v>45441.763888888891</v>
      </c>
      <c r="C8" s="8">
        <v>45441.739583333336</v>
      </c>
      <c r="F8">
        <v>15.5</v>
      </c>
      <c r="H8">
        <v>15.5</v>
      </c>
      <c r="I8" t="s">
        <v>58</v>
      </c>
    </row>
    <row r="9" spans="1:9" x14ac:dyDescent="0.25">
      <c r="A9" t="s">
        <v>49</v>
      </c>
      <c r="B9" s="8">
        <v>45442.019444444442</v>
      </c>
      <c r="C9" s="8">
        <v>45441.98333333333</v>
      </c>
      <c r="F9">
        <v>19.3</v>
      </c>
      <c r="H9">
        <v>19.3</v>
      </c>
    </row>
    <row r="10" spans="1:9" x14ac:dyDescent="0.25">
      <c r="A10" t="s">
        <v>49</v>
      </c>
      <c r="B10" s="8">
        <v>45442.347916666666</v>
      </c>
      <c r="C10" s="8">
        <v>45442.328472222223</v>
      </c>
      <c r="F10">
        <v>16.3</v>
      </c>
      <c r="H10">
        <v>16.3</v>
      </c>
      <c r="I10" t="s">
        <v>62</v>
      </c>
    </row>
    <row r="11" spans="1:9" x14ac:dyDescent="0.25">
      <c r="A11" t="s">
        <v>49</v>
      </c>
      <c r="B11" s="8">
        <v>45442.493750000001</v>
      </c>
      <c r="C11" s="8">
        <v>45442.479166666664</v>
      </c>
      <c r="F11">
        <v>20</v>
      </c>
      <c r="H11">
        <v>20</v>
      </c>
    </row>
    <row r="12" spans="1:9" x14ac:dyDescent="0.25">
      <c r="A12" t="s">
        <v>49</v>
      </c>
      <c r="B12" s="8">
        <v>45442.658333333333</v>
      </c>
      <c r="C12" s="8">
        <v>45442.625</v>
      </c>
      <c r="F12">
        <v>17.3</v>
      </c>
      <c r="H12">
        <v>17.3</v>
      </c>
    </row>
    <row r="13" spans="1:9" x14ac:dyDescent="0.25">
      <c r="A13" t="s">
        <v>49</v>
      </c>
      <c r="B13" s="8">
        <v>45442.788194444445</v>
      </c>
      <c r="C13" s="8">
        <v>45442.75</v>
      </c>
      <c r="F13">
        <v>12.3</v>
      </c>
      <c r="H13">
        <v>12.3</v>
      </c>
      <c r="I13" t="s">
        <v>69</v>
      </c>
    </row>
    <row r="14" spans="1:9" x14ac:dyDescent="0.25">
      <c r="A14" t="s">
        <v>49</v>
      </c>
      <c r="B14" s="8">
        <v>45443.512499999997</v>
      </c>
      <c r="C14" s="8">
        <v>45443.473611111112</v>
      </c>
      <c r="H14">
        <v>24.7</v>
      </c>
      <c r="I14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FASY_01</vt:lpstr>
      <vt:lpstr>FASY_02</vt:lpstr>
      <vt:lpstr>FASY_03</vt:lpstr>
      <vt:lpstr>FASY_04</vt:lpstr>
      <vt:lpstr>FREX_05</vt:lpstr>
      <vt:lpstr>FREX_06</vt:lpstr>
      <vt:lpstr>FREX_07</vt:lpstr>
      <vt:lpstr>FREX_08</vt:lpstr>
    </vt:vector>
  </TitlesOfParts>
  <Company>Universitaet Wuerzburg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Ylva Bruce</dc:creator>
  <cp:lastModifiedBy>Florian Wilms</cp:lastModifiedBy>
  <dcterms:created xsi:type="dcterms:W3CDTF">2021-07-12T13:38:38Z</dcterms:created>
  <dcterms:modified xsi:type="dcterms:W3CDTF">2024-07-18T12:23:44Z</dcterms:modified>
</cp:coreProperties>
</file>