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chuld2\Desktop\"/>
    </mc:Choice>
  </mc:AlternateContent>
  <bookViews>
    <workbookView xWindow="2685" yWindow="-105" windowWidth="23250" windowHeight="12450" activeTab="3"/>
  </bookViews>
  <sheets>
    <sheet name="SW_t35_b2" sheetId="4" r:id="rId1"/>
    <sheet name="SW_t35_b3" sheetId="6" r:id="rId2"/>
    <sheet name="SW_t35_b1" sheetId="5" r:id="rId3"/>
    <sheet name="SW_t33_b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3" l="1"/>
  <c r="G22" i="3"/>
  <c r="H22" i="3"/>
  <c r="I21" i="3"/>
  <c r="G21" i="3"/>
  <c r="H21" i="3"/>
  <c r="I22" i="6"/>
  <c r="G22" i="6"/>
  <c r="H22" i="6"/>
  <c r="G21" i="6" l="1"/>
  <c r="I20" i="4"/>
  <c r="G20" i="4"/>
  <c r="H20" i="4"/>
  <c r="I20" i="6"/>
  <c r="G20" i="6"/>
  <c r="H21" i="6" l="1"/>
  <c r="I21" i="6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H5" i="3"/>
  <c r="I5" i="3" s="1"/>
  <c r="H7" i="3"/>
  <c r="G11" i="3"/>
  <c r="G12" i="3"/>
  <c r="G13" i="3"/>
  <c r="G14" i="3"/>
  <c r="G15" i="3"/>
  <c r="G16" i="3"/>
  <c r="G17" i="3"/>
  <c r="G18" i="3"/>
  <c r="G19" i="3"/>
  <c r="G20" i="3"/>
  <c r="G5" i="6"/>
  <c r="H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I5" i="6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I5" i="5" s="1"/>
  <c r="G5" i="5"/>
  <c r="G11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H17" i="3"/>
  <c r="H6" i="3"/>
  <c r="G6" i="3"/>
  <c r="G7" i="3"/>
  <c r="G8" i="3"/>
  <c r="G9" i="3"/>
  <c r="G10" i="3"/>
  <c r="G5" i="3"/>
  <c r="H8" i="3"/>
  <c r="H9" i="3"/>
  <c r="H10" i="3"/>
  <c r="H11" i="3"/>
  <c r="H12" i="3"/>
  <c r="H13" i="3"/>
  <c r="H14" i="3"/>
  <c r="H15" i="3"/>
  <c r="H16" i="3"/>
  <c r="H18" i="3"/>
  <c r="H19" i="3"/>
  <c r="H20" i="3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6" i="3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</calcChain>
</file>

<file path=xl/sharedStrings.xml><?xml version="1.0" encoding="utf-8"?>
<sst xmlns="http://schemas.openxmlformats.org/spreadsheetml/2006/main" count="80" uniqueCount="22">
  <si>
    <t xml:space="preserve">Date </t>
  </si>
  <si>
    <t xml:space="preserve">Species </t>
  </si>
  <si>
    <t>Sample</t>
  </si>
  <si>
    <t>initial_weight</t>
  </si>
  <si>
    <t>end_weight</t>
  </si>
  <si>
    <t>dry_weight</t>
  </si>
  <si>
    <t>initial_psi</t>
  </si>
  <si>
    <t>E-cup</t>
  </si>
  <si>
    <t>1/p (1/MPa)</t>
  </si>
  <si>
    <t>parafilm_weight</t>
  </si>
  <si>
    <t>Pressure level</t>
  </si>
  <si>
    <t>E-cup final</t>
  </si>
  <si>
    <t>released pressure</t>
  </si>
  <si>
    <t>water potential (10 min)</t>
  </si>
  <si>
    <t>weight difference</t>
  </si>
  <si>
    <t>curve</t>
  </si>
  <si>
    <t>comments</t>
  </si>
  <si>
    <t>Beech</t>
  </si>
  <si>
    <t>FASY1</t>
  </si>
  <si>
    <t>FASY2</t>
  </si>
  <si>
    <t>FASY3</t>
  </si>
  <si>
    <t>FASY4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</si>
</sst>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3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2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5660057004"/>
          <c:y val="3.9118457115264377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SW_t35_b2!$I$5:$I$19</c:f>
              <c:numCache>
                <c:formatCode>0.0000</c:formatCode>
                <c:ptCount val="15"/>
                <c:pt idx="0">
                  <c:v>3.069999999999995E-2</c:v>
                </c:pt>
                <c:pt idx="1">
                  <c:v>5.9799999999999853E-2</c:v>
                </c:pt>
                <c:pt idx="2">
                  <c:v>8.8499999999999801E-2</c:v>
                </c:pt>
                <c:pt idx="3">
                  <c:v>0.11609999999999987</c:v>
                </c:pt>
                <c:pt idx="4">
                  <c:v>0.14569999999999972</c:v>
                </c:pt>
                <c:pt idx="5">
                  <c:v>0.17979999999999974</c:v>
                </c:pt>
                <c:pt idx="6">
                  <c:v>0.2042999999999997</c:v>
                </c:pt>
                <c:pt idx="7">
                  <c:v>0.24389999999999956</c:v>
                </c:pt>
                <c:pt idx="8">
                  <c:v>0.28499999999999948</c:v>
                </c:pt>
                <c:pt idx="9">
                  <c:v>0.32649999999999957</c:v>
                </c:pt>
                <c:pt idx="10">
                  <c:v>0.37339999999999951</c:v>
                </c:pt>
                <c:pt idx="11">
                  <c:v>0.43339999999999956</c:v>
                </c:pt>
                <c:pt idx="12">
                  <c:v>0.47609999999999952</c:v>
                </c:pt>
                <c:pt idx="13">
                  <c:v>0.54589999999999961</c:v>
                </c:pt>
                <c:pt idx="14">
                  <c:v>0.60769999999999946</c:v>
                </c:pt>
              </c:numCache>
            </c:numRef>
          </c:xVal>
          <c:yVal>
            <c:numRef>
              <c:f>SW_t35_b2!$G$5:$G$19</c:f>
              <c:numCache>
                <c:formatCode>0.00</c:formatCode>
                <c:ptCount val="15"/>
                <c:pt idx="0">
                  <c:v>2.5</c:v>
                </c:pt>
                <c:pt idx="1">
                  <c:v>1.6666666666666665</c:v>
                </c:pt>
                <c:pt idx="2">
                  <c:v>1.25</c:v>
                </c:pt>
                <c:pt idx="3">
                  <c:v>1.0256410256410255</c:v>
                </c:pt>
                <c:pt idx="4">
                  <c:v>0.86956521739130432</c:v>
                </c:pt>
                <c:pt idx="5">
                  <c:v>0.76923076923076927</c:v>
                </c:pt>
                <c:pt idx="6">
                  <c:v>0.71428571428571419</c:v>
                </c:pt>
                <c:pt idx="7">
                  <c:v>0.625</c:v>
                </c:pt>
                <c:pt idx="8">
                  <c:v>0.60606060606060608</c:v>
                </c:pt>
                <c:pt idx="9">
                  <c:v>0.5714285714285714</c:v>
                </c:pt>
                <c:pt idx="10">
                  <c:v>0.55555555555555558</c:v>
                </c:pt>
                <c:pt idx="11">
                  <c:v>0.57971014492753625</c:v>
                </c:pt>
                <c:pt idx="12">
                  <c:v>0.51948051948051954</c:v>
                </c:pt>
                <c:pt idx="13">
                  <c:v>0.51282051282051277</c:v>
                </c:pt>
                <c:pt idx="14">
                  <c:v>0.48192771084337349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2C2-92C1-633FAEA2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SW_t35_b3!$I$5:$I$22</c:f>
              <c:numCache>
                <c:formatCode>0.0000</c:formatCode>
                <c:ptCount val="18"/>
                <c:pt idx="0">
                  <c:v>2.4799999999999933E-2</c:v>
                </c:pt>
                <c:pt idx="1">
                  <c:v>4.1500000000000092E-2</c:v>
                </c:pt>
                <c:pt idx="2">
                  <c:v>6.6000000000000059E-2</c:v>
                </c:pt>
                <c:pt idx="3">
                  <c:v>9.2400000000000038E-2</c:v>
                </c:pt>
                <c:pt idx="4">
                  <c:v>0.12190000000000012</c:v>
                </c:pt>
                <c:pt idx="5">
                  <c:v>0.15660000000000029</c:v>
                </c:pt>
                <c:pt idx="6">
                  <c:v>0.18460000000000032</c:v>
                </c:pt>
                <c:pt idx="7">
                  <c:v>0.23100000000000032</c:v>
                </c:pt>
                <c:pt idx="8">
                  <c:v>0.26600000000000046</c:v>
                </c:pt>
                <c:pt idx="9">
                  <c:v>0.28710000000000058</c:v>
                </c:pt>
                <c:pt idx="10">
                  <c:v>0.31640000000000046</c:v>
                </c:pt>
                <c:pt idx="11">
                  <c:v>0.37180000000000057</c:v>
                </c:pt>
                <c:pt idx="12">
                  <c:v>0.41800000000000059</c:v>
                </c:pt>
                <c:pt idx="13">
                  <c:v>0.46220000000000061</c:v>
                </c:pt>
                <c:pt idx="14">
                  <c:v>0.51400000000000068</c:v>
                </c:pt>
                <c:pt idx="15">
                  <c:v>0.57080000000000064</c:v>
                </c:pt>
                <c:pt idx="16">
                  <c:v>0.61220000000000074</c:v>
                </c:pt>
                <c:pt idx="17">
                  <c:v>0.66760000000000086</c:v>
                </c:pt>
              </c:numCache>
            </c:numRef>
          </c:xVal>
          <c:yVal>
            <c:numRef>
              <c:f>SW_t35_b3!$G$5:$G$22</c:f>
              <c:numCache>
                <c:formatCode>0.00</c:formatCode>
                <c:ptCount val="18"/>
                <c:pt idx="0">
                  <c:v>2.6666666666666665</c:v>
                </c:pt>
                <c:pt idx="1">
                  <c:v>1.4814814814814814</c:v>
                </c:pt>
                <c:pt idx="2">
                  <c:v>1.0810810810810811</c:v>
                </c:pt>
                <c:pt idx="3">
                  <c:v>0.85106382978723405</c:v>
                </c:pt>
                <c:pt idx="4">
                  <c:v>0.72727272727272729</c:v>
                </c:pt>
                <c:pt idx="5">
                  <c:v>0.66666666666666663</c:v>
                </c:pt>
                <c:pt idx="6">
                  <c:v>0.61538461538461542</c:v>
                </c:pt>
                <c:pt idx="7">
                  <c:v>0.57971014492753625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0.53333333333333333</c:v>
                </c:pt>
                <c:pt idx="11">
                  <c:v>0.50632911392405067</c:v>
                </c:pt>
                <c:pt idx="12">
                  <c:v>0.5</c:v>
                </c:pt>
                <c:pt idx="13">
                  <c:v>0.46511627906976744</c:v>
                </c:pt>
                <c:pt idx="14">
                  <c:v>0.43478260869565216</c:v>
                </c:pt>
                <c:pt idx="15">
                  <c:v>0.44444444444444448</c:v>
                </c:pt>
                <c:pt idx="16">
                  <c:v>0.4081632653061224</c:v>
                </c:pt>
                <c:pt idx="17">
                  <c:v>0.38461538461538464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D-48A1-8C38-881B4C37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SW_t35_b1!$I$5:$I$19</c:f>
              <c:numCache>
                <c:formatCode>0.0000</c:formatCode>
                <c:ptCount val="15"/>
                <c:pt idx="0">
                  <c:v>3.1199999999999894E-2</c:v>
                </c:pt>
                <c:pt idx="1">
                  <c:v>7.5099999999999945E-2</c:v>
                </c:pt>
                <c:pt idx="2">
                  <c:v>0.11199999999999988</c:v>
                </c:pt>
                <c:pt idx="3">
                  <c:v>0.15639999999999987</c:v>
                </c:pt>
                <c:pt idx="4">
                  <c:v>0.20629999999999993</c:v>
                </c:pt>
                <c:pt idx="5">
                  <c:v>0.28009999999999979</c:v>
                </c:pt>
                <c:pt idx="6">
                  <c:v>0.33289999999999975</c:v>
                </c:pt>
                <c:pt idx="7">
                  <c:v>0.40429999999999988</c:v>
                </c:pt>
                <c:pt idx="8">
                  <c:v>0.47189999999999976</c:v>
                </c:pt>
                <c:pt idx="9">
                  <c:v>0.52129999999999965</c:v>
                </c:pt>
                <c:pt idx="10">
                  <c:v>0.57349999999999968</c:v>
                </c:pt>
                <c:pt idx="11">
                  <c:v>0.65369999999999973</c:v>
                </c:pt>
                <c:pt idx="12">
                  <c:v>0.72149999999999981</c:v>
                </c:pt>
                <c:pt idx="13">
                  <c:v>0.81379999999999986</c:v>
                </c:pt>
                <c:pt idx="14">
                  <c:v>0.81379999999999986</c:v>
                </c:pt>
              </c:numCache>
            </c:numRef>
          </c:xVal>
          <c:yVal>
            <c:numRef>
              <c:f>SW_t35_b1!$G$5:$G$19</c:f>
              <c:numCache>
                <c:formatCode>0.00</c:formatCode>
                <c:ptCount val="15"/>
                <c:pt idx="0">
                  <c:v>2</c:v>
                </c:pt>
                <c:pt idx="1">
                  <c:v>1.3157894736842104</c:v>
                </c:pt>
                <c:pt idx="2">
                  <c:v>0.970873786407767</c:v>
                </c:pt>
                <c:pt idx="3">
                  <c:v>0.81300813008130079</c:v>
                </c:pt>
                <c:pt idx="4">
                  <c:v>0.66666666666666663</c:v>
                </c:pt>
                <c:pt idx="5">
                  <c:v>0.62893081761006286</c:v>
                </c:pt>
                <c:pt idx="6">
                  <c:v>0.60240963855421681</c:v>
                </c:pt>
                <c:pt idx="7">
                  <c:v>0.55555555555555558</c:v>
                </c:pt>
                <c:pt idx="8">
                  <c:v>0.56818181818181812</c:v>
                </c:pt>
                <c:pt idx="9">
                  <c:v>0.54644808743169393</c:v>
                </c:pt>
                <c:pt idx="10">
                  <c:v>0.52631578947368418</c:v>
                </c:pt>
                <c:pt idx="11">
                  <c:v>0.51282051282051277</c:v>
                </c:pt>
                <c:pt idx="12">
                  <c:v>0.46948356807511737</c:v>
                </c:pt>
                <c:pt idx="13">
                  <c:v>0.42194092827004215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C17-8DF9-FCCC5C4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SW_t33_b2!$I$5:$I$22</c:f>
              <c:numCache>
                <c:formatCode>0.0000</c:formatCode>
                <c:ptCount val="18"/>
                <c:pt idx="0">
                  <c:v>8.499999999999952E-3</c:v>
                </c:pt>
                <c:pt idx="1">
                  <c:v>1.4100000000000001E-2</c:v>
                </c:pt>
                <c:pt idx="2">
                  <c:v>2.1099999999999897E-2</c:v>
                </c:pt>
                <c:pt idx="3">
                  <c:v>2.7999999999999803E-2</c:v>
                </c:pt>
                <c:pt idx="4">
                  <c:v>3.6599999999999744E-2</c:v>
                </c:pt>
                <c:pt idx="5">
                  <c:v>4.1799999999999837E-2</c:v>
                </c:pt>
                <c:pt idx="6">
                  <c:v>5.1899999999999835E-2</c:v>
                </c:pt>
                <c:pt idx="7">
                  <c:v>6.3599999999999657E-2</c:v>
                </c:pt>
                <c:pt idx="8">
                  <c:v>7.5199999999999489E-2</c:v>
                </c:pt>
                <c:pt idx="9">
                  <c:v>8.7399999999999478E-2</c:v>
                </c:pt>
                <c:pt idx="10">
                  <c:v>0.10689999999999933</c:v>
                </c:pt>
                <c:pt idx="11">
                  <c:v>0.12909999999999933</c:v>
                </c:pt>
                <c:pt idx="12">
                  <c:v>0.15159999999999929</c:v>
                </c:pt>
                <c:pt idx="13">
                  <c:v>0.18859999999999921</c:v>
                </c:pt>
                <c:pt idx="14">
                  <c:v>0.24199999999999933</c:v>
                </c:pt>
                <c:pt idx="15">
                  <c:v>0.28709999999999924</c:v>
                </c:pt>
                <c:pt idx="16">
                  <c:v>0.32729999999999926</c:v>
                </c:pt>
                <c:pt idx="17">
                  <c:v>0.36399999999999944</c:v>
                </c:pt>
              </c:numCache>
            </c:numRef>
          </c:xVal>
          <c:yVal>
            <c:numRef>
              <c:f>SW_t33_b2!$G$5:$G$22</c:f>
              <c:numCache>
                <c:formatCode>0.00</c:formatCode>
                <c:ptCount val="18"/>
                <c:pt idx="0">
                  <c:v>5</c:v>
                </c:pt>
                <c:pt idx="1">
                  <c:v>2.8571428571428568</c:v>
                </c:pt>
                <c:pt idx="2">
                  <c:v>1.9047619047619047</c:v>
                </c:pt>
                <c:pt idx="3">
                  <c:v>1.3793103448275863</c:v>
                </c:pt>
                <c:pt idx="4">
                  <c:v>1.0526315789473684</c:v>
                </c:pt>
                <c:pt idx="5">
                  <c:v>0.86956521739130432</c:v>
                </c:pt>
                <c:pt idx="6">
                  <c:v>0.71428571428571419</c:v>
                </c:pt>
                <c:pt idx="7">
                  <c:v>0.625</c:v>
                </c:pt>
                <c:pt idx="8">
                  <c:v>0.5714285714285714</c:v>
                </c:pt>
                <c:pt idx="9">
                  <c:v>0.52631578947368418</c:v>
                </c:pt>
                <c:pt idx="10">
                  <c:v>0.47058823529411764</c:v>
                </c:pt>
                <c:pt idx="11">
                  <c:v>0.43478260869565216</c:v>
                </c:pt>
                <c:pt idx="12">
                  <c:v>0.4</c:v>
                </c:pt>
                <c:pt idx="13">
                  <c:v>0.36363636363636365</c:v>
                </c:pt>
                <c:pt idx="14">
                  <c:v>0.33898305084745761</c:v>
                </c:pt>
                <c:pt idx="15">
                  <c:v>0.32</c:v>
                </c:pt>
                <c:pt idx="16">
                  <c:v>0.30303030303030304</c:v>
                </c:pt>
                <c:pt idx="17">
                  <c:v>0.29197080291970801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7-E045-BA63-8313B12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390621</xdr:colOff>
      <xdr:row>3</xdr:row>
      <xdr:rowOff>62778</xdr:rowOff>
    </xdr:from>
    <xdr:to>
      <xdr:col>18</xdr:col>
      <xdr:colOff>303308</xdr:colOff>
      <xdr:row>18</xdr:row>
      <xdr:rowOff>118341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F0F2E09-1876-445A-8369-1A388BC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</xdr:row>
      <xdr:rowOff>134937</xdr:rowOff>
    </xdr:from>
    <xdr:to>
      <xdr:col>19</xdr:col>
      <xdr:colOff>611305</xdr:colOff>
      <xdr:row>18</xdr:row>
      <xdr:rowOff>190500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BB82F0F-5059-4516-942F-DEC1B966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469957</xdr:colOff>
      <xdr:row>4</xdr:row>
      <xdr:rowOff>180598</xdr:rowOff>
    </xdr:from>
    <xdr:to>
      <xdr:col>19</xdr:col>
      <xdr:colOff>310629</xdr:colOff>
      <xdr:row>23</xdr:row>
      <xdr:rowOff>11242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FE6DBBC-971F-4B5D-9552-751CECFA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256049</xdr:colOff>
      <xdr:row>4</xdr:row>
      <xdr:rowOff>194596</xdr:rowOff>
    </xdr:from>
    <xdr:to>
      <xdr:col>18</xdr:col>
      <xdr:colOff>212912</xdr:colOff>
      <xdr:row>19</xdr:row>
      <xdr:rowOff>20483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03CEEFC-3054-2B45-8E88-B60566B6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8" zoomScaleNormal="80" workbookViewId="0">
      <selection activeCell="A2" sqref="A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  <col min="6" max="6" width="20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45441</v>
      </c>
      <c r="B2" s="3" t="s">
        <v>17</v>
      </c>
      <c r="C2" s="3" t="s">
        <v>18</v>
      </c>
      <c r="D2" s="5">
        <v>6.3533999999999997</v>
      </c>
      <c r="E2">
        <v>5.4263000000000003</v>
      </c>
      <c r="H2" s="6">
        <v>1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1.1406000000000001</v>
      </c>
      <c r="D5" s="13">
        <v>1.1713</v>
      </c>
      <c r="E5">
        <v>0</v>
      </c>
      <c r="F5" s="14">
        <v>4</v>
      </c>
      <c r="G5" s="14">
        <f>1/F5*10</f>
        <v>2.5</v>
      </c>
      <c r="H5" s="13">
        <f>D5-C5</f>
        <v>3.069999999999995E-2</v>
      </c>
      <c r="I5" s="13">
        <f>H5</f>
        <v>3.069999999999995E-2</v>
      </c>
    </row>
    <row r="6" spans="1:10" x14ac:dyDescent="0.25">
      <c r="A6">
        <v>2</v>
      </c>
      <c r="B6" s="12">
        <v>7</v>
      </c>
      <c r="C6" s="13">
        <v>1.1492</v>
      </c>
      <c r="D6" s="13">
        <v>1.1782999999999999</v>
      </c>
      <c r="E6">
        <v>3.5</v>
      </c>
      <c r="F6" s="14">
        <v>6</v>
      </c>
      <c r="G6" s="14">
        <f t="shared" ref="G6:G20" si="0">1/F6*10</f>
        <v>1.6666666666666665</v>
      </c>
      <c r="H6" s="13">
        <f t="shared" ref="H6:H20" si="1">D6-C6</f>
        <v>2.9099999999999904E-2</v>
      </c>
      <c r="I6" s="13">
        <f>H6+I5</f>
        <v>5.9799999999999853E-2</v>
      </c>
    </row>
    <row r="7" spans="1:10" x14ac:dyDescent="0.25">
      <c r="A7">
        <v>3</v>
      </c>
      <c r="B7" s="12">
        <v>10</v>
      </c>
      <c r="C7" s="13">
        <v>1.1506000000000001</v>
      </c>
      <c r="D7" s="13">
        <v>1.1793</v>
      </c>
      <c r="E7">
        <v>5.5</v>
      </c>
      <c r="F7" s="14">
        <v>8</v>
      </c>
      <c r="G7" s="14">
        <f t="shared" si="0"/>
        <v>1.25</v>
      </c>
      <c r="H7" s="13">
        <f t="shared" si="1"/>
        <v>2.8699999999999948E-2</v>
      </c>
      <c r="I7" s="13">
        <f>H7+I6</f>
        <v>8.8499999999999801E-2</v>
      </c>
    </row>
    <row r="8" spans="1:10" x14ac:dyDescent="0.25">
      <c r="A8" s="3">
        <v>4</v>
      </c>
      <c r="B8" s="12">
        <v>13</v>
      </c>
      <c r="C8" s="13">
        <v>1.1652</v>
      </c>
      <c r="D8" s="13">
        <v>1.1928000000000001</v>
      </c>
      <c r="E8">
        <v>7</v>
      </c>
      <c r="F8" s="14">
        <v>9.75</v>
      </c>
      <c r="G8" s="14">
        <f t="shared" si="0"/>
        <v>1.0256410256410255</v>
      </c>
      <c r="H8" s="13">
        <f t="shared" si="1"/>
        <v>2.7600000000000069E-2</v>
      </c>
      <c r="I8" s="13">
        <f t="shared" ref="I8:I20" si="2">H8+I7</f>
        <v>0.11609999999999987</v>
      </c>
    </row>
    <row r="9" spans="1:10" x14ac:dyDescent="0.25">
      <c r="A9">
        <v>5</v>
      </c>
      <c r="B9" s="12">
        <v>16</v>
      </c>
      <c r="C9" s="13">
        <v>1.1407</v>
      </c>
      <c r="D9" s="13">
        <v>1.1702999999999999</v>
      </c>
      <c r="E9">
        <v>8.75</v>
      </c>
      <c r="F9" s="14">
        <v>11.5</v>
      </c>
      <c r="G9" s="14">
        <f t="shared" si="0"/>
        <v>0.86956521739130432</v>
      </c>
      <c r="H9" s="13">
        <f t="shared" si="1"/>
        <v>2.9599999999999849E-2</v>
      </c>
      <c r="I9" s="13">
        <f t="shared" si="2"/>
        <v>0.14569999999999972</v>
      </c>
    </row>
    <row r="10" spans="1:10" x14ac:dyDescent="0.25">
      <c r="A10">
        <v>6</v>
      </c>
      <c r="B10" s="12">
        <v>19</v>
      </c>
      <c r="C10" s="13">
        <v>1.1513</v>
      </c>
      <c r="D10" s="13">
        <v>1.1854</v>
      </c>
      <c r="E10">
        <v>10.5</v>
      </c>
      <c r="F10" s="14">
        <v>13</v>
      </c>
      <c r="G10" s="14">
        <f t="shared" si="0"/>
        <v>0.76923076923076927</v>
      </c>
      <c r="H10" s="13">
        <f t="shared" si="1"/>
        <v>3.4100000000000019E-2</v>
      </c>
      <c r="I10" s="13">
        <f t="shared" si="2"/>
        <v>0.17979999999999974</v>
      </c>
    </row>
    <row r="11" spans="1:10" x14ac:dyDescent="0.25">
      <c r="A11" s="3">
        <v>7</v>
      </c>
      <c r="B11" s="12">
        <v>22</v>
      </c>
      <c r="C11" s="13">
        <v>1.1485000000000001</v>
      </c>
      <c r="D11" s="13">
        <v>1.173</v>
      </c>
      <c r="E11">
        <v>12</v>
      </c>
      <c r="F11" s="14">
        <v>14</v>
      </c>
      <c r="G11" s="14">
        <f t="shared" si="0"/>
        <v>0.71428571428571419</v>
      </c>
      <c r="H11" s="13">
        <f t="shared" si="1"/>
        <v>2.4499999999999966E-2</v>
      </c>
      <c r="I11" s="13">
        <f t="shared" si="2"/>
        <v>0.2042999999999997</v>
      </c>
    </row>
    <row r="12" spans="1:10" x14ac:dyDescent="0.25">
      <c r="A12">
        <v>8</v>
      </c>
      <c r="B12" s="12">
        <v>25</v>
      </c>
      <c r="C12" s="13">
        <v>1.1425000000000001</v>
      </c>
      <c r="D12" s="13">
        <v>1.1820999999999999</v>
      </c>
      <c r="E12">
        <v>13</v>
      </c>
      <c r="F12" s="14">
        <v>16</v>
      </c>
      <c r="G12" s="14">
        <f t="shared" si="0"/>
        <v>0.625</v>
      </c>
      <c r="H12" s="13">
        <f t="shared" si="1"/>
        <v>3.9599999999999858E-2</v>
      </c>
      <c r="I12" s="13">
        <f t="shared" si="2"/>
        <v>0.24389999999999956</v>
      </c>
    </row>
    <row r="13" spans="1:10" x14ac:dyDescent="0.25">
      <c r="A13">
        <v>9</v>
      </c>
      <c r="B13" s="12">
        <v>27</v>
      </c>
      <c r="C13" s="13">
        <v>1.1745000000000001</v>
      </c>
      <c r="D13" s="13">
        <v>1.2156</v>
      </c>
      <c r="E13">
        <v>15</v>
      </c>
      <c r="F13" s="14">
        <v>16.5</v>
      </c>
      <c r="G13" s="14">
        <f t="shared" si="0"/>
        <v>0.60606060606060608</v>
      </c>
      <c r="H13" s="13">
        <f t="shared" si="1"/>
        <v>4.1099999999999914E-2</v>
      </c>
      <c r="I13" s="13">
        <f t="shared" si="2"/>
        <v>0.28499999999999948</v>
      </c>
    </row>
    <row r="14" spans="1:10" x14ac:dyDescent="0.25">
      <c r="A14" s="3">
        <v>10</v>
      </c>
      <c r="B14" s="12">
        <v>29</v>
      </c>
      <c r="C14" s="13">
        <v>1.1640999999999999</v>
      </c>
      <c r="D14" s="13">
        <v>1.2056</v>
      </c>
      <c r="E14">
        <v>15.5</v>
      </c>
      <c r="F14" s="14">
        <v>17.5</v>
      </c>
      <c r="G14" s="14">
        <f>1/F14*10</f>
        <v>0.5714285714285714</v>
      </c>
      <c r="H14" s="13">
        <f t="shared" si="1"/>
        <v>4.1500000000000092E-2</v>
      </c>
      <c r="I14" s="13">
        <f t="shared" si="2"/>
        <v>0.32649999999999957</v>
      </c>
    </row>
    <row r="15" spans="1:10" x14ac:dyDescent="0.25">
      <c r="A15">
        <v>11</v>
      </c>
      <c r="B15" s="12">
        <v>31</v>
      </c>
      <c r="C15" s="13">
        <v>1.135</v>
      </c>
      <c r="D15" s="13">
        <v>1.1819</v>
      </c>
      <c r="E15">
        <v>16.5</v>
      </c>
      <c r="F15" s="14">
        <v>18</v>
      </c>
      <c r="G15" s="14">
        <f>1/F15*10</f>
        <v>0.55555555555555558</v>
      </c>
      <c r="H15" s="13">
        <f t="shared" si="1"/>
        <v>4.6899999999999942E-2</v>
      </c>
      <c r="I15" s="13">
        <f t="shared" si="2"/>
        <v>0.37339999999999951</v>
      </c>
    </row>
    <row r="16" spans="1:10" x14ac:dyDescent="0.25">
      <c r="A16">
        <v>12</v>
      </c>
      <c r="B16" s="12">
        <v>33</v>
      </c>
      <c r="C16" s="13">
        <v>1.1467000000000001</v>
      </c>
      <c r="D16" s="13">
        <v>1.2067000000000001</v>
      </c>
      <c r="E16">
        <v>17</v>
      </c>
      <c r="F16" s="14">
        <v>17.25</v>
      </c>
      <c r="G16" s="14">
        <f t="shared" si="0"/>
        <v>0.57971014492753625</v>
      </c>
      <c r="H16" s="13">
        <f t="shared" si="1"/>
        <v>6.0000000000000053E-2</v>
      </c>
      <c r="I16" s="13">
        <f t="shared" si="2"/>
        <v>0.43339999999999956</v>
      </c>
    </row>
    <row r="17" spans="1:9" x14ac:dyDescent="0.25">
      <c r="A17" s="3">
        <v>13</v>
      </c>
      <c r="B17" s="12">
        <v>35</v>
      </c>
      <c r="C17" s="13">
        <v>1.1335</v>
      </c>
      <c r="D17" s="13">
        <v>1.1761999999999999</v>
      </c>
      <c r="E17">
        <v>16.25</v>
      </c>
      <c r="F17" s="14">
        <v>19.25</v>
      </c>
      <c r="G17" s="14">
        <f t="shared" si="0"/>
        <v>0.51948051948051954</v>
      </c>
      <c r="H17" s="13">
        <f t="shared" si="1"/>
        <v>4.269999999999996E-2</v>
      </c>
      <c r="I17" s="13">
        <f t="shared" si="2"/>
        <v>0.47609999999999952</v>
      </c>
    </row>
    <row r="18" spans="1:9" x14ac:dyDescent="0.25">
      <c r="A18">
        <v>14</v>
      </c>
      <c r="B18" s="12">
        <v>37</v>
      </c>
      <c r="C18" s="13">
        <v>1.1531</v>
      </c>
      <c r="D18" s="13">
        <v>1.2229000000000001</v>
      </c>
      <c r="E18">
        <v>18.25</v>
      </c>
      <c r="F18" s="14">
        <v>19.5</v>
      </c>
      <c r="G18" s="14">
        <f t="shared" si="0"/>
        <v>0.51282051282051277</v>
      </c>
      <c r="H18" s="13">
        <f t="shared" si="1"/>
        <v>6.9800000000000084E-2</v>
      </c>
      <c r="I18" s="13">
        <f t="shared" si="2"/>
        <v>0.54589999999999961</v>
      </c>
    </row>
    <row r="19" spans="1:9" x14ac:dyDescent="0.25">
      <c r="A19">
        <v>15</v>
      </c>
      <c r="B19" s="12">
        <v>39</v>
      </c>
      <c r="C19" s="13">
        <v>1.1528</v>
      </c>
      <c r="D19" s="13">
        <v>1.2145999999999999</v>
      </c>
      <c r="E19">
        <v>18.5</v>
      </c>
      <c r="F19" s="14">
        <v>20.75</v>
      </c>
      <c r="G19" s="14">
        <f t="shared" si="0"/>
        <v>0.48192771084337349</v>
      </c>
      <c r="H19" s="13">
        <f t="shared" si="1"/>
        <v>6.1799999999999855E-2</v>
      </c>
      <c r="I19" s="13">
        <f t="shared" si="2"/>
        <v>0.60769999999999946</v>
      </c>
    </row>
    <row r="20" spans="1:9" x14ac:dyDescent="0.25">
      <c r="A20" s="3">
        <v>16</v>
      </c>
      <c r="B20" s="12">
        <v>41</v>
      </c>
      <c r="C20" s="13">
        <v>1.1292</v>
      </c>
      <c r="D20" s="13">
        <v>1.1987000000000001</v>
      </c>
      <c r="E20">
        <v>19.75</v>
      </c>
      <c r="F20" s="14">
        <v>22</v>
      </c>
      <c r="G20" s="14">
        <f t="shared" si="0"/>
        <v>0.45454545454545459</v>
      </c>
      <c r="H20" s="13">
        <f t="shared" si="1"/>
        <v>6.9500000000000117E-2</v>
      </c>
      <c r="I20" s="13">
        <f t="shared" si="2"/>
        <v>0.67719999999999958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67" workbookViewId="0">
      <selection activeCell="A2" sqref="A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45441</v>
      </c>
      <c r="B2" s="3" t="s">
        <v>17</v>
      </c>
      <c r="C2" s="3" t="s">
        <v>19</v>
      </c>
      <c r="D2" s="5">
        <v>3.5024000000000002</v>
      </c>
      <c r="E2">
        <v>2.7833999999999999</v>
      </c>
      <c r="H2" s="6">
        <v>0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1.1565000000000001</v>
      </c>
      <c r="D5" s="13">
        <v>1.1813</v>
      </c>
      <c r="E5">
        <v>0</v>
      </c>
      <c r="F5" s="14">
        <v>3.75</v>
      </c>
      <c r="G5" s="14">
        <f>1/F5*10</f>
        <v>2.6666666666666665</v>
      </c>
      <c r="H5" s="13">
        <f>D5-C5</f>
        <v>2.4799999999999933E-2</v>
      </c>
      <c r="I5" s="13">
        <f>H5</f>
        <v>2.4799999999999933E-2</v>
      </c>
    </row>
    <row r="6" spans="1:10" x14ac:dyDescent="0.25">
      <c r="A6">
        <v>2</v>
      </c>
      <c r="B6" s="12">
        <v>7</v>
      </c>
      <c r="C6" s="13">
        <v>1.1658999999999999</v>
      </c>
      <c r="D6" s="13">
        <v>1.1826000000000001</v>
      </c>
      <c r="E6">
        <v>3</v>
      </c>
      <c r="F6" s="14">
        <v>6.75</v>
      </c>
      <c r="G6" s="14">
        <f t="shared" ref="G6:G19" si="0">1/F6*10</f>
        <v>1.4814814814814814</v>
      </c>
      <c r="H6" s="13">
        <f>D6-C6</f>
        <v>1.6700000000000159E-2</v>
      </c>
      <c r="I6" s="13">
        <f>H6+I5</f>
        <v>4.1500000000000092E-2</v>
      </c>
    </row>
    <row r="7" spans="1:10" x14ac:dyDescent="0.25">
      <c r="A7">
        <v>3</v>
      </c>
      <c r="B7" s="12">
        <v>10</v>
      </c>
      <c r="C7" s="13">
        <v>1.1849000000000001</v>
      </c>
      <c r="D7" s="13">
        <v>1.2094</v>
      </c>
      <c r="E7">
        <v>6</v>
      </c>
      <c r="F7" s="14">
        <v>9.25</v>
      </c>
      <c r="G7" s="14">
        <f t="shared" si="0"/>
        <v>1.0810810810810811</v>
      </c>
      <c r="H7" s="13">
        <f>D7-C7</f>
        <v>2.4499999999999966E-2</v>
      </c>
      <c r="I7" s="13">
        <f t="shared" ref="I7:I19" si="1">H7+I6</f>
        <v>6.6000000000000059E-2</v>
      </c>
    </row>
    <row r="8" spans="1:10" x14ac:dyDescent="0.25">
      <c r="A8" s="3">
        <v>4</v>
      </c>
      <c r="B8" s="12">
        <v>13</v>
      </c>
      <c r="C8" s="13">
        <v>1.1494</v>
      </c>
      <c r="D8" s="13">
        <v>1.1758</v>
      </c>
      <c r="E8">
        <v>8.25</v>
      </c>
      <c r="F8" s="14">
        <v>11.75</v>
      </c>
      <c r="G8" s="14">
        <f t="shared" si="0"/>
        <v>0.85106382978723405</v>
      </c>
      <c r="H8" s="13">
        <f t="shared" ref="H8:H22" si="2">D8-C8</f>
        <v>2.6399999999999979E-2</v>
      </c>
      <c r="I8" s="13">
        <f t="shared" si="1"/>
        <v>9.2400000000000038E-2</v>
      </c>
    </row>
    <row r="9" spans="1:10" x14ac:dyDescent="0.25">
      <c r="A9">
        <v>5</v>
      </c>
      <c r="B9" s="12">
        <v>16</v>
      </c>
      <c r="C9" s="13">
        <v>1.1632</v>
      </c>
      <c r="D9" s="13">
        <v>1.1927000000000001</v>
      </c>
      <c r="E9">
        <v>10.75</v>
      </c>
      <c r="F9" s="14">
        <v>13.75</v>
      </c>
      <c r="G9" s="14">
        <f t="shared" si="0"/>
        <v>0.72727272727272729</v>
      </c>
      <c r="H9" s="13">
        <f t="shared" si="2"/>
        <v>2.9500000000000082E-2</v>
      </c>
      <c r="I9" s="13">
        <f t="shared" si="1"/>
        <v>0.12190000000000012</v>
      </c>
    </row>
    <row r="10" spans="1:10" x14ac:dyDescent="0.25">
      <c r="A10">
        <v>6</v>
      </c>
      <c r="B10" s="12">
        <v>19</v>
      </c>
      <c r="C10" s="13">
        <v>1.1338999999999999</v>
      </c>
      <c r="D10" s="13">
        <v>1.1686000000000001</v>
      </c>
      <c r="E10">
        <v>12.75</v>
      </c>
      <c r="F10" s="14">
        <v>15</v>
      </c>
      <c r="G10" s="14">
        <f t="shared" si="0"/>
        <v>0.66666666666666663</v>
      </c>
      <c r="H10" s="13">
        <f t="shared" si="2"/>
        <v>3.4700000000000175E-2</v>
      </c>
      <c r="I10" s="13">
        <f t="shared" si="1"/>
        <v>0.15660000000000029</v>
      </c>
    </row>
    <row r="11" spans="1:10" x14ac:dyDescent="0.25">
      <c r="A11" s="3">
        <v>7</v>
      </c>
      <c r="B11" s="12">
        <v>22</v>
      </c>
      <c r="C11" s="13">
        <v>1.1487000000000001</v>
      </c>
      <c r="D11" s="13">
        <v>1.1767000000000001</v>
      </c>
      <c r="E11">
        <v>14</v>
      </c>
      <c r="F11" s="14">
        <v>16.25</v>
      </c>
      <c r="G11" s="14">
        <f t="shared" si="0"/>
        <v>0.61538461538461542</v>
      </c>
      <c r="H11" s="13">
        <f t="shared" si="2"/>
        <v>2.8000000000000025E-2</v>
      </c>
      <c r="I11" s="13">
        <f t="shared" si="1"/>
        <v>0.18460000000000032</v>
      </c>
    </row>
    <row r="12" spans="1:10" x14ac:dyDescent="0.25">
      <c r="A12">
        <v>8</v>
      </c>
      <c r="B12" s="12">
        <v>25</v>
      </c>
      <c r="C12" s="13">
        <v>1.1538999999999999</v>
      </c>
      <c r="D12" s="13">
        <v>1.2002999999999999</v>
      </c>
      <c r="E12">
        <v>15.25</v>
      </c>
      <c r="F12" s="14">
        <v>17.25</v>
      </c>
      <c r="G12" s="14">
        <f t="shared" si="0"/>
        <v>0.57971014492753625</v>
      </c>
      <c r="H12" s="13">
        <f t="shared" si="2"/>
        <v>4.6399999999999997E-2</v>
      </c>
      <c r="I12" s="13">
        <f t="shared" si="1"/>
        <v>0.23100000000000032</v>
      </c>
    </row>
    <row r="13" spans="1:10" x14ac:dyDescent="0.25">
      <c r="A13">
        <v>9</v>
      </c>
      <c r="B13" s="12">
        <v>27</v>
      </c>
      <c r="C13" s="13">
        <v>1.1596</v>
      </c>
      <c r="D13" s="13">
        <v>1.1946000000000001</v>
      </c>
      <c r="E13">
        <v>16.25</v>
      </c>
      <c r="F13" s="14">
        <v>16.25</v>
      </c>
      <c r="G13" s="14">
        <f t="shared" si="0"/>
        <v>0.61538461538461542</v>
      </c>
      <c r="H13" s="13">
        <f t="shared" si="2"/>
        <v>3.5000000000000142E-2</v>
      </c>
      <c r="I13" s="13">
        <f t="shared" si="1"/>
        <v>0.26600000000000046</v>
      </c>
    </row>
    <row r="14" spans="1:10" x14ac:dyDescent="0.25">
      <c r="A14" s="3">
        <v>10</v>
      </c>
      <c r="B14" s="12">
        <v>29</v>
      </c>
      <c r="C14" s="13">
        <v>1.1597</v>
      </c>
      <c r="D14" s="13">
        <v>1.1808000000000001</v>
      </c>
      <c r="E14">
        <v>15.25</v>
      </c>
      <c r="F14" s="14">
        <v>17.5</v>
      </c>
      <c r="G14" s="14">
        <f>1/F14*10</f>
        <v>0.5714285714285714</v>
      </c>
      <c r="H14" s="13">
        <f t="shared" si="2"/>
        <v>2.1100000000000119E-2</v>
      </c>
      <c r="I14" s="13">
        <f t="shared" si="1"/>
        <v>0.28710000000000058</v>
      </c>
    </row>
    <row r="15" spans="1:10" x14ac:dyDescent="0.25">
      <c r="A15">
        <v>11</v>
      </c>
      <c r="B15" s="12">
        <v>31</v>
      </c>
      <c r="C15" s="13">
        <v>1.1485000000000001</v>
      </c>
      <c r="D15" s="13">
        <v>1.1778</v>
      </c>
      <c r="E15">
        <v>16.5</v>
      </c>
      <c r="F15" s="14">
        <v>18.75</v>
      </c>
      <c r="G15" s="14">
        <f>1/F15*10</f>
        <v>0.53333333333333333</v>
      </c>
      <c r="H15" s="13">
        <f t="shared" si="2"/>
        <v>2.9299999999999882E-2</v>
      </c>
      <c r="I15" s="13">
        <f t="shared" si="1"/>
        <v>0.31640000000000046</v>
      </c>
    </row>
    <row r="16" spans="1:10" x14ac:dyDescent="0.25">
      <c r="A16">
        <v>12</v>
      </c>
      <c r="B16" s="12">
        <v>33</v>
      </c>
      <c r="C16" s="13">
        <v>1.1617999999999999</v>
      </c>
      <c r="D16" s="13">
        <v>1.2172000000000001</v>
      </c>
      <c r="E16">
        <v>17.75</v>
      </c>
      <c r="F16" s="14">
        <v>19.75</v>
      </c>
      <c r="G16" s="14">
        <f t="shared" si="0"/>
        <v>0.50632911392405067</v>
      </c>
      <c r="H16" s="13">
        <f t="shared" si="2"/>
        <v>5.5400000000000116E-2</v>
      </c>
      <c r="I16" s="13">
        <f t="shared" si="1"/>
        <v>0.37180000000000057</v>
      </c>
    </row>
    <row r="17" spans="1:9" x14ac:dyDescent="0.25">
      <c r="A17" s="3">
        <v>13</v>
      </c>
      <c r="B17" s="12">
        <v>35</v>
      </c>
      <c r="C17" s="13">
        <v>1.1596</v>
      </c>
      <c r="D17" s="13">
        <v>1.2058</v>
      </c>
      <c r="E17">
        <v>18.75</v>
      </c>
      <c r="F17" s="14">
        <v>20</v>
      </c>
      <c r="G17" s="14">
        <f t="shared" si="0"/>
        <v>0.5</v>
      </c>
      <c r="H17" s="13">
        <f>D17-C17</f>
        <v>4.6200000000000019E-2</v>
      </c>
      <c r="I17" s="13">
        <f t="shared" si="1"/>
        <v>0.41800000000000059</v>
      </c>
    </row>
    <row r="18" spans="1:9" x14ac:dyDescent="0.25">
      <c r="A18">
        <v>14</v>
      </c>
      <c r="B18" s="12">
        <v>37</v>
      </c>
      <c r="C18" s="13">
        <v>1.1517999999999999</v>
      </c>
      <c r="D18" s="13">
        <v>1.196</v>
      </c>
      <c r="E18">
        <v>19</v>
      </c>
      <c r="F18" s="14">
        <v>21.5</v>
      </c>
      <c r="G18" s="14">
        <f t="shared" si="0"/>
        <v>0.46511627906976744</v>
      </c>
      <c r="H18" s="13">
        <f t="shared" si="2"/>
        <v>4.4200000000000017E-2</v>
      </c>
      <c r="I18" s="13">
        <f t="shared" si="1"/>
        <v>0.46220000000000061</v>
      </c>
    </row>
    <row r="19" spans="1:9" x14ac:dyDescent="0.25">
      <c r="A19">
        <v>15</v>
      </c>
      <c r="B19" s="12">
        <v>39</v>
      </c>
      <c r="C19" s="13">
        <v>1.1474</v>
      </c>
      <c r="D19" s="13">
        <v>1.1992</v>
      </c>
      <c r="E19">
        <v>20.5</v>
      </c>
      <c r="F19" s="14">
        <v>23</v>
      </c>
      <c r="G19" s="14">
        <f t="shared" si="0"/>
        <v>0.43478260869565216</v>
      </c>
      <c r="H19" s="13">
        <f t="shared" si="2"/>
        <v>5.1800000000000068E-2</v>
      </c>
      <c r="I19" s="13">
        <f t="shared" si="1"/>
        <v>0.51400000000000068</v>
      </c>
    </row>
    <row r="20" spans="1:9" x14ac:dyDescent="0.25">
      <c r="A20" s="3">
        <v>16</v>
      </c>
      <c r="B20" s="12">
        <v>41</v>
      </c>
      <c r="C20" s="13">
        <v>1.1568000000000001</v>
      </c>
      <c r="D20" s="13">
        <v>1.2136</v>
      </c>
      <c r="E20">
        <v>22</v>
      </c>
      <c r="F20" s="14">
        <v>22.5</v>
      </c>
      <c r="G20" s="14">
        <f>1/F20*10</f>
        <v>0.44444444444444448</v>
      </c>
      <c r="H20" s="13">
        <f t="shared" si="2"/>
        <v>5.6799999999999962E-2</v>
      </c>
      <c r="I20" s="13">
        <f>H20+I19</f>
        <v>0.57080000000000064</v>
      </c>
    </row>
    <row r="21" spans="1:9" x14ac:dyDescent="0.25">
      <c r="A21" s="3">
        <v>17</v>
      </c>
      <c r="C21" s="13">
        <v>1.1496999999999999</v>
      </c>
      <c r="D21" s="13">
        <v>1.1911</v>
      </c>
      <c r="E21">
        <v>21.5</v>
      </c>
      <c r="F21" s="14">
        <v>24.5</v>
      </c>
      <c r="G21" s="14">
        <f>1/F21*10</f>
        <v>0.4081632653061224</v>
      </c>
      <c r="H21" s="13">
        <f t="shared" si="2"/>
        <v>4.1400000000000103E-2</v>
      </c>
      <c r="I21" s="13">
        <f>H21+I20</f>
        <v>0.61220000000000074</v>
      </c>
    </row>
    <row r="22" spans="1:9" x14ac:dyDescent="0.25">
      <c r="C22" s="13">
        <v>1.1738</v>
      </c>
      <c r="D22" s="13">
        <v>1.2292000000000001</v>
      </c>
      <c r="E22">
        <v>23.5</v>
      </c>
      <c r="F22" s="14">
        <v>26</v>
      </c>
      <c r="G22" s="14">
        <f>1/F22*10</f>
        <v>0.38461538461538464</v>
      </c>
      <c r="H22" s="13">
        <f t="shared" si="2"/>
        <v>5.5400000000000116E-2</v>
      </c>
      <c r="I22" s="13">
        <f>H22+I21</f>
        <v>0.66760000000000086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67" workbookViewId="0">
      <selection activeCell="A2" sqref="A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45441</v>
      </c>
      <c r="B2" s="3" t="s">
        <v>17</v>
      </c>
      <c r="C2" s="3" t="s">
        <v>20</v>
      </c>
      <c r="D2" s="5">
        <v>5.49</v>
      </c>
      <c r="E2">
        <v>4.3089000000000004</v>
      </c>
      <c r="H2" s="6">
        <v>1.5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1.1686000000000001</v>
      </c>
      <c r="D5" s="13">
        <v>1.1998</v>
      </c>
      <c r="E5">
        <v>0.5</v>
      </c>
      <c r="F5" s="14">
        <v>5</v>
      </c>
      <c r="G5" s="14">
        <f>1/F5*10</f>
        <v>2</v>
      </c>
      <c r="H5" s="13">
        <f>D5-C5</f>
        <v>3.1199999999999894E-2</v>
      </c>
      <c r="I5" s="13">
        <f>H5</f>
        <v>3.1199999999999894E-2</v>
      </c>
    </row>
    <row r="6" spans="1:10" x14ac:dyDescent="0.25">
      <c r="A6">
        <v>2</v>
      </c>
      <c r="B6" s="12">
        <v>7</v>
      </c>
      <c r="C6" s="13">
        <v>1.1962999999999999</v>
      </c>
      <c r="D6" s="13">
        <v>1.2402</v>
      </c>
      <c r="E6">
        <v>4.5</v>
      </c>
      <c r="F6" s="14">
        <v>7.6</v>
      </c>
      <c r="G6" s="14">
        <f t="shared" ref="G6:G19" si="0">1/F6*10</f>
        <v>1.3157894736842104</v>
      </c>
      <c r="H6" s="13">
        <f>D6-C6</f>
        <v>4.390000000000005E-2</v>
      </c>
      <c r="I6" s="13">
        <f>H6+I5</f>
        <v>7.5099999999999945E-2</v>
      </c>
    </row>
    <row r="7" spans="1:10" x14ac:dyDescent="0.25">
      <c r="A7">
        <v>3</v>
      </c>
      <c r="B7" s="12">
        <v>10</v>
      </c>
      <c r="C7" s="13">
        <v>1.1576</v>
      </c>
      <c r="D7" s="13">
        <v>1.1944999999999999</v>
      </c>
      <c r="E7">
        <v>7</v>
      </c>
      <c r="F7" s="14">
        <v>10.3</v>
      </c>
      <c r="G7" s="14">
        <f t="shared" si="0"/>
        <v>0.970873786407767</v>
      </c>
      <c r="H7" s="13">
        <f>D7-C7</f>
        <v>3.6899999999999933E-2</v>
      </c>
      <c r="I7" s="13">
        <f t="shared" ref="I7:I19" si="1">H7+I6</f>
        <v>0.11199999999999988</v>
      </c>
    </row>
    <row r="8" spans="1:10" x14ac:dyDescent="0.25">
      <c r="A8" s="3">
        <v>4</v>
      </c>
      <c r="B8" s="12">
        <v>13</v>
      </c>
      <c r="C8" s="13">
        <v>1.1785000000000001</v>
      </c>
      <c r="D8" s="13">
        <v>1.2229000000000001</v>
      </c>
      <c r="E8">
        <v>9.3000000000000007</v>
      </c>
      <c r="F8" s="14">
        <v>12.3</v>
      </c>
      <c r="G8" s="14">
        <f t="shared" si="0"/>
        <v>0.81300813008130079</v>
      </c>
      <c r="H8" s="13">
        <f t="shared" ref="H8:H19" si="2">D8-C8</f>
        <v>4.4399999999999995E-2</v>
      </c>
      <c r="I8" s="13">
        <f t="shared" si="1"/>
        <v>0.15639999999999987</v>
      </c>
    </row>
    <row r="9" spans="1:10" x14ac:dyDescent="0.25">
      <c r="A9">
        <v>5</v>
      </c>
      <c r="B9" s="12">
        <v>16</v>
      </c>
      <c r="C9" s="13">
        <v>1.1717</v>
      </c>
      <c r="D9" s="13">
        <v>1.2216</v>
      </c>
      <c r="E9">
        <v>11.3</v>
      </c>
      <c r="F9" s="14">
        <v>15</v>
      </c>
      <c r="G9" s="14">
        <f t="shared" si="0"/>
        <v>0.66666666666666663</v>
      </c>
      <c r="H9" s="13">
        <f t="shared" si="2"/>
        <v>4.9900000000000055E-2</v>
      </c>
      <c r="I9" s="13">
        <f t="shared" si="1"/>
        <v>0.20629999999999993</v>
      </c>
    </row>
    <row r="10" spans="1:10" x14ac:dyDescent="0.25">
      <c r="A10">
        <v>6</v>
      </c>
      <c r="B10" s="12">
        <v>19</v>
      </c>
      <c r="C10" s="13">
        <v>1.1791</v>
      </c>
      <c r="D10" s="13">
        <v>1.2528999999999999</v>
      </c>
      <c r="E10">
        <v>14</v>
      </c>
      <c r="F10" s="14">
        <v>15.9</v>
      </c>
      <c r="G10" s="14">
        <f t="shared" si="0"/>
        <v>0.62893081761006286</v>
      </c>
      <c r="H10" s="13">
        <f t="shared" si="2"/>
        <v>7.3799999999999866E-2</v>
      </c>
      <c r="I10" s="13">
        <f t="shared" si="1"/>
        <v>0.28009999999999979</v>
      </c>
    </row>
    <row r="11" spans="1:10" x14ac:dyDescent="0.25">
      <c r="A11" s="3">
        <v>7</v>
      </c>
      <c r="B11" s="12">
        <v>22</v>
      </c>
      <c r="C11" s="13">
        <v>1.1362000000000001</v>
      </c>
      <c r="D11" s="13">
        <v>1.1890000000000001</v>
      </c>
      <c r="E11">
        <v>14.9</v>
      </c>
      <c r="F11" s="14">
        <v>16.600000000000001</v>
      </c>
      <c r="G11" s="14">
        <f t="shared" si="0"/>
        <v>0.60240963855421681</v>
      </c>
      <c r="H11" s="13">
        <f t="shared" si="2"/>
        <v>5.2799999999999958E-2</v>
      </c>
      <c r="I11" s="13">
        <f t="shared" si="1"/>
        <v>0.33289999999999975</v>
      </c>
    </row>
    <row r="12" spans="1:10" x14ac:dyDescent="0.25">
      <c r="A12">
        <v>8</v>
      </c>
      <c r="B12" s="12">
        <v>25</v>
      </c>
      <c r="C12" s="13">
        <v>1.1501999999999999</v>
      </c>
      <c r="D12" s="13">
        <v>1.2216</v>
      </c>
      <c r="E12">
        <v>15.6</v>
      </c>
      <c r="F12" s="14">
        <v>18</v>
      </c>
      <c r="G12" s="14">
        <f t="shared" si="0"/>
        <v>0.55555555555555558</v>
      </c>
      <c r="H12" s="13">
        <f t="shared" si="2"/>
        <v>7.140000000000013E-2</v>
      </c>
      <c r="I12" s="13">
        <f t="shared" si="1"/>
        <v>0.40429999999999988</v>
      </c>
    </row>
    <row r="13" spans="1:10" x14ac:dyDescent="0.25">
      <c r="A13">
        <v>9</v>
      </c>
      <c r="B13" s="12">
        <v>27</v>
      </c>
      <c r="C13" s="13">
        <v>1.1367</v>
      </c>
      <c r="D13" s="13">
        <v>1.2042999999999999</v>
      </c>
      <c r="E13">
        <v>17</v>
      </c>
      <c r="F13" s="14">
        <v>17.600000000000001</v>
      </c>
      <c r="G13" s="14">
        <f t="shared" si="0"/>
        <v>0.56818181818181812</v>
      </c>
      <c r="H13" s="13">
        <f t="shared" si="2"/>
        <v>6.7599999999999882E-2</v>
      </c>
      <c r="I13" s="13">
        <f t="shared" si="1"/>
        <v>0.47189999999999976</v>
      </c>
    </row>
    <row r="14" spans="1:10" x14ac:dyDescent="0.25">
      <c r="A14" s="3">
        <v>10</v>
      </c>
      <c r="B14" s="12">
        <v>29</v>
      </c>
      <c r="C14" s="13">
        <v>1.1345000000000001</v>
      </c>
      <c r="D14" s="13">
        <v>1.1839</v>
      </c>
      <c r="E14">
        <v>16.600000000000001</v>
      </c>
      <c r="F14" s="14">
        <v>18.3</v>
      </c>
      <c r="G14" s="14">
        <f>1/F14*10</f>
        <v>0.54644808743169393</v>
      </c>
      <c r="H14" s="13">
        <f t="shared" si="2"/>
        <v>4.9399999999999888E-2</v>
      </c>
      <c r="I14" s="13">
        <f t="shared" si="1"/>
        <v>0.52129999999999965</v>
      </c>
    </row>
    <row r="15" spans="1:10" x14ac:dyDescent="0.25">
      <c r="A15">
        <v>11</v>
      </c>
      <c r="B15" s="12">
        <v>31</v>
      </c>
      <c r="C15" s="13">
        <v>1.1559999999999999</v>
      </c>
      <c r="D15" s="13">
        <v>1.2081999999999999</v>
      </c>
      <c r="E15">
        <v>17.3</v>
      </c>
      <c r="F15" s="14">
        <v>19</v>
      </c>
      <c r="G15" s="14">
        <f>1/F15*10</f>
        <v>0.52631578947368418</v>
      </c>
      <c r="H15" s="13">
        <f t="shared" si="2"/>
        <v>5.2200000000000024E-2</v>
      </c>
      <c r="I15" s="13">
        <f t="shared" si="1"/>
        <v>0.57349999999999968</v>
      </c>
    </row>
    <row r="16" spans="1:10" x14ac:dyDescent="0.25">
      <c r="A16">
        <v>12</v>
      </c>
      <c r="B16" s="12">
        <v>33</v>
      </c>
      <c r="C16" s="13">
        <v>1.1426000000000001</v>
      </c>
      <c r="D16" s="13">
        <v>1.2228000000000001</v>
      </c>
      <c r="E16">
        <v>18</v>
      </c>
      <c r="F16" s="14">
        <v>19.5</v>
      </c>
      <c r="G16" s="14">
        <f t="shared" si="0"/>
        <v>0.51282051282051277</v>
      </c>
      <c r="H16" s="13">
        <f t="shared" si="2"/>
        <v>8.0200000000000049E-2</v>
      </c>
      <c r="I16" s="13">
        <f t="shared" si="1"/>
        <v>0.65369999999999973</v>
      </c>
    </row>
    <row r="17" spans="1:9" x14ac:dyDescent="0.25">
      <c r="A17" s="3">
        <v>13</v>
      </c>
      <c r="B17" s="12">
        <v>35</v>
      </c>
      <c r="C17" s="13">
        <v>1.1435</v>
      </c>
      <c r="D17" s="13">
        <v>1.2113</v>
      </c>
      <c r="E17">
        <v>18.5</v>
      </c>
      <c r="F17" s="14">
        <v>21.3</v>
      </c>
      <c r="G17" s="14">
        <f t="shared" si="0"/>
        <v>0.46948356807511737</v>
      </c>
      <c r="H17" s="13">
        <f>D17-C17</f>
        <v>6.7800000000000082E-2</v>
      </c>
      <c r="I17" s="13">
        <f t="shared" si="1"/>
        <v>0.72149999999999981</v>
      </c>
    </row>
    <row r="18" spans="1:9" x14ac:dyDescent="0.25">
      <c r="A18">
        <v>14</v>
      </c>
      <c r="B18" s="12">
        <v>37</v>
      </c>
      <c r="C18" s="13">
        <v>1.1435999999999999</v>
      </c>
      <c r="D18" s="13">
        <v>1.2359</v>
      </c>
      <c r="E18">
        <v>23.2</v>
      </c>
      <c r="F18" s="14">
        <v>23.7</v>
      </c>
      <c r="G18" s="14">
        <f t="shared" si="0"/>
        <v>0.42194092827004215</v>
      </c>
      <c r="H18" s="13">
        <f t="shared" si="2"/>
        <v>9.2300000000000049E-2</v>
      </c>
      <c r="I18" s="13">
        <f t="shared" si="1"/>
        <v>0.81379999999999986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0.81379999999999986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70" zoomScaleNormal="70" workbookViewId="0">
      <selection activeCell="A2" sqref="A2"/>
    </sheetView>
  </sheetViews>
  <sheetFormatPr baseColWidth="10" defaultColWidth="11" defaultRowHeight="15.75" x14ac:dyDescent="0.25"/>
  <cols>
    <col min="1" max="1" width="13.25" bestFit="1" customWidth="1"/>
    <col min="2" max="2" width="14.5" bestFit="1" customWidth="1"/>
    <col min="3" max="3" width="13.5" bestFit="1" customWidth="1"/>
    <col min="4" max="4" width="16.25" bestFit="1" customWidth="1"/>
    <col min="5" max="5" width="20.25" bestFit="1" customWidth="1"/>
    <col min="6" max="6" width="19.75" bestFit="1" customWidth="1"/>
    <col min="7" max="7" width="15.25" bestFit="1" customWidth="1"/>
    <col min="8" max="8" width="14.2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45441</v>
      </c>
      <c r="B2" s="3" t="s">
        <v>17</v>
      </c>
      <c r="C2" s="3" t="s">
        <v>21</v>
      </c>
      <c r="D2" s="5">
        <v>2.3889999999999998</v>
      </c>
      <c r="E2">
        <v>2.0034999999999998</v>
      </c>
      <c r="H2" s="6">
        <v>0.5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61</v>
      </c>
      <c r="B5" s="12">
        <v>4</v>
      </c>
      <c r="C5" s="13">
        <v>1.1735</v>
      </c>
      <c r="D5" s="13">
        <v>1.1819999999999999</v>
      </c>
      <c r="E5">
        <v>0</v>
      </c>
      <c r="F5" s="14">
        <v>2</v>
      </c>
      <c r="G5" s="14">
        <f>1/F5*10</f>
        <v>5</v>
      </c>
      <c r="H5" s="13">
        <f>D5-C5</f>
        <v>8.499999999999952E-3</v>
      </c>
      <c r="I5" s="13">
        <f>H5</f>
        <v>8.499999999999952E-3</v>
      </c>
    </row>
    <row r="6" spans="1:10" x14ac:dyDescent="0.25">
      <c r="A6">
        <v>62</v>
      </c>
      <c r="B6" s="12">
        <v>7</v>
      </c>
      <c r="C6" s="13">
        <v>1.1454</v>
      </c>
      <c r="D6" s="13">
        <v>1.151</v>
      </c>
      <c r="E6">
        <v>1.5</v>
      </c>
      <c r="F6" s="14">
        <v>3.5</v>
      </c>
      <c r="G6" s="14">
        <f t="shared" ref="G6:G22" si="0">1/F6*10</f>
        <v>2.8571428571428568</v>
      </c>
      <c r="H6" s="13">
        <f>D6-C6</f>
        <v>5.6000000000000494E-3</v>
      </c>
      <c r="I6" s="13">
        <f>H6+I5</f>
        <v>1.4100000000000001E-2</v>
      </c>
    </row>
    <row r="7" spans="1:10" x14ac:dyDescent="0.25">
      <c r="A7">
        <v>63</v>
      </c>
      <c r="B7" s="12">
        <v>10</v>
      </c>
      <c r="C7" s="13">
        <v>1.1324000000000001</v>
      </c>
      <c r="D7" s="13">
        <v>1.1394</v>
      </c>
      <c r="E7">
        <v>2.5</v>
      </c>
      <c r="F7" s="14">
        <v>5.25</v>
      </c>
      <c r="G7" s="14">
        <f t="shared" si="0"/>
        <v>1.9047619047619047</v>
      </c>
      <c r="H7" s="13">
        <f>D7-C7</f>
        <v>6.9999999999998952E-3</v>
      </c>
      <c r="I7" s="13">
        <f>H7+I6</f>
        <v>2.1099999999999897E-2</v>
      </c>
    </row>
    <row r="8" spans="1:10" x14ac:dyDescent="0.25">
      <c r="A8" s="3">
        <v>64</v>
      </c>
      <c r="B8" s="12">
        <v>13</v>
      </c>
      <c r="C8" s="13">
        <v>1.1543000000000001</v>
      </c>
      <c r="D8" s="13">
        <v>1.1612</v>
      </c>
      <c r="E8">
        <v>4.25</v>
      </c>
      <c r="F8" s="14">
        <v>7.25</v>
      </c>
      <c r="G8" s="14">
        <f t="shared" si="0"/>
        <v>1.3793103448275863</v>
      </c>
      <c r="H8" s="13">
        <f t="shared" ref="H8:H22" si="1">D8-C8</f>
        <v>6.8999999999999062E-3</v>
      </c>
      <c r="I8" s="13">
        <f t="shared" ref="I8:I22" si="2">H8+I7</f>
        <v>2.7999999999999803E-2</v>
      </c>
    </row>
    <row r="9" spans="1:10" x14ac:dyDescent="0.25">
      <c r="A9">
        <v>65</v>
      </c>
      <c r="B9" s="12">
        <v>16</v>
      </c>
      <c r="C9" s="13">
        <v>1.1451</v>
      </c>
      <c r="D9" s="13">
        <v>1.1536999999999999</v>
      </c>
      <c r="E9">
        <v>6.25</v>
      </c>
      <c r="F9" s="14">
        <v>9.5</v>
      </c>
      <c r="G9" s="14">
        <f t="shared" si="0"/>
        <v>1.0526315789473684</v>
      </c>
      <c r="H9" s="13">
        <f t="shared" si="1"/>
        <v>8.599999999999941E-3</v>
      </c>
      <c r="I9" s="13">
        <f t="shared" si="2"/>
        <v>3.6599999999999744E-2</v>
      </c>
    </row>
    <row r="10" spans="1:10" x14ac:dyDescent="0.25">
      <c r="A10">
        <v>66</v>
      </c>
      <c r="B10" s="12">
        <v>19</v>
      </c>
      <c r="C10" s="13">
        <v>1.1434</v>
      </c>
      <c r="D10" s="13">
        <v>1.1486000000000001</v>
      </c>
      <c r="E10">
        <v>8.5</v>
      </c>
      <c r="F10" s="14">
        <v>11.5</v>
      </c>
      <c r="G10" s="14">
        <f t="shared" si="0"/>
        <v>0.86956521739130432</v>
      </c>
      <c r="H10" s="13">
        <f t="shared" si="1"/>
        <v>5.2000000000000934E-3</v>
      </c>
      <c r="I10" s="13">
        <f t="shared" si="2"/>
        <v>4.1799999999999837E-2</v>
      </c>
    </row>
    <row r="11" spans="1:10" x14ac:dyDescent="0.25">
      <c r="A11" s="3">
        <v>67</v>
      </c>
      <c r="B11" s="12">
        <v>22</v>
      </c>
      <c r="C11" s="13">
        <v>1.1523000000000001</v>
      </c>
      <c r="D11" s="13">
        <v>1.1624000000000001</v>
      </c>
      <c r="E11">
        <v>10.5</v>
      </c>
      <c r="F11" s="14">
        <v>14</v>
      </c>
      <c r="G11" s="14">
        <f t="shared" si="0"/>
        <v>0.71428571428571419</v>
      </c>
      <c r="H11" s="13">
        <f t="shared" si="1"/>
        <v>1.0099999999999998E-2</v>
      </c>
      <c r="I11" s="13">
        <f t="shared" si="2"/>
        <v>5.1899999999999835E-2</v>
      </c>
    </row>
    <row r="12" spans="1:10" x14ac:dyDescent="0.25">
      <c r="A12">
        <v>68</v>
      </c>
      <c r="B12" s="12">
        <v>25</v>
      </c>
      <c r="C12" s="13">
        <v>1.1584000000000001</v>
      </c>
      <c r="D12" s="13">
        <v>1.1700999999999999</v>
      </c>
      <c r="E12">
        <v>13</v>
      </c>
      <c r="F12" s="14">
        <v>16</v>
      </c>
      <c r="G12" s="14">
        <f t="shared" si="0"/>
        <v>0.625</v>
      </c>
      <c r="H12" s="13">
        <f t="shared" si="1"/>
        <v>1.1699999999999822E-2</v>
      </c>
      <c r="I12" s="13">
        <f t="shared" si="2"/>
        <v>6.3599999999999657E-2</v>
      </c>
    </row>
    <row r="13" spans="1:10" x14ac:dyDescent="0.25">
      <c r="A13">
        <v>69</v>
      </c>
      <c r="B13" s="12">
        <v>27</v>
      </c>
      <c r="C13" s="13">
        <v>1.1607000000000001</v>
      </c>
      <c r="D13" s="13">
        <v>1.1722999999999999</v>
      </c>
      <c r="E13">
        <v>15</v>
      </c>
      <c r="F13" s="14">
        <v>17.5</v>
      </c>
      <c r="G13" s="14">
        <f t="shared" si="0"/>
        <v>0.5714285714285714</v>
      </c>
      <c r="H13" s="13">
        <f t="shared" si="1"/>
        <v>1.1599999999999833E-2</v>
      </c>
      <c r="I13" s="13">
        <f t="shared" si="2"/>
        <v>7.5199999999999489E-2</v>
      </c>
    </row>
    <row r="14" spans="1:10" x14ac:dyDescent="0.25">
      <c r="A14" s="3">
        <v>70</v>
      </c>
      <c r="B14" s="12">
        <v>29</v>
      </c>
      <c r="C14" s="13">
        <v>1.1528</v>
      </c>
      <c r="D14" s="13">
        <v>1.165</v>
      </c>
      <c r="E14">
        <v>16.5</v>
      </c>
      <c r="F14" s="14">
        <v>19</v>
      </c>
      <c r="G14" s="14">
        <f t="shared" si="0"/>
        <v>0.52631578947368418</v>
      </c>
      <c r="H14" s="13">
        <f t="shared" si="1"/>
        <v>1.2199999999999989E-2</v>
      </c>
      <c r="I14" s="13">
        <f t="shared" si="2"/>
        <v>8.7399999999999478E-2</v>
      </c>
    </row>
    <row r="15" spans="1:10" x14ac:dyDescent="0.25">
      <c r="A15">
        <v>71</v>
      </c>
      <c r="B15" s="12">
        <v>31</v>
      </c>
      <c r="C15" s="13">
        <v>1.1302000000000001</v>
      </c>
      <c r="D15" s="13">
        <v>1.1496999999999999</v>
      </c>
      <c r="E15">
        <v>18</v>
      </c>
      <c r="F15" s="14">
        <v>21.25</v>
      </c>
      <c r="G15" s="14">
        <f t="shared" si="0"/>
        <v>0.47058823529411764</v>
      </c>
      <c r="H15" s="13">
        <f>D15-C15</f>
        <v>1.9499999999999851E-2</v>
      </c>
      <c r="I15" s="13">
        <f t="shared" si="2"/>
        <v>0.10689999999999933</v>
      </c>
    </row>
    <row r="16" spans="1:10" x14ac:dyDescent="0.25">
      <c r="A16">
        <v>72</v>
      </c>
      <c r="B16" s="12">
        <v>33</v>
      </c>
      <c r="C16" s="13">
        <v>1.1507000000000001</v>
      </c>
      <c r="D16" s="13">
        <v>1.1729000000000001</v>
      </c>
      <c r="E16">
        <v>20.25</v>
      </c>
      <c r="F16" s="14">
        <v>23</v>
      </c>
      <c r="G16" s="14">
        <f t="shared" si="0"/>
        <v>0.43478260869565216</v>
      </c>
      <c r="H16" s="13">
        <f>D16-C16</f>
        <v>2.2199999999999998E-2</v>
      </c>
      <c r="I16" s="13">
        <f t="shared" si="2"/>
        <v>0.12909999999999933</v>
      </c>
    </row>
    <row r="17" spans="1:9" x14ac:dyDescent="0.25">
      <c r="A17" s="3">
        <v>73</v>
      </c>
      <c r="B17" s="12">
        <v>35</v>
      </c>
      <c r="C17" s="13">
        <v>1.1364000000000001</v>
      </c>
      <c r="D17" s="13">
        <v>1.1589</v>
      </c>
      <c r="E17">
        <v>22</v>
      </c>
      <c r="F17" s="14">
        <v>25</v>
      </c>
      <c r="G17" s="14">
        <f t="shared" si="0"/>
        <v>0.4</v>
      </c>
      <c r="H17" s="13">
        <f>D17-C17</f>
        <v>2.2499999999999964E-2</v>
      </c>
      <c r="I17" s="13">
        <f t="shared" si="2"/>
        <v>0.15159999999999929</v>
      </c>
    </row>
    <row r="18" spans="1:9" x14ac:dyDescent="0.25">
      <c r="A18">
        <v>74</v>
      </c>
      <c r="B18" s="12">
        <v>37</v>
      </c>
      <c r="C18" s="13">
        <v>1.1646000000000001</v>
      </c>
      <c r="D18" s="13">
        <v>1.2016</v>
      </c>
      <c r="E18">
        <v>24</v>
      </c>
      <c r="F18" s="14">
        <v>27.5</v>
      </c>
      <c r="G18" s="14">
        <f t="shared" si="0"/>
        <v>0.36363636363636365</v>
      </c>
      <c r="H18" s="13">
        <f t="shared" si="1"/>
        <v>3.6999999999999922E-2</v>
      </c>
      <c r="I18" s="13">
        <f t="shared" si="2"/>
        <v>0.18859999999999921</v>
      </c>
    </row>
    <row r="19" spans="1:9" x14ac:dyDescent="0.25">
      <c r="A19">
        <v>75</v>
      </c>
      <c r="B19" s="12">
        <v>39</v>
      </c>
      <c r="C19" s="13">
        <v>1.0747</v>
      </c>
      <c r="D19" s="13">
        <v>1.1281000000000001</v>
      </c>
      <c r="E19">
        <v>26.5</v>
      </c>
      <c r="F19" s="14">
        <v>29.5</v>
      </c>
      <c r="G19" s="14">
        <f t="shared" si="0"/>
        <v>0.33898305084745761</v>
      </c>
      <c r="H19" s="13">
        <f t="shared" si="1"/>
        <v>5.3400000000000114E-2</v>
      </c>
      <c r="I19" s="13">
        <f t="shared" si="2"/>
        <v>0.24199999999999933</v>
      </c>
    </row>
    <row r="20" spans="1:9" x14ac:dyDescent="0.25">
      <c r="A20" s="3">
        <v>76</v>
      </c>
      <c r="B20" s="12">
        <v>41</v>
      </c>
      <c r="C20" s="13">
        <v>1.0506</v>
      </c>
      <c r="D20" s="16">
        <v>1.0956999999999999</v>
      </c>
      <c r="E20">
        <v>28.5</v>
      </c>
      <c r="F20" s="14">
        <v>31.25</v>
      </c>
      <c r="G20" s="14">
        <f t="shared" si="0"/>
        <v>0.32</v>
      </c>
      <c r="H20" s="13">
        <f t="shared" si="1"/>
        <v>4.5099999999999918E-2</v>
      </c>
      <c r="I20" s="13">
        <f t="shared" si="2"/>
        <v>0.28709999999999924</v>
      </c>
    </row>
    <row r="21" spans="1:9" x14ac:dyDescent="0.25">
      <c r="C21" s="13">
        <v>1.1245000000000001</v>
      </c>
      <c r="D21" s="13">
        <v>1.1647000000000001</v>
      </c>
      <c r="E21">
        <v>30.25</v>
      </c>
      <c r="F21" s="14">
        <v>33</v>
      </c>
      <c r="G21" s="14">
        <f t="shared" si="0"/>
        <v>0.30303030303030304</v>
      </c>
      <c r="H21" s="13">
        <f t="shared" si="1"/>
        <v>4.0200000000000014E-2</v>
      </c>
      <c r="I21" s="13">
        <f t="shared" si="2"/>
        <v>0.32729999999999926</v>
      </c>
    </row>
    <row r="22" spans="1:9" x14ac:dyDescent="0.25">
      <c r="C22" s="13">
        <v>1.1357999999999999</v>
      </c>
      <c r="D22" s="13">
        <v>1.1725000000000001</v>
      </c>
      <c r="E22">
        <v>32</v>
      </c>
      <c r="F22" s="14">
        <v>34.25</v>
      </c>
      <c r="G22" s="14">
        <f t="shared" si="0"/>
        <v>0.29197080291970801</v>
      </c>
      <c r="H22" s="13">
        <f t="shared" si="1"/>
        <v>3.6700000000000177E-2</v>
      </c>
      <c r="I22" s="13">
        <f t="shared" si="2"/>
        <v>0.36399999999999944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SW_t35_b2</vt:lpstr>
      <vt:lpstr>SW_t35_b3</vt:lpstr>
      <vt:lpstr>SW_t35_b1</vt:lpstr>
      <vt:lpstr>SW_t33_b2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Paligi</dc:creator>
  <cp:lastModifiedBy>bschuld2</cp:lastModifiedBy>
  <dcterms:created xsi:type="dcterms:W3CDTF">2021-09-10T14:33:23Z</dcterms:created>
  <dcterms:modified xsi:type="dcterms:W3CDTF">2024-05-30T09:04:42Z</dcterms:modified>
</cp:coreProperties>
</file>