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vfm_wb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133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tree_number</v>
      </c>
      <c r="H2" t="str">
        <v>leaf_number</v>
      </c>
      <c r="I2" t="str">
        <v>wb_temp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13</v>
      </c>
      <c r="B4" t="str">
        <v>20:01:15</v>
      </c>
      <c r="C4" t="str">
        <v>2024-06-05</v>
      </c>
      <c r="D4" t="str">
        <v>fvfm_wb</v>
      </c>
      <c r="E4" t="str">
        <v>rebecca</v>
      </c>
      <c r="F4" t="str">
        <v/>
      </c>
      <c r="G4" t="str">
        <v>003</v>
      </c>
      <c r="H4" t="str">
        <v>005</v>
      </c>
      <c r="I4" t="str">
        <v>025</v>
      </c>
      <c r="J4" t="str">
        <f>1/((1/L4)-(1/K4))</f>
        <v>0.084845</v>
      </c>
      <c r="K4" t="str">
        <f>BH4+(BI4*AN4)+(BJ4*AN4*POWER(V4,2))+(BK4*AN4*V4)+(BL4*POWER(AN4,2))</f>
        <v>2.915293</v>
      </c>
      <c r="L4" t="str">
        <f>((M4/1000)*(1000-((T4+S4)/2)))/(T4-S4)</f>
        <v>0.082446</v>
      </c>
      <c r="M4" t="str">
        <f>(AN4*(S4-R4))/(100*U4*(1000-S4))*1000</f>
        <v>1.010254</v>
      </c>
      <c r="N4" t="str">
        <v>1.571413</v>
      </c>
      <c r="O4" t="str">
        <v>1.552276</v>
      </c>
      <c r="P4" t="str">
        <f>0.61365*EXP((17.502*AL4)/(240.97+AL4))</f>
        <v>2.776279</v>
      </c>
      <c r="Q4" t="str">
        <f>P4-N4</f>
        <v>1.204866</v>
      </c>
      <c r="R4" t="str">
        <v>15.445301</v>
      </c>
      <c r="S4" t="str">
        <v>15.635714</v>
      </c>
      <c r="T4" t="str">
        <f>(P4/AM4)*1000</f>
        <v>27.624250</v>
      </c>
      <c r="U4" t="str">
        <f>V4*BG4</f>
        <v>0.298530</v>
      </c>
      <c r="V4" t="str">
        <v>1.800000</v>
      </c>
      <c r="W4" t="str">
        <v>PSF-01225_20240605200115_0e3</v>
      </c>
      <c r="X4" t="str">
        <v>118.376968</v>
      </c>
      <c r="Y4" t="str">
        <v>578.950500</v>
      </c>
      <c r="Z4" t="str">
        <v>0.795532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0.271834</v>
      </c>
      <c r="AG4" t="str">
        <v>1.000000</v>
      </c>
      <c r="AH4" t="str">
        <v>53.90</v>
      </c>
      <c r="AI4" t="str">
        <v>53.25</v>
      </c>
      <c r="AJ4" t="str">
        <v>23.55</v>
      </c>
      <c r="AK4" t="str">
        <v>22.74</v>
      </c>
      <c r="AL4" t="str">
        <f>(AK4-AJ4)*(AJ4*0+0)+AK4</f>
        <v>22.74</v>
      </c>
      <c r="AM4" t="str">
        <v>100.50</v>
      </c>
      <c r="AN4" t="str">
        <v>155.9</v>
      </c>
      <c r="AO4" t="str">
        <v>141.0</v>
      </c>
      <c r="AP4" t="str">
        <v>9.6</v>
      </c>
      <c r="AQ4" t="str">
        <v>1</v>
      </c>
      <c r="AR4" t="str">
        <v>4.139</v>
      </c>
      <c r="AS4" t="str">
        <v>19:52:26</v>
      </c>
      <c r="AT4" t="str">
        <v>2024-06-05</v>
      </c>
      <c r="AU4" t="str">
        <v>0.16</v>
      </c>
      <c r="AV4" t="str">
        <v>1</v>
      </c>
      <c r="AW4" t="str">
        <v>-0.002</v>
      </c>
      <c r="AX4" t="str">
        <v>0.001</v>
      </c>
      <c r="AY4" t="str">
        <v>-0.001</v>
      </c>
      <c r="AZ4" t="str">
        <v>-0.201</v>
      </c>
      <c r="BA4" t="str">
        <v>-0.074</v>
      </c>
      <c r="BB4" t="str">
        <v>0.090</v>
      </c>
      <c r="BC4" t="str">
        <v>1</v>
      </c>
      <c r="BD4" t="str">
        <v>150</v>
      </c>
      <c r="BE4" t="str">
        <v>0.005</v>
      </c>
      <c r="BF4" t="str">
        <v>2.000000</v>
      </c>
      <c r="BG4" t="str">
        <v>0.165850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2.443703</v>
      </c>
      <c r="CD4" t="str">
        <v>2.430179</v>
      </c>
      <c r="CE4" t="str">
        <v>1.659670</v>
      </c>
      <c r="CF4" t="str">
        <v>0.906345</v>
      </c>
      <c r="CG4" t="str">
        <v>0.288970</v>
      </c>
      <c r="CH4" t="str">
        <v>-0.008183</v>
      </c>
      <c r="CI4" t="str">
        <v>0.361316</v>
      </c>
      <c r="CJ4" t="str">
        <v>0.107856</v>
      </c>
      <c r="CK4" t="str">
        <v>118.376968</v>
      </c>
      <c r="CL4" t="str">
        <v>0.000211</v>
      </c>
      <c r="CM4" t="str">
        <v>2.365176</v>
      </c>
      <c r="CN4" t="str">
        <v>-0.000008</v>
      </c>
      <c r="CO4" t="str">
        <v>1.000000</v>
      </c>
      <c r="CP4" t="str">
        <v>2.351669</v>
      </c>
      <c r="CQ4" t="str">
        <v>-0.000027</v>
      </c>
      <c r="CR4" t="str">
        <v>1.000000</v>
      </c>
      <c r="CS4" t="str">
        <v>0.600858</v>
      </c>
      <c r="CT4" t="str">
        <v>0.600606</v>
      </c>
      <c r="CU4" t="str">
        <v>0.107252</v>
      </c>
      <c r="CV4" t="str">
        <v>0.000000</v>
      </c>
      <c r="CW4" t="str">
        <v>PSF-01225_20240605200115_0e3</v>
      </c>
      <c r="CX4" t="str">
        <v>PFA-01090</v>
      </c>
      <c r="CY4" t="str">
        <v>PSA-01092</v>
      </c>
      <c r="CZ4" t="str">
        <v>PSF-01225</v>
      </c>
      <c r="DA4" t="str">
        <v>RHS-02024</v>
      </c>
      <c r="DB4" t="str">
        <v>3.0.0</v>
      </c>
      <c r="DC4" t="str">
        <v>2024-06-05T18:00:03.419Z</v>
      </c>
    </row>
    <row r="5">
      <c r="A5" t="str">
        <v>1</v>
      </c>
      <c r="B5" t="str">
        <v>20:03:05</v>
      </c>
      <c r="C5" t="str">
        <v>2024-06-05</v>
      </c>
      <c r="D5" t="str">
        <v>fvfm_wb</v>
      </c>
      <c r="E5" t="str">
        <v>rebecca</v>
      </c>
      <c r="F5" t="str">
        <v/>
      </c>
      <c r="G5" t="str">
        <v>001</v>
      </c>
      <c r="H5" t="str">
        <v>001</v>
      </c>
      <c r="I5" t="str">
        <v>030</v>
      </c>
      <c r="J5" t="str">
        <f>1/((1/L5)-(1/K5))</f>
        <v>0.025003</v>
      </c>
      <c r="K5" t="str">
        <f>BH5+(BI5*AN5)+(BJ5*AN5*POWER(V5,2))+(BK5*AN5*V5)+(BL5*POWER(AN5,2))</f>
        <v>2.917337</v>
      </c>
      <c r="L5" t="str">
        <f>((M5/1000)*(1000-((T5+S5)/2)))/(T5-S5)</f>
        <v>0.024791</v>
      </c>
      <c r="M5" t="str">
        <f>(AN5*(S5-R5))/(100*U5*(1000-S5))*1000</f>
        <v>0.316078</v>
      </c>
      <c r="N5" t="str">
        <v>1.571078</v>
      </c>
      <c r="O5" t="str">
        <v>1.565100</v>
      </c>
      <c r="P5" t="str">
        <f>0.61365*EXP((17.502*AL5)/(240.97+AL5))</f>
        <v>2.824405</v>
      </c>
      <c r="Q5" t="str">
        <f>P5-N5</f>
        <v>1.253328</v>
      </c>
      <c r="R5" t="str">
        <v>15.573251</v>
      </c>
      <c r="S5" t="str">
        <v>15.632730</v>
      </c>
      <c r="T5" t="str">
        <f>(P5/AM5)*1000</f>
        <v>28.103746</v>
      </c>
      <c r="U5" t="str">
        <f>V5*BG5</f>
        <v>0.298530</v>
      </c>
      <c r="V5" t="str">
        <v>1.800000</v>
      </c>
      <c r="W5" t="str">
        <v>PSF-01225_20240605200305_363</v>
      </c>
      <c r="X5" t="str">
        <v>132.760757</v>
      </c>
      <c r="Y5" t="str">
        <v>642.539978</v>
      </c>
      <c r="Z5" t="str">
        <v>0.793381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0.478641</v>
      </c>
      <c r="AG5" t="str">
        <v>1.000000</v>
      </c>
      <c r="AH5" t="str">
        <v>53.27</v>
      </c>
      <c r="AI5" t="str">
        <v>53.07</v>
      </c>
      <c r="AJ5" t="str">
        <v>23.74</v>
      </c>
      <c r="AK5" t="str">
        <v>23.03</v>
      </c>
      <c r="AL5" t="str">
        <f>(AK5-AJ5)*(AJ5*0+0)+AK5</f>
        <v>23.03</v>
      </c>
      <c r="AM5" t="str">
        <v>100.50</v>
      </c>
      <c r="AN5" t="str">
        <v>156.2</v>
      </c>
      <c r="AO5" t="str">
        <v>130.7</v>
      </c>
      <c r="AP5" t="str">
        <v>16.3</v>
      </c>
      <c r="AQ5" t="str">
        <v>2</v>
      </c>
      <c r="AR5" t="str">
        <v>4.087</v>
      </c>
      <c r="AS5" t="str">
        <v>20:02:46</v>
      </c>
      <c r="AT5" t="str">
        <v>2024-06-05</v>
      </c>
      <c r="AU5" t="str">
        <v>0.20</v>
      </c>
      <c r="AV5" t="str">
        <v>1</v>
      </c>
      <c r="AW5" t="str">
        <v>0.003</v>
      </c>
      <c r="AX5" t="str">
        <v>0.002</v>
      </c>
      <c r="AY5" t="str">
        <v>0.004</v>
      </c>
      <c r="AZ5" t="str">
        <v>0.264</v>
      </c>
      <c r="BA5" t="str">
        <v>0.249</v>
      </c>
      <c r="BB5" t="str">
        <v>0.134</v>
      </c>
      <c r="BC5" t="str">
        <v>1</v>
      </c>
      <c r="BD5" t="str">
        <v>150</v>
      </c>
      <c r="BE5" t="str">
        <v>0.005</v>
      </c>
      <c r="BF5" t="str">
        <v>2.000000</v>
      </c>
      <c r="BG5" t="str">
        <v>0.165850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5.000000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2.443454</v>
      </c>
      <c r="CD5" t="str">
        <v>2.429324</v>
      </c>
      <c r="CE5" t="str">
        <v>1.661807</v>
      </c>
      <c r="CF5" t="str">
        <v>0.880931</v>
      </c>
      <c r="CG5" t="str">
        <v>0.286755</v>
      </c>
      <c r="CH5" t="str">
        <v>-0.007156</v>
      </c>
      <c r="CI5" t="str">
        <v>0.393961</v>
      </c>
      <c r="CJ5" t="str">
        <v>0.108318</v>
      </c>
      <c r="CK5" t="str">
        <v>132.760757</v>
      </c>
      <c r="CL5" t="str">
        <v>0.000213</v>
      </c>
      <c r="CM5" t="str">
        <v>2.365176</v>
      </c>
      <c r="CN5" t="str">
        <v>-0.000008</v>
      </c>
      <c r="CO5" t="str">
        <v>1.000000</v>
      </c>
      <c r="CP5" t="str">
        <v>2.351669</v>
      </c>
      <c r="CQ5" t="str">
        <v>-0.000027</v>
      </c>
      <c r="CR5" t="str">
        <v>1.000000</v>
      </c>
      <c r="CS5" t="str">
        <v>0.600858</v>
      </c>
      <c r="CT5" t="str">
        <v>0.600606</v>
      </c>
      <c r="CU5" t="str">
        <v>0.107252</v>
      </c>
      <c r="CV5" t="str">
        <v>0.000000</v>
      </c>
      <c r="CW5" t="str">
        <v>PSF-01225_20240605200305_363</v>
      </c>
      <c r="CX5" t="str">
        <v>PFA-01090</v>
      </c>
      <c r="CY5" t="str">
        <v>PSA-01092</v>
      </c>
      <c r="CZ5" t="str">
        <v>PSF-01225</v>
      </c>
      <c r="DA5" t="str">
        <v>RHS-02024</v>
      </c>
      <c r="DB5" t="str">
        <v>3.0.0</v>
      </c>
      <c r="DC5" t="str">
        <v>2024-06-05T18:00:03.419Z</v>
      </c>
    </row>
    <row r="6">
      <c r="A6" t="str">
        <v>2</v>
      </c>
      <c r="B6" t="str">
        <v>20:03:46</v>
      </c>
      <c r="C6" t="str">
        <v>2024-06-05</v>
      </c>
      <c r="D6" t="str">
        <v>fvfm_wb</v>
      </c>
      <c r="E6" t="str">
        <v>rebecca</v>
      </c>
      <c r="F6" t="str">
        <v/>
      </c>
      <c r="G6" t="str">
        <v>001</v>
      </c>
      <c r="H6" t="str">
        <v>002</v>
      </c>
      <c r="I6" t="str">
        <v>030</v>
      </c>
      <c r="J6" t="str">
        <f>1/((1/L6)-(1/K6))</f>
        <v>0.008892</v>
      </c>
      <c r="K6" t="str">
        <f>BH6+(BI6*AN6)+(BJ6*AN6*POWER(V6,2))+(BK6*AN6*V6)+(BL6*POWER(AN6,2))</f>
        <v>2.912381</v>
      </c>
      <c r="L6" t="str">
        <f>((M6/1000)*(1000-((T6+S6)/2)))/(T6-S6)</f>
        <v>0.008865</v>
      </c>
      <c r="M6" t="str">
        <f>(AN6*(S6-R6))/(100*U6*(1000-S6))*1000</f>
        <v>0.112324</v>
      </c>
      <c r="N6" t="str">
        <v>1.579977</v>
      </c>
      <c r="O6" t="str">
        <v>1.577845</v>
      </c>
      <c r="P6" t="str">
        <f>0.61365*EXP((17.502*AL6)/(240.97+AL6))</f>
        <v>2.825477</v>
      </c>
      <c r="Q6" t="str">
        <f>P6-N6</f>
        <v>1.245500</v>
      </c>
      <c r="R6" t="str">
        <v>15.699636</v>
      </c>
      <c r="S6" t="str">
        <v>15.720854</v>
      </c>
      <c r="T6" t="str">
        <f>(P6/AM6)*1000</f>
        <v>28.113642</v>
      </c>
      <c r="U6" t="str">
        <f>V6*BG6</f>
        <v>0.298530</v>
      </c>
      <c r="V6" t="str">
        <v>1.800000</v>
      </c>
      <c r="W6" t="str">
        <v>PSF-01225_20240605200346_00d</v>
      </c>
      <c r="X6" t="str">
        <v>134.720566</v>
      </c>
      <c r="Y6" t="str">
        <v>608.818176</v>
      </c>
      <c r="Z6" t="str">
        <v>0.778718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0.834793</v>
      </c>
      <c r="AG6" t="str">
        <v>1.000000</v>
      </c>
      <c r="AH6" t="str">
        <v>53.35</v>
      </c>
      <c r="AI6" t="str">
        <v>53.28</v>
      </c>
      <c r="AJ6" t="str">
        <v>23.81</v>
      </c>
      <c r="AK6" t="str">
        <v>23.03</v>
      </c>
      <c r="AL6" t="str">
        <f>(AK6-AJ6)*(AJ6*0+0)+AK6</f>
        <v>23.03</v>
      </c>
      <c r="AM6" t="str">
        <v>100.50</v>
      </c>
      <c r="AN6" t="str">
        <v>155.6</v>
      </c>
      <c r="AO6" t="str">
        <v>140.4</v>
      </c>
      <c r="AP6" t="str">
        <v>9.7</v>
      </c>
      <c r="AQ6" t="str">
        <v>3</v>
      </c>
      <c r="AR6" t="str">
        <v>4.085</v>
      </c>
      <c r="AS6" t="str">
        <v>20:02:46</v>
      </c>
      <c r="AT6" t="str">
        <v>2024-06-05</v>
      </c>
      <c r="AU6" t="str">
        <v>0.20</v>
      </c>
      <c r="AV6" t="str">
        <v>1</v>
      </c>
      <c r="AW6" t="str">
        <v>-0.006</v>
      </c>
      <c r="AX6" t="str">
        <v>-0.004</v>
      </c>
      <c r="AY6" t="str">
        <v>0.009</v>
      </c>
      <c r="AZ6" t="str">
        <v>0.477</v>
      </c>
      <c r="BA6" t="str">
        <v>0.840</v>
      </c>
      <c r="BB6" t="str">
        <v>1.473</v>
      </c>
      <c r="BC6" t="str">
        <v>1</v>
      </c>
      <c r="BD6" t="str">
        <v>150</v>
      </c>
      <c r="BE6" t="str">
        <v>0.005</v>
      </c>
      <c r="BF6" t="str">
        <v>2.000000</v>
      </c>
      <c r="BG6" t="str">
        <v>0.165850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5.000000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2.443707</v>
      </c>
      <c r="CD6" t="str">
        <v>2.429417</v>
      </c>
      <c r="CE6" t="str">
        <v>1.656643</v>
      </c>
      <c r="CF6" t="str">
        <v>0.904997</v>
      </c>
      <c r="CG6" t="str">
        <v>0.285981</v>
      </c>
      <c r="CH6" t="str">
        <v>-0.007872</v>
      </c>
      <c r="CI6" t="str">
        <v>0.396981</v>
      </c>
      <c r="CJ6" t="str">
        <v>0.109146</v>
      </c>
      <c r="CK6" t="str">
        <v>134.720566</v>
      </c>
      <c r="CL6" t="str">
        <v>0.000214</v>
      </c>
      <c r="CM6" t="str">
        <v>2.365176</v>
      </c>
      <c r="CN6" t="str">
        <v>-0.000008</v>
      </c>
      <c r="CO6" t="str">
        <v>1.000000</v>
      </c>
      <c r="CP6" t="str">
        <v>2.351669</v>
      </c>
      <c r="CQ6" t="str">
        <v>-0.000027</v>
      </c>
      <c r="CR6" t="str">
        <v>1.000000</v>
      </c>
      <c r="CS6" t="str">
        <v>0.600858</v>
      </c>
      <c r="CT6" t="str">
        <v>0.600606</v>
      </c>
      <c r="CU6" t="str">
        <v>0.107252</v>
      </c>
      <c r="CV6" t="str">
        <v>0.000000</v>
      </c>
      <c r="CW6" t="str">
        <v>PSF-01225_20240605200346_00d</v>
      </c>
      <c r="CX6" t="str">
        <v>PFA-01090</v>
      </c>
      <c r="CY6" t="str">
        <v>PSA-01092</v>
      </c>
      <c r="CZ6" t="str">
        <v>PSF-01225</v>
      </c>
      <c r="DA6" t="str">
        <v>RHS-02024</v>
      </c>
      <c r="DB6" t="str">
        <v>3.0.0</v>
      </c>
      <c r="DC6" t="str">
        <v>2024-06-05T18:00:03.419Z</v>
      </c>
    </row>
    <row r="7">
      <c r="A7" t="str">
        <v>3</v>
      </c>
      <c r="B7" t="str">
        <v>20:04:11</v>
      </c>
      <c r="C7" t="str">
        <v>2024-06-05</v>
      </c>
      <c r="D7" t="str">
        <v>fvfm_wb</v>
      </c>
      <c r="E7" t="str">
        <v>rebecca</v>
      </c>
      <c r="F7" t="str">
        <v/>
      </c>
      <c r="G7" t="str">
        <v>001</v>
      </c>
      <c r="H7" t="str">
        <v>003</v>
      </c>
      <c r="I7" t="str">
        <v>030</v>
      </c>
      <c r="J7" t="str">
        <f>1/((1/L7)-(1/K7))</f>
        <v>0.022828</v>
      </c>
      <c r="K7" t="str">
        <f>BH7+(BI7*AN7)+(BJ7*AN7*POWER(V7,2))+(BK7*AN7*V7)+(BL7*POWER(AN7,2))</f>
        <v>2.914702</v>
      </c>
      <c r="L7" t="str">
        <f>((M7/1000)*(1000-((T7+S7)/2)))/(T7-S7)</f>
        <v>0.022651</v>
      </c>
      <c r="M7" t="str">
        <f>(AN7*(S7-R7))/(100*U7*(1000-S7))*1000</f>
        <v>0.268009</v>
      </c>
      <c r="N7" t="str">
        <v>1.594462</v>
      </c>
      <c r="O7" t="str">
        <v>1.589384</v>
      </c>
      <c r="P7" t="str">
        <f>0.61365*EXP((17.502*AL7)/(240.97+AL7))</f>
        <v>2.757956</v>
      </c>
      <c r="Q7" t="str">
        <f>P7-N7</f>
        <v>1.163494</v>
      </c>
      <c r="R7" t="str">
        <v>15.813466</v>
      </c>
      <c r="S7" t="str">
        <v>15.863993</v>
      </c>
      <c r="T7" t="str">
        <f>(P7/AM7)*1000</f>
        <v>27.440100</v>
      </c>
      <c r="U7" t="str">
        <f>V7*BG7</f>
        <v>0.298530</v>
      </c>
      <c r="V7" t="str">
        <v>1.800000</v>
      </c>
      <c r="W7" t="str">
        <v>PSF-01225_20240605200411_49d</v>
      </c>
      <c r="X7" t="str">
        <v>139.647964</v>
      </c>
      <c r="Y7" t="str">
        <v>608.655457</v>
      </c>
      <c r="Z7" t="str">
        <v>0.770563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0.792664</v>
      </c>
      <c r="AG7" t="str">
        <v>1.000000</v>
      </c>
      <c r="AH7" t="str">
        <v>53.73</v>
      </c>
      <c r="AI7" t="str">
        <v>53.56</v>
      </c>
      <c r="AJ7" t="str">
        <v>23.85</v>
      </c>
      <c r="AK7" t="str">
        <v>22.63</v>
      </c>
      <c r="AL7" t="str">
        <f>(AK7-AJ7)*(AJ7*0+0)+AK7</f>
        <v>22.63</v>
      </c>
      <c r="AM7" t="str">
        <v>100.51</v>
      </c>
      <c r="AN7" t="str">
        <v>155.8</v>
      </c>
      <c r="AO7" t="str">
        <v>150.5</v>
      </c>
      <c r="AP7" t="str">
        <v>3.4</v>
      </c>
      <c r="AQ7" t="str">
        <v>3</v>
      </c>
      <c r="AR7" t="str">
        <v>4.085</v>
      </c>
      <c r="AS7" t="str">
        <v>20:02:46</v>
      </c>
      <c r="AT7" t="str">
        <v>2024-06-05</v>
      </c>
      <c r="AU7" t="str">
        <v>0.20</v>
      </c>
      <c r="AV7" t="str">
        <v>1</v>
      </c>
      <c r="AW7" t="str">
        <v>0.000</v>
      </c>
      <c r="AX7" t="str">
        <v>-0.003</v>
      </c>
      <c r="AY7" t="str">
        <v>-0.010</v>
      </c>
      <c r="AZ7" t="str">
        <v>0.072</v>
      </c>
      <c r="BA7" t="str">
        <v>0.720</v>
      </c>
      <c r="BB7" t="str">
        <v>1.586</v>
      </c>
      <c r="BC7" t="str">
        <v>1</v>
      </c>
      <c r="BD7" t="str">
        <v>150</v>
      </c>
      <c r="BE7" t="str">
        <v>0.005</v>
      </c>
      <c r="BF7" t="str">
        <v>2.000000</v>
      </c>
      <c r="BG7" t="str">
        <v>0.165850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5.000000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2.444042</v>
      </c>
      <c r="CD7" t="str">
        <v>2.429876</v>
      </c>
      <c r="CE7" t="str">
        <v>1.659054</v>
      </c>
      <c r="CF7" t="str">
        <v>0.930457</v>
      </c>
      <c r="CG7" t="str">
        <v>0.285581</v>
      </c>
      <c r="CH7" t="str">
        <v>-0.012870</v>
      </c>
      <c r="CI7" t="str">
        <v>0.398862</v>
      </c>
      <c r="CJ7" t="str">
        <v>0.109069</v>
      </c>
      <c r="CK7" t="str">
        <v>139.647964</v>
      </c>
      <c r="CL7" t="str">
        <v>0.000210</v>
      </c>
      <c r="CM7" t="str">
        <v>2.365176</v>
      </c>
      <c r="CN7" t="str">
        <v>-0.000008</v>
      </c>
      <c r="CO7" t="str">
        <v>1.000000</v>
      </c>
      <c r="CP7" t="str">
        <v>2.351669</v>
      </c>
      <c r="CQ7" t="str">
        <v>-0.000027</v>
      </c>
      <c r="CR7" t="str">
        <v>1.000000</v>
      </c>
      <c r="CS7" t="str">
        <v>0.600858</v>
      </c>
      <c r="CT7" t="str">
        <v>0.600606</v>
      </c>
      <c r="CU7" t="str">
        <v>0.107252</v>
      </c>
      <c r="CV7" t="str">
        <v>0.000000</v>
      </c>
      <c r="CW7" t="str">
        <v>PSF-01225_20240605200411_49d</v>
      </c>
      <c r="CX7" t="str">
        <v>PFA-01090</v>
      </c>
      <c r="CY7" t="str">
        <v>PSA-01092</v>
      </c>
      <c r="CZ7" t="str">
        <v>PSF-01225</v>
      </c>
      <c r="DA7" t="str">
        <v>RHS-02024</v>
      </c>
      <c r="DB7" t="str">
        <v>3.0.0</v>
      </c>
      <c r="DC7" t="str">
        <v>2024-06-05T18:00:03.419Z</v>
      </c>
    </row>
    <row r="8">
      <c r="A8" t="str">
        <v>4</v>
      </c>
      <c r="B8" t="str">
        <v>20:04:33</v>
      </c>
      <c r="C8" t="str">
        <v>2024-06-05</v>
      </c>
      <c r="D8" t="str">
        <v>fvfm_wb</v>
      </c>
      <c r="E8" t="str">
        <v>rebecca</v>
      </c>
      <c r="F8" t="str">
        <v/>
      </c>
      <c r="G8" t="str">
        <v>001</v>
      </c>
      <c r="H8" t="str">
        <v>004</v>
      </c>
      <c r="I8" t="str">
        <v>030</v>
      </c>
      <c r="J8" t="str">
        <f>1/((1/L8)-(1/K8))</f>
        <v>0.012775</v>
      </c>
      <c r="K8" t="str">
        <f>BH8+(BI8*AN8)+(BJ8*AN8*POWER(V8,2))+(BK8*AN8*V8)+(BL8*POWER(AN8,2))</f>
        <v>2.914994</v>
      </c>
      <c r="L8" t="str">
        <f>((M8/1000)*(1000-((T8+S8)/2)))/(T8-S8)</f>
        <v>0.012719</v>
      </c>
      <c r="M8" t="str">
        <f>(AN8*(S8-R8))/(100*U8*(1000-S8))*1000</f>
        <v>0.152991</v>
      </c>
      <c r="N8" t="str">
        <v>1.595369</v>
      </c>
      <c r="O8" t="str">
        <v>1.592471</v>
      </c>
      <c r="P8" t="str">
        <f>0.61365*EXP((17.502*AL8)/(240.97+AL8))</f>
        <v>2.778024</v>
      </c>
      <c r="Q8" t="str">
        <f>P8-N8</f>
        <v>1.182655</v>
      </c>
      <c r="R8" t="str">
        <v>15.844496</v>
      </c>
      <c r="S8" t="str">
        <v>15.873332</v>
      </c>
      <c r="T8" t="str">
        <f>(P8/AM8)*1000</f>
        <v>27.640310</v>
      </c>
      <c r="U8" t="str">
        <f>V8*BG8</f>
        <v>0.298530</v>
      </c>
      <c r="V8" t="str">
        <v>1.800000</v>
      </c>
      <c r="W8" t="str">
        <v>PSF-01225_20240605200433_3d9</v>
      </c>
      <c r="X8" t="str">
        <v>140.445465</v>
      </c>
      <c r="Y8" t="str">
        <v>656.381592</v>
      </c>
      <c r="Z8" t="str">
        <v>0.786031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0.862367</v>
      </c>
      <c r="AG8" t="str">
        <v>1.000000</v>
      </c>
      <c r="AH8" t="str">
        <v>53.67</v>
      </c>
      <c r="AI8" t="str">
        <v>53.58</v>
      </c>
      <c r="AJ8" t="str">
        <v>23.87</v>
      </c>
      <c r="AK8" t="str">
        <v>22.75</v>
      </c>
      <c r="AL8" t="str">
        <f>(AK8-AJ8)*(AJ8*0+0)+AK8</f>
        <v>22.75</v>
      </c>
      <c r="AM8" t="str">
        <v>100.51</v>
      </c>
      <c r="AN8" t="str">
        <v>155.9</v>
      </c>
      <c r="AO8" t="str">
        <v>147.2</v>
      </c>
      <c r="AP8" t="str">
        <v>5.6</v>
      </c>
      <c r="AQ8" t="str">
        <v>3</v>
      </c>
      <c r="AR8" t="str">
        <v>4.084</v>
      </c>
      <c r="AS8" t="str">
        <v>20:02:46</v>
      </c>
      <c r="AT8" t="str">
        <v>2024-06-05</v>
      </c>
      <c r="AU8" t="str">
        <v>0.20</v>
      </c>
      <c r="AV8" t="str">
        <v>1</v>
      </c>
      <c r="AW8" t="str">
        <v>-0.002</v>
      </c>
      <c r="AX8" t="str">
        <v>-0.002</v>
      </c>
      <c r="AY8" t="str">
        <v>-9999.000</v>
      </c>
      <c r="AZ8" t="str">
        <v>0.363</v>
      </c>
      <c r="BA8" t="str">
        <v>0.596</v>
      </c>
      <c r="BB8" t="str">
        <v>-9999.000</v>
      </c>
      <c r="BC8" t="str">
        <v>1</v>
      </c>
      <c r="BD8" t="str">
        <v>150</v>
      </c>
      <c r="BE8" t="str">
        <v>0.005</v>
      </c>
      <c r="BF8" t="str">
        <v>2.000000</v>
      </c>
      <c r="BG8" t="str">
        <v>0.165850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5.000000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2.444057</v>
      </c>
      <c r="CD8" t="str">
        <v>2.429800</v>
      </c>
      <c r="CE8" t="str">
        <v>1.659358</v>
      </c>
      <c r="CF8" t="str">
        <v>0.921991</v>
      </c>
      <c r="CG8" t="str">
        <v>0.285269</v>
      </c>
      <c r="CH8" t="str">
        <v>-0.011817</v>
      </c>
      <c r="CI8" t="str">
        <v>0.400490</v>
      </c>
      <c r="CJ8" t="str">
        <v>0.109190</v>
      </c>
      <c r="CK8" t="str">
        <v>140.445465</v>
      </c>
      <c r="CL8" t="str">
        <v>0.000215</v>
      </c>
      <c r="CM8" t="str">
        <v>2.365176</v>
      </c>
      <c r="CN8" t="str">
        <v>-0.000008</v>
      </c>
      <c r="CO8" t="str">
        <v>1.000000</v>
      </c>
      <c r="CP8" t="str">
        <v>2.351669</v>
      </c>
      <c r="CQ8" t="str">
        <v>-0.000027</v>
      </c>
      <c r="CR8" t="str">
        <v>1.000000</v>
      </c>
      <c r="CS8" t="str">
        <v>0.600858</v>
      </c>
      <c r="CT8" t="str">
        <v>0.600606</v>
      </c>
      <c r="CU8" t="str">
        <v>0.107252</v>
      </c>
      <c r="CV8" t="str">
        <v>0.000000</v>
      </c>
      <c r="CW8" t="str">
        <v>PSF-01225_20240605200433_3d9</v>
      </c>
      <c r="CX8" t="str">
        <v>PFA-01090</v>
      </c>
      <c r="CY8" t="str">
        <v>PSA-01092</v>
      </c>
      <c r="CZ8" t="str">
        <v>PSF-01225</v>
      </c>
      <c r="DA8" t="str">
        <v>RHS-02024</v>
      </c>
      <c r="DB8" t="str">
        <v>3.0.0</v>
      </c>
      <c r="DC8" t="str">
        <v>2024-06-05T18:00:03.419Z</v>
      </c>
    </row>
    <row r="9">
      <c r="A9" t="str">
        <v>5</v>
      </c>
      <c r="B9" t="str">
        <v>20:05:28</v>
      </c>
      <c r="C9" t="str">
        <v>2024-06-05</v>
      </c>
      <c r="D9" t="str">
        <v>fvfm_wb</v>
      </c>
      <c r="E9" t="str">
        <v>rebecca</v>
      </c>
      <c r="F9" t="str">
        <v/>
      </c>
      <c r="G9" t="str">
        <v>002</v>
      </c>
      <c r="H9" t="str">
        <v>001</v>
      </c>
      <c r="I9" t="str">
        <v>030</v>
      </c>
      <c r="J9" t="str">
        <f>1/((1/L9)-(1/K9))</f>
        <v>0.022446</v>
      </c>
      <c r="K9" t="str">
        <f>BH9+(BI9*AN9)+(BJ9*AN9*POWER(V9,2))+(BK9*AN9*V9)+(BL9*POWER(AN9,2))</f>
        <v>2.914895</v>
      </c>
      <c r="L9" t="str">
        <f>((M9/1000)*(1000-((T9+S9)/2)))/(T9-S9)</f>
        <v>0.022275</v>
      </c>
      <c r="M9" t="str">
        <f>(AN9*(S9-R9))/(100*U9*(1000-S9))*1000</f>
        <v>0.289630</v>
      </c>
      <c r="N9" t="str">
        <v>1.572169</v>
      </c>
      <c r="O9" t="str">
        <v>1.566680</v>
      </c>
      <c r="P9" t="str">
        <f>0.61365*EXP((17.502*AL9)/(240.97+AL9))</f>
        <v>2.850295</v>
      </c>
      <c r="Q9" t="str">
        <f>P9-N9</f>
        <v>1.278126</v>
      </c>
      <c r="R9" t="str">
        <v>15.587424</v>
      </c>
      <c r="S9" t="str">
        <v>15.642030</v>
      </c>
      <c r="T9" t="str">
        <f>(P9/AM9)*1000</f>
        <v>28.358536</v>
      </c>
      <c r="U9" t="str">
        <f>V9*BG9</f>
        <v>0.298530</v>
      </c>
      <c r="V9" t="str">
        <v>1.800000</v>
      </c>
      <c r="W9" t="str">
        <v>PSF-01225_20240605200528_474</v>
      </c>
      <c r="X9" t="str">
        <v>127.674934</v>
      </c>
      <c r="Y9" t="str">
        <v>606.006836</v>
      </c>
      <c r="Z9" t="str">
        <v>0.789318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0.750907</v>
      </c>
      <c r="AG9" t="str">
        <v>1.000000</v>
      </c>
      <c r="AH9" t="str">
        <v>52.66</v>
      </c>
      <c r="AI9" t="str">
        <v>52.47</v>
      </c>
      <c r="AJ9" t="str">
        <v>23.95</v>
      </c>
      <c r="AK9" t="str">
        <v>23.18</v>
      </c>
      <c r="AL9" t="str">
        <f>(AK9-AJ9)*(AJ9*0+0)+AK9</f>
        <v>23.18</v>
      </c>
      <c r="AM9" t="str">
        <v>100.51</v>
      </c>
      <c r="AN9" t="str">
        <v>155.9</v>
      </c>
      <c r="AO9" t="str">
        <v>147.3</v>
      </c>
      <c r="AP9" t="str">
        <v>5.5</v>
      </c>
      <c r="AQ9" t="str">
        <v>2</v>
      </c>
      <c r="AR9" t="str">
        <v>4.082</v>
      </c>
      <c r="AS9" t="str">
        <v>20:02:46</v>
      </c>
      <c r="AT9" t="str">
        <v>2024-06-05</v>
      </c>
      <c r="AU9" t="str">
        <v>0.20</v>
      </c>
      <c r="AV9" t="str">
        <v>1</v>
      </c>
      <c r="AW9" t="str">
        <v>0.002</v>
      </c>
      <c r="AX9" t="str">
        <v>-0.000</v>
      </c>
      <c r="AY9" t="str">
        <v>-9999.000</v>
      </c>
      <c r="AZ9" t="str">
        <v>0.234</v>
      </c>
      <c r="BA9" t="str">
        <v>-0.369</v>
      </c>
      <c r="BB9" t="str">
        <v>-9999.000</v>
      </c>
      <c r="BC9" t="str">
        <v>1</v>
      </c>
      <c r="BD9" t="str">
        <v>150</v>
      </c>
      <c r="BE9" t="str">
        <v>0.005</v>
      </c>
      <c r="BF9" t="str">
        <v>2.000000</v>
      </c>
      <c r="BG9" t="str">
        <v>0.165850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5.000000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2.442692</v>
      </c>
      <c r="CD9" t="str">
        <v>2.428530</v>
      </c>
      <c r="CE9" t="str">
        <v>1.659255</v>
      </c>
      <c r="CF9" t="str">
        <v>0.922381</v>
      </c>
      <c r="CG9" t="str">
        <v>0.284423</v>
      </c>
      <c r="CH9" t="str">
        <v>-0.007799</v>
      </c>
      <c r="CI9" t="str">
        <v>0.404784</v>
      </c>
      <c r="CJ9" t="str">
        <v>0.108932</v>
      </c>
      <c r="CK9" t="str">
        <v>127.674934</v>
      </c>
      <c r="CL9" t="str">
        <v>0.000214</v>
      </c>
      <c r="CM9" t="str">
        <v>2.365176</v>
      </c>
      <c r="CN9" t="str">
        <v>-0.000008</v>
      </c>
      <c r="CO9" t="str">
        <v>1.000000</v>
      </c>
      <c r="CP9" t="str">
        <v>2.351669</v>
      </c>
      <c r="CQ9" t="str">
        <v>-0.000027</v>
      </c>
      <c r="CR9" t="str">
        <v>1.000000</v>
      </c>
      <c r="CS9" t="str">
        <v>0.600858</v>
      </c>
      <c r="CT9" t="str">
        <v>0.600606</v>
      </c>
      <c r="CU9" t="str">
        <v>0.107252</v>
      </c>
      <c r="CV9" t="str">
        <v>0.000000</v>
      </c>
      <c r="CW9" t="str">
        <v>PSF-01225_20240605200528_474</v>
      </c>
      <c r="CX9" t="str">
        <v>PFA-01090</v>
      </c>
      <c r="CY9" t="str">
        <v>PSA-01092</v>
      </c>
      <c r="CZ9" t="str">
        <v>PSF-01225</v>
      </c>
      <c r="DA9" t="str">
        <v>RHS-02024</v>
      </c>
      <c r="DB9" t="str">
        <v>3.0.0</v>
      </c>
      <c r="DC9" t="str">
        <v>2024-06-05T18:00:03.419Z</v>
      </c>
    </row>
    <row r="10">
      <c r="A10" t="str">
        <v>6</v>
      </c>
      <c r="B10" t="str">
        <v>20:06:03</v>
      </c>
      <c r="C10" t="str">
        <v>2024-06-05</v>
      </c>
      <c r="D10" t="str">
        <v>fvfm_wb</v>
      </c>
      <c r="E10" t="str">
        <v>rebecca</v>
      </c>
      <c r="F10" t="str">
        <v/>
      </c>
      <c r="G10" t="str">
        <v>002</v>
      </c>
      <c r="H10" t="str">
        <v>002</v>
      </c>
      <c r="I10" t="str">
        <v>030</v>
      </c>
      <c r="J10" t="str">
        <f>1/((1/L10)-(1/K10))</f>
        <v>0.025557</v>
      </c>
      <c r="K10" t="str">
        <f>BH10+(BI10*AN10)+(BJ10*AN10*POWER(V10,2))+(BK10*AN10*V10)+(BL10*POWER(AN10,2))</f>
        <v>2.916234</v>
      </c>
      <c r="L10" t="str">
        <f>((M10/1000)*(1000-((T10+S10)/2)))/(T10-S10)</f>
        <v>0.025335</v>
      </c>
      <c r="M10" t="str">
        <f>(AN10*(S10-R10))/(100*U10*(1000-S10))*1000</f>
        <v>0.321267</v>
      </c>
      <c r="N10" t="str">
        <v>1.589340</v>
      </c>
      <c r="O10" t="str">
        <v>1.583260</v>
      </c>
      <c r="P10" t="str">
        <f>0.61365*EXP((17.502*AL10)/(240.97+AL10))</f>
        <v>2.835798</v>
      </c>
      <c r="Q10" t="str">
        <f>P10-N10</f>
        <v>1.246458</v>
      </c>
      <c r="R10" t="str">
        <v>15.752849</v>
      </c>
      <c r="S10" t="str">
        <v>15.813345</v>
      </c>
      <c r="T10" t="str">
        <f>(P10/AM10)*1000</f>
        <v>28.215141</v>
      </c>
      <c r="U10" t="str">
        <f>V10*BG10</f>
        <v>0.298530</v>
      </c>
      <c r="V10" t="str">
        <v>1.800000</v>
      </c>
      <c r="W10" t="str">
        <v>PSF-01225_20240605200603_5ff</v>
      </c>
      <c r="X10" t="str">
        <v>126.708626</v>
      </c>
      <c r="Y10" t="str">
        <v>598.406189</v>
      </c>
      <c r="Z10" t="str">
        <v>0.788257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0.673929</v>
      </c>
      <c r="AG10" t="str">
        <v>1.000000</v>
      </c>
      <c r="AH10" t="str">
        <v>53.07</v>
      </c>
      <c r="AI10" t="str">
        <v>52.87</v>
      </c>
      <c r="AJ10" t="str">
        <v>24.00</v>
      </c>
      <c r="AK10" t="str">
        <v>23.09</v>
      </c>
      <c r="AL10" t="str">
        <f>(AK10-AJ10)*(AJ10*0+0)+AK10</f>
        <v>23.09</v>
      </c>
      <c r="AM10" t="str">
        <v>100.51</v>
      </c>
      <c r="AN10" t="str">
        <v>156.0</v>
      </c>
      <c r="AO10" t="str">
        <v>130.9</v>
      </c>
      <c r="AP10" t="str">
        <v>16.1</v>
      </c>
      <c r="AQ10" t="str">
        <v>2</v>
      </c>
      <c r="AR10" t="str">
        <v>4.082</v>
      </c>
      <c r="AS10" t="str">
        <v>20:02:46</v>
      </c>
      <c r="AT10" t="str">
        <v>2024-06-05</v>
      </c>
      <c r="AU10" t="str">
        <v>0.20</v>
      </c>
      <c r="AV10" t="str">
        <v>1</v>
      </c>
      <c r="AW10" t="str">
        <v>0.002</v>
      </c>
      <c r="AX10" t="str">
        <v>-0.002</v>
      </c>
      <c r="AY10" t="str">
        <v>-9999.000</v>
      </c>
      <c r="AZ10" t="str">
        <v>0.589</v>
      </c>
      <c r="BA10" t="str">
        <v>1.529</v>
      </c>
      <c r="BB10" t="str">
        <v>-9999.000</v>
      </c>
      <c r="BC10" t="str">
        <v>1</v>
      </c>
      <c r="BD10" t="str">
        <v>150</v>
      </c>
      <c r="BE10" t="str">
        <v>0.005</v>
      </c>
      <c r="BF10" t="str">
        <v>2.000000</v>
      </c>
      <c r="BG10" t="str">
        <v>0.165850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5.000000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2.443172</v>
      </c>
      <c r="CD10" t="str">
        <v>2.429037</v>
      </c>
      <c r="CE10" t="str">
        <v>1.660652</v>
      </c>
      <c r="CF10" t="str">
        <v>0.881381</v>
      </c>
      <c r="CG10" t="str">
        <v>0.283856</v>
      </c>
      <c r="CH10" t="str">
        <v>-0.009354</v>
      </c>
      <c r="CI10" t="str">
        <v>0.407438</v>
      </c>
      <c r="CJ10" t="str">
        <v>0.108762</v>
      </c>
      <c r="CK10" t="str">
        <v>126.708626</v>
      </c>
      <c r="CL10" t="str">
        <v>0.000213</v>
      </c>
      <c r="CM10" t="str">
        <v>2.365176</v>
      </c>
      <c r="CN10" t="str">
        <v>-0.000008</v>
      </c>
      <c r="CO10" t="str">
        <v>1.000000</v>
      </c>
      <c r="CP10" t="str">
        <v>2.351669</v>
      </c>
      <c r="CQ10" t="str">
        <v>-0.000027</v>
      </c>
      <c r="CR10" t="str">
        <v>1.000000</v>
      </c>
      <c r="CS10" t="str">
        <v>0.600858</v>
      </c>
      <c r="CT10" t="str">
        <v>0.600606</v>
      </c>
      <c r="CU10" t="str">
        <v>0.107252</v>
      </c>
      <c r="CV10" t="str">
        <v>0.000000</v>
      </c>
      <c r="CW10" t="str">
        <v>PSF-01225_20240605200603_5ff</v>
      </c>
      <c r="CX10" t="str">
        <v>PFA-01090</v>
      </c>
      <c r="CY10" t="str">
        <v>PSA-01092</v>
      </c>
      <c r="CZ10" t="str">
        <v>PSF-01225</v>
      </c>
      <c r="DA10" t="str">
        <v>RHS-02024</v>
      </c>
      <c r="DB10" t="str">
        <v>3.0.0</v>
      </c>
      <c r="DC10" t="str">
        <v>2024-06-05T18:00:03.419Z</v>
      </c>
    </row>
    <row r="11">
      <c r="A11" t="str">
        <v>7</v>
      </c>
      <c r="B11" t="str">
        <v>20:06:25</v>
      </c>
      <c r="C11" t="str">
        <v>2024-06-05</v>
      </c>
      <c r="D11" t="str">
        <v>fvfm_wb</v>
      </c>
      <c r="E11" t="str">
        <v>rebecca</v>
      </c>
      <c r="F11" t="str">
        <v/>
      </c>
      <c r="G11" t="str">
        <v>002</v>
      </c>
      <c r="H11" t="str">
        <v>003</v>
      </c>
      <c r="I11" t="str">
        <v>030</v>
      </c>
      <c r="J11" t="str">
        <f>1/((1/L11)-(1/K11))</f>
        <v>0.023453</v>
      </c>
      <c r="K11" t="str">
        <f>BH11+(BI11*AN11)+(BJ11*AN11*POWER(V11,2))+(BK11*AN11*V11)+(BL11*POWER(AN11,2))</f>
        <v>2.918537</v>
      </c>
      <c r="L11" t="str">
        <f>((M11/1000)*(1000-((T11+S11)/2)))/(T11-S11)</f>
        <v>0.023266</v>
      </c>
      <c r="M11" t="str">
        <f>(AN11*(S11-R11))/(100*U11*(1000-S11))*1000</f>
        <v>0.294553</v>
      </c>
      <c r="N11" t="str">
        <v>1.580283</v>
      </c>
      <c r="O11" t="str">
        <v>1.574718</v>
      </c>
      <c r="P11" t="str">
        <f>0.61365*EXP((17.502*AL11)/(240.97+AL11))</f>
        <v>2.824870</v>
      </c>
      <c r="Q11" t="str">
        <f>P11-N11</f>
        <v>1.244587</v>
      </c>
      <c r="R11" t="str">
        <v>15.667194</v>
      </c>
      <c r="S11" t="str">
        <v>15.722566</v>
      </c>
      <c r="T11" t="str">
        <f>(P11/AM11)*1000</f>
        <v>28.105227</v>
      </c>
      <c r="U11" t="str">
        <f>V11*BG11</f>
        <v>0.298530</v>
      </c>
      <c r="V11" t="str">
        <v>1.800000</v>
      </c>
      <c r="W11" t="str">
        <v>PSF-01225_20240605200625_48a</v>
      </c>
      <c r="X11" t="str">
        <v>139.722702</v>
      </c>
      <c r="Y11" t="str">
        <v>607.662292</v>
      </c>
      <c r="Z11" t="str">
        <v>0.770065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0.769076</v>
      </c>
      <c r="AG11" t="str">
        <v>1.000000</v>
      </c>
      <c r="AH11" t="str">
        <v>52.68</v>
      </c>
      <c r="AI11" t="str">
        <v>52.49</v>
      </c>
      <c r="AJ11" t="str">
        <v>24.03</v>
      </c>
      <c r="AK11" t="str">
        <v>23.03</v>
      </c>
      <c r="AL11" t="str">
        <f>(AK11-AJ11)*(AJ11*0+0)+AK11</f>
        <v>23.03</v>
      </c>
      <c r="AM11" t="str">
        <v>100.51</v>
      </c>
      <c r="AN11" t="str">
        <v>156.3</v>
      </c>
      <c r="AO11" t="str">
        <v>141.1</v>
      </c>
      <c r="AP11" t="str">
        <v>9.7</v>
      </c>
      <c r="AQ11" t="str">
        <v>2</v>
      </c>
      <c r="AR11" t="str">
        <v>4.081</v>
      </c>
      <c r="AS11" t="str">
        <v>20:02:46</v>
      </c>
      <c r="AT11" t="str">
        <v>2024-06-05</v>
      </c>
      <c r="AU11" t="str">
        <v>0.20</v>
      </c>
      <c r="AV11" t="str">
        <v>1</v>
      </c>
      <c r="AW11" t="str">
        <v>-0.001</v>
      </c>
      <c r="AX11" t="str">
        <v>0.000</v>
      </c>
      <c r="AY11" t="str">
        <v>-0.015</v>
      </c>
      <c r="AZ11" t="str">
        <v>0.050</v>
      </c>
      <c r="BA11" t="str">
        <v>0.440</v>
      </c>
      <c r="BB11" t="str">
        <v>0.992</v>
      </c>
      <c r="BC11" t="str">
        <v>1</v>
      </c>
      <c r="BD11" t="str">
        <v>150</v>
      </c>
      <c r="BE11" t="str">
        <v>0.005</v>
      </c>
      <c r="BF11" t="str">
        <v>2.000000</v>
      </c>
      <c r="BG11" t="str">
        <v>0.165850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5.000000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2.442705</v>
      </c>
      <c r="CD11" t="str">
        <v>2.428545</v>
      </c>
      <c r="CE11" t="str">
        <v>1.663066</v>
      </c>
      <c r="CF11" t="str">
        <v>0.906705</v>
      </c>
      <c r="CG11" t="str">
        <v>0.283528</v>
      </c>
      <c r="CH11" t="str">
        <v>-0.010427</v>
      </c>
      <c r="CI11" t="str">
        <v>0.409094</v>
      </c>
      <c r="CJ11" t="str">
        <v>0.109016</v>
      </c>
      <c r="CK11" t="str">
        <v>139.722702</v>
      </c>
      <c r="CL11" t="str">
        <v>0.000212</v>
      </c>
      <c r="CM11" t="str">
        <v>2.365176</v>
      </c>
      <c r="CN11" t="str">
        <v>-0.000008</v>
      </c>
      <c r="CO11" t="str">
        <v>1.000000</v>
      </c>
      <c r="CP11" t="str">
        <v>2.351669</v>
      </c>
      <c r="CQ11" t="str">
        <v>-0.000027</v>
      </c>
      <c r="CR11" t="str">
        <v>1.000000</v>
      </c>
      <c r="CS11" t="str">
        <v>0.600858</v>
      </c>
      <c r="CT11" t="str">
        <v>0.600606</v>
      </c>
      <c r="CU11" t="str">
        <v>0.107252</v>
      </c>
      <c r="CV11" t="str">
        <v>0.000000</v>
      </c>
      <c r="CW11" t="str">
        <v>PSF-01225_20240605200625_48a</v>
      </c>
      <c r="CX11" t="str">
        <v>PFA-01090</v>
      </c>
      <c r="CY11" t="str">
        <v>PSA-01092</v>
      </c>
      <c r="CZ11" t="str">
        <v>PSF-01225</v>
      </c>
      <c r="DA11" t="str">
        <v>RHS-02024</v>
      </c>
      <c r="DB11" t="str">
        <v>3.0.0</v>
      </c>
      <c r="DC11" t="str">
        <v>2024-06-05T18:00:03.419Z</v>
      </c>
    </row>
    <row r="12">
      <c r="A12" t="str">
        <v>8</v>
      </c>
      <c r="B12" t="str">
        <v>20:06:54</v>
      </c>
      <c r="C12" t="str">
        <v>2024-06-05</v>
      </c>
      <c r="D12" t="str">
        <v>fvfm_wb</v>
      </c>
      <c r="E12" t="str">
        <v>rebecca</v>
      </c>
      <c r="F12" t="str">
        <v/>
      </c>
      <c r="G12" t="str">
        <v>002</v>
      </c>
      <c r="H12" t="str">
        <v>004</v>
      </c>
      <c r="I12" t="str">
        <v>030</v>
      </c>
      <c r="J12" t="str">
        <f>1/((1/L12)-(1/K12))</f>
        <v>0.026067</v>
      </c>
      <c r="K12" t="str">
        <f>BH12+(BI12*AN12)+(BJ12*AN12*POWER(V12,2))+(BK12*AN12*V12)+(BL12*POWER(AN12,2))</f>
        <v>2.915622</v>
      </c>
      <c r="L12" t="str">
        <f>((M12/1000)*(1000-((T12+S12)/2)))/(T12-S12)</f>
        <v>0.025836</v>
      </c>
      <c r="M12" t="str">
        <f>(AN12*(S12-R12))/(100*U12*(1000-S12))*1000</f>
        <v>0.346702</v>
      </c>
      <c r="N12" t="str">
        <v>1.554590</v>
      </c>
      <c r="O12" t="str">
        <v>1.548023</v>
      </c>
      <c r="P12" t="str">
        <f>0.61365*EXP((17.502*AL12)/(240.97+AL12))</f>
        <v>2.873629</v>
      </c>
      <c r="Q12" t="str">
        <f>P12-N12</f>
        <v>1.319039</v>
      </c>
      <c r="R12" t="str">
        <v>15.402023</v>
      </c>
      <c r="S12" t="str">
        <v>15.467364</v>
      </c>
      <c r="T12" t="str">
        <f>(P12/AM12)*1000</f>
        <v>28.591118</v>
      </c>
      <c r="U12" t="str">
        <f>V12*BG12</f>
        <v>0.298530</v>
      </c>
      <c r="V12" t="str">
        <v>1.800000</v>
      </c>
      <c r="W12" t="str">
        <v>PSF-01225_20240605200654_882</v>
      </c>
      <c r="X12" t="str">
        <v>131.598480</v>
      </c>
      <c r="Y12" t="str">
        <v>596.497559</v>
      </c>
      <c r="Z12" t="str">
        <v>0.779381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0.737510</v>
      </c>
      <c r="AG12" t="str">
        <v>1.000000</v>
      </c>
      <c r="AH12" t="str">
        <v>51.70</v>
      </c>
      <c r="AI12" t="str">
        <v>51.49</v>
      </c>
      <c r="AJ12" t="str">
        <v>24.06</v>
      </c>
      <c r="AK12" t="str">
        <v>23.31</v>
      </c>
      <c r="AL12" t="str">
        <f>(AK12-AJ12)*(AJ12*0+0)+AK12</f>
        <v>23.31</v>
      </c>
      <c r="AM12" t="str">
        <v>100.51</v>
      </c>
      <c r="AN12" t="str">
        <v>156.0</v>
      </c>
      <c r="AO12" t="str">
        <v>148.6</v>
      </c>
      <c r="AP12" t="str">
        <v>4.7</v>
      </c>
      <c r="AQ12" t="str">
        <v>2</v>
      </c>
      <c r="AR12" t="str">
        <v>4.080</v>
      </c>
      <c r="AS12" t="str">
        <v>20:02:46</v>
      </c>
      <c r="AT12" t="str">
        <v>2024-06-05</v>
      </c>
      <c r="AU12" t="str">
        <v>0.20</v>
      </c>
      <c r="AV12" t="str">
        <v>1</v>
      </c>
      <c r="AW12" t="str">
        <v>0.001</v>
      </c>
      <c r="AX12" t="str">
        <v>0.002</v>
      </c>
      <c r="AY12" t="str">
        <v>-0.026</v>
      </c>
      <c r="AZ12" t="str">
        <v>0.198</v>
      </c>
      <c r="BA12" t="str">
        <v>0.266</v>
      </c>
      <c r="BB12" t="str">
        <v>0.787</v>
      </c>
      <c r="BC12" t="str">
        <v>1</v>
      </c>
      <c r="BD12" t="str">
        <v>150</v>
      </c>
      <c r="BE12" t="str">
        <v>0.005</v>
      </c>
      <c r="BF12" t="str">
        <v>2.000000</v>
      </c>
      <c r="BG12" t="str">
        <v>0.165850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5.000000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2.441460</v>
      </c>
      <c r="CD12" t="str">
        <v>2.427330</v>
      </c>
      <c r="CE12" t="str">
        <v>1.660013</v>
      </c>
      <c r="CF12" t="str">
        <v>0.925558</v>
      </c>
      <c r="CG12" t="str">
        <v>0.283101</v>
      </c>
      <c r="CH12" t="str">
        <v>-0.007601</v>
      </c>
      <c r="CI12" t="str">
        <v>0.411226</v>
      </c>
      <c r="CJ12" t="str">
        <v>0.108923</v>
      </c>
      <c r="CK12" t="str">
        <v>131.598480</v>
      </c>
      <c r="CL12" t="str">
        <v>0.000214</v>
      </c>
      <c r="CM12" t="str">
        <v>2.365176</v>
      </c>
      <c r="CN12" t="str">
        <v>-0.000008</v>
      </c>
      <c r="CO12" t="str">
        <v>1.000000</v>
      </c>
      <c r="CP12" t="str">
        <v>2.351669</v>
      </c>
      <c r="CQ12" t="str">
        <v>-0.000027</v>
      </c>
      <c r="CR12" t="str">
        <v>1.000000</v>
      </c>
      <c r="CS12" t="str">
        <v>0.600858</v>
      </c>
      <c r="CT12" t="str">
        <v>0.600606</v>
      </c>
      <c r="CU12" t="str">
        <v>0.107252</v>
      </c>
      <c r="CV12" t="str">
        <v>0.000000</v>
      </c>
      <c r="CW12" t="str">
        <v>PSF-01225_20240605200654_882</v>
      </c>
      <c r="CX12" t="str">
        <v>PFA-01090</v>
      </c>
      <c r="CY12" t="str">
        <v>PSA-01092</v>
      </c>
      <c r="CZ12" t="str">
        <v>PSF-01225</v>
      </c>
      <c r="DA12" t="str">
        <v>RHS-02024</v>
      </c>
      <c r="DB12" t="str">
        <v>3.0.0</v>
      </c>
      <c r="DC12" t="str">
        <v>2024-06-05T18:00:03.419Z</v>
      </c>
    </row>
    <row r="13">
      <c r="A13" t="str">
        <v>9</v>
      </c>
      <c r="B13" t="str">
        <v>20:07:30</v>
      </c>
      <c r="C13" t="str">
        <v>2024-06-05</v>
      </c>
      <c r="D13" t="str">
        <v>fvfm_wb</v>
      </c>
      <c r="E13" t="str">
        <v>rebecca</v>
      </c>
      <c r="F13" t="str">
        <v/>
      </c>
      <c r="G13" t="str">
        <v>003</v>
      </c>
      <c r="H13" t="str">
        <v>001</v>
      </c>
      <c r="I13" t="str">
        <v>030</v>
      </c>
      <c r="J13" t="str">
        <f>1/((1/L13)-(1/K13))</f>
        <v>0.026342</v>
      </c>
      <c r="K13" t="str">
        <f>BH13+(BI13*AN13)+(BJ13*AN13*POWER(V13,2))+(BK13*AN13*V13)+(BL13*POWER(AN13,2))</f>
        <v>2.913423</v>
      </c>
      <c r="L13" t="str">
        <f>((M13/1000)*(1000-((T13+S13)/2)))/(T13-S13)</f>
        <v>0.026106</v>
      </c>
      <c r="M13" t="str">
        <f>(AN13*(S13-R13))/(100*U13*(1000-S13))*1000</f>
        <v>0.301591</v>
      </c>
      <c r="N13" t="str">
        <v>1.565489</v>
      </c>
      <c r="O13" t="str">
        <v>1.559767</v>
      </c>
      <c r="P13" t="str">
        <f>0.61365*EXP((17.502*AL13)/(240.97+AL13))</f>
        <v>2.701859</v>
      </c>
      <c r="Q13" t="str">
        <f>P13-N13</f>
        <v>1.136370</v>
      </c>
      <c r="R13" t="str">
        <v>15.520033</v>
      </c>
      <c r="S13" t="str">
        <v>15.576963</v>
      </c>
      <c r="T13" t="str">
        <f>(P13/AM13)*1000</f>
        <v>26.884100</v>
      </c>
      <c r="U13" t="str">
        <f>V13*BG13</f>
        <v>0.298530</v>
      </c>
      <c r="V13" t="str">
        <v>1.800000</v>
      </c>
      <c r="W13" t="str">
        <v>PSF-01225_20240605200730_5fd</v>
      </c>
      <c r="X13" t="str">
        <v>121.323105</v>
      </c>
      <c r="Y13" t="str">
        <v>587.194580</v>
      </c>
      <c r="Z13" t="str">
        <v>0.793385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0.672210</v>
      </c>
      <c r="AG13" t="str">
        <v>1.000000</v>
      </c>
      <c r="AH13" t="str">
        <v>51.92</v>
      </c>
      <c r="AI13" t="str">
        <v>51.73</v>
      </c>
      <c r="AJ13" t="str">
        <v>24.11</v>
      </c>
      <c r="AK13" t="str">
        <v>22.30</v>
      </c>
      <c r="AL13" t="str">
        <f>(AK13-AJ13)*(AJ13*0+0)+AK13</f>
        <v>22.30</v>
      </c>
      <c r="AM13" t="str">
        <v>100.50</v>
      </c>
      <c r="AN13" t="str">
        <v>155.7</v>
      </c>
      <c r="AO13" t="str">
        <v>125.8</v>
      </c>
      <c r="AP13" t="str">
        <v>19.2</v>
      </c>
      <c r="AQ13" t="str">
        <v>2</v>
      </c>
      <c r="AR13" t="str">
        <v>4.078</v>
      </c>
      <c r="AS13" t="str">
        <v>20:02:46</v>
      </c>
      <c r="AT13" t="str">
        <v>2024-06-05</v>
      </c>
      <c r="AU13" t="str">
        <v>0.20</v>
      </c>
      <c r="AV13" t="str">
        <v>1</v>
      </c>
      <c r="AW13" t="str">
        <v>-0.001</v>
      </c>
      <c r="AX13" t="str">
        <v>-0.002</v>
      </c>
      <c r="AY13" t="str">
        <v>-0.012</v>
      </c>
      <c r="AZ13" t="str">
        <v>-0.132</v>
      </c>
      <c r="BA13" t="str">
        <v>-0.257</v>
      </c>
      <c r="BB13" t="str">
        <v>-0.149</v>
      </c>
      <c r="BC13" t="str">
        <v>1</v>
      </c>
      <c r="BD13" t="str">
        <v>150</v>
      </c>
      <c r="BE13" t="str">
        <v>0.005</v>
      </c>
      <c r="BF13" t="str">
        <v>2.000000</v>
      </c>
      <c r="BG13" t="str">
        <v>0.165850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5.000000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2.441754</v>
      </c>
      <c r="CD13" t="str">
        <v>2.427591</v>
      </c>
      <c r="CE13" t="str">
        <v>1.657723</v>
      </c>
      <c r="CF13" t="str">
        <v>0.868961</v>
      </c>
      <c r="CG13" t="str">
        <v>0.282571</v>
      </c>
      <c r="CH13" t="str">
        <v>-0.019830</v>
      </c>
      <c r="CI13" t="str">
        <v>0.413998</v>
      </c>
      <c r="CJ13" t="str">
        <v>0.108749</v>
      </c>
      <c r="CK13" t="str">
        <v>121.323105</v>
      </c>
      <c r="CL13" t="str">
        <v>0.000216</v>
      </c>
      <c r="CM13" t="str">
        <v>2.365176</v>
      </c>
      <c r="CN13" t="str">
        <v>-0.000008</v>
      </c>
      <c r="CO13" t="str">
        <v>1.000000</v>
      </c>
      <c r="CP13" t="str">
        <v>2.351669</v>
      </c>
      <c r="CQ13" t="str">
        <v>-0.000027</v>
      </c>
      <c r="CR13" t="str">
        <v>1.000000</v>
      </c>
      <c r="CS13" t="str">
        <v>0.600858</v>
      </c>
      <c r="CT13" t="str">
        <v>0.600606</v>
      </c>
      <c r="CU13" t="str">
        <v>0.107252</v>
      </c>
      <c r="CV13" t="str">
        <v>0.000000</v>
      </c>
      <c r="CW13" t="str">
        <v>PSF-01225_20240605200730_5fd</v>
      </c>
      <c r="CX13" t="str">
        <v>PFA-01090</v>
      </c>
      <c r="CY13" t="str">
        <v>PSA-01092</v>
      </c>
      <c r="CZ13" t="str">
        <v>PSF-01225</v>
      </c>
      <c r="DA13" t="str">
        <v>RHS-02024</v>
      </c>
      <c r="DB13" t="str">
        <v>3.0.0</v>
      </c>
      <c r="DC13" t="str">
        <v>2024-06-05T18:00:03.419Z</v>
      </c>
    </row>
    <row r="14">
      <c r="A14" t="str">
        <v>10</v>
      </c>
      <c r="B14" t="str">
        <v>20:08:20</v>
      </c>
      <c r="C14" t="str">
        <v>2024-06-05</v>
      </c>
      <c r="D14" t="str">
        <v>fvfm_wb</v>
      </c>
      <c r="E14" t="str">
        <v>rebecca</v>
      </c>
      <c r="F14" t="str">
        <v/>
      </c>
      <c r="G14" t="str">
        <v>003</v>
      </c>
      <c r="H14" t="str">
        <v>002</v>
      </c>
      <c r="I14" t="str">
        <v>030</v>
      </c>
      <c r="J14" t="str">
        <f>1/((1/L14)-(1/K14))</f>
        <v>0.037787</v>
      </c>
      <c r="K14" t="str">
        <f>BH14+(BI14*AN14)+(BJ14*AN14*POWER(V14,2))+(BK14*AN14*V14)+(BL14*POWER(AN14,2))</f>
        <v>2.914649</v>
      </c>
      <c r="L14" t="str">
        <f>((M14/1000)*(1000-((T14+S14)/2)))/(T14-S14)</f>
        <v>0.037304</v>
      </c>
      <c r="M14" t="str">
        <f>(AN14*(S14-R14))/(100*U14*(1000-S14))*1000</f>
        <v>0.478093</v>
      </c>
      <c r="N14" t="str">
        <v>1.575382</v>
      </c>
      <c r="O14" t="str">
        <v>1.566322</v>
      </c>
      <c r="P14" t="str">
        <f>0.61365*EXP((17.502*AL14)/(240.97+AL14))</f>
        <v>2.835148</v>
      </c>
      <c r="Q14" t="str">
        <f>P14-N14</f>
        <v>1.259766</v>
      </c>
      <c r="R14" t="str">
        <v>15.585293</v>
      </c>
      <c r="S14" t="str">
        <v>15.675446</v>
      </c>
      <c r="T14" t="str">
        <f>(P14/AM14)*1000</f>
        <v>28.210430</v>
      </c>
      <c r="U14" t="str">
        <f>V14*BG14</f>
        <v>0.298530</v>
      </c>
      <c r="V14" t="str">
        <v>1.800000</v>
      </c>
      <c r="W14" t="str">
        <v>PSF-01225_20240605200820_39f</v>
      </c>
      <c r="X14" t="str">
        <v>127.784729</v>
      </c>
      <c r="Y14" t="str">
        <v>598.775269</v>
      </c>
      <c r="Z14" t="str">
        <v>0.786590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0.597652</v>
      </c>
      <c r="AG14" t="str">
        <v>1.000000</v>
      </c>
      <c r="AH14" t="str">
        <v>52.05</v>
      </c>
      <c r="AI14" t="str">
        <v>51.75</v>
      </c>
      <c r="AJ14" t="str">
        <v>24.18</v>
      </c>
      <c r="AK14" t="str">
        <v>23.09</v>
      </c>
      <c r="AL14" t="str">
        <f>(AK14-AJ14)*(AJ14*0+0)+AK14</f>
        <v>23.09</v>
      </c>
      <c r="AM14" t="str">
        <v>100.50</v>
      </c>
      <c r="AN14" t="str">
        <v>155.8</v>
      </c>
      <c r="AO14" t="str">
        <v>137.5</v>
      </c>
      <c r="AP14" t="str">
        <v>11.8</v>
      </c>
      <c r="AQ14" t="str">
        <v>2</v>
      </c>
      <c r="AR14" t="str">
        <v>4.078</v>
      </c>
      <c r="AS14" t="str">
        <v>20:02:46</v>
      </c>
      <c r="AT14" t="str">
        <v>2024-06-05</v>
      </c>
      <c r="AU14" t="str">
        <v>0.20</v>
      </c>
      <c r="AV14" t="str">
        <v>1</v>
      </c>
      <c r="AW14" t="str">
        <v>-0.000</v>
      </c>
      <c r="AX14" t="str">
        <v>0.003</v>
      </c>
      <c r="AY14" t="str">
        <v>-9999.000</v>
      </c>
      <c r="AZ14" t="str">
        <v>0.326</v>
      </c>
      <c r="BA14" t="str">
        <v>0.100</v>
      </c>
      <c r="BB14" t="str">
        <v>-9999.000</v>
      </c>
      <c r="BC14" t="str">
        <v>1</v>
      </c>
      <c r="BD14" t="str">
        <v>150</v>
      </c>
      <c r="BE14" t="str">
        <v>0.005</v>
      </c>
      <c r="BF14" t="str">
        <v>2.000000</v>
      </c>
      <c r="BG14" t="str">
        <v>0.165850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5.000000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2.441764</v>
      </c>
      <c r="CD14" t="str">
        <v>2.427736</v>
      </c>
      <c r="CE14" t="str">
        <v>1.658999</v>
      </c>
      <c r="CF14" t="str">
        <v>0.897646</v>
      </c>
      <c r="CG14" t="str">
        <v>0.281840</v>
      </c>
      <c r="CH14" t="str">
        <v>-0.011481</v>
      </c>
      <c r="CI14" t="str">
        <v>0.417768</v>
      </c>
      <c r="CJ14" t="str">
        <v>0.108594</v>
      </c>
      <c r="CK14" t="str">
        <v>127.784729</v>
      </c>
      <c r="CL14" t="str">
        <v>0.000211</v>
      </c>
      <c r="CM14" t="str">
        <v>2.365176</v>
      </c>
      <c r="CN14" t="str">
        <v>-0.000008</v>
      </c>
      <c r="CO14" t="str">
        <v>1.000000</v>
      </c>
      <c r="CP14" t="str">
        <v>2.351669</v>
      </c>
      <c r="CQ14" t="str">
        <v>-0.000027</v>
      </c>
      <c r="CR14" t="str">
        <v>1.000000</v>
      </c>
      <c r="CS14" t="str">
        <v>0.600858</v>
      </c>
      <c r="CT14" t="str">
        <v>0.600606</v>
      </c>
      <c r="CU14" t="str">
        <v>0.107252</v>
      </c>
      <c r="CV14" t="str">
        <v>0.000000</v>
      </c>
      <c r="CW14" t="str">
        <v>PSF-01225_20240605200820_39f</v>
      </c>
      <c r="CX14" t="str">
        <v>PFA-01090</v>
      </c>
      <c r="CY14" t="str">
        <v>PSA-01092</v>
      </c>
      <c r="CZ14" t="str">
        <v>PSF-01225</v>
      </c>
      <c r="DA14" t="str">
        <v>RHS-02024</v>
      </c>
      <c r="DB14" t="str">
        <v>3.0.0</v>
      </c>
      <c r="DC14" t="str">
        <v>2024-06-05T18:00:03.419Z</v>
      </c>
    </row>
    <row r="15">
      <c r="A15" t="str">
        <v>11</v>
      </c>
      <c r="B15" t="str">
        <v>20:08:58</v>
      </c>
      <c r="C15" t="str">
        <v>2024-06-05</v>
      </c>
      <c r="D15" t="str">
        <v>fvfm_wb</v>
      </c>
      <c r="E15" t="str">
        <v>rebecca</v>
      </c>
      <c r="F15" t="str">
        <v/>
      </c>
      <c r="G15" t="str">
        <v>003</v>
      </c>
      <c r="H15" t="str">
        <v>003</v>
      </c>
      <c r="I15" t="str">
        <v>030</v>
      </c>
      <c r="J15" t="str">
        <f>1/((1/L15)-(1/K15))</f>
        <v>0.099783</v>
      </c>
      <c r="K15" t="str">
        <f>BH15+(BI15*AN15)+(BJ15*AN15*POWER(V15,2))+(BK15*AN15*V15)+(BL15*POWER(AN15,2))</f>
        <v>2.915826</v>
      </c>
      <c r="L15" t="str">
        <f>((M15/1000)*(1000-((T15+S15)/2)))/(T15-S15)</f>
        <v>0.096482</v>
      </c>
      <c r="M15" t="str">
        <f>(AN15*(S15-R15))/(100*U15*(1000-S15))*1000</f>
        <v>1.026134</v>
      </c>
      <c r="N15" t="str">
        <v>1.597597</v>
      </c>
      <c r="O15" t="str">
        <v>1.578172</v>
      </c>
      <c r="P15" t="str">
        <f>0.61365*EXP((17.502*AL15)/(240.97+AL15))</f>
        <v>2.643925</v>
      </c>
      <c r="Q15" t="str">
        <f>P15-N15</f>
        <v>1.046328</v>
      </c>
      <c r="R15" t="str">
        <v>15.703051</v>
      </c>
      <c r="S15" t="str">
        <v>15.896324</v>
      </c>
      <c r="T15" t="str">
        <f>(P15/AM15)*1000</f>
        <v>26.307447</v>
      </c>
      <c r="U15" t="str">
        <f>V15*BG15</f>
        <v>0.298530</v>
      </c>
      <c r="V15" t="str">
        <v>1.800000</v>
      </c>
      <c r="W15" t="str">
        <v>PSF-01225_20240605200858_180</v>
      </c>
      <c r="X15" t="str">
        <v>127.309441</v>
      </c>
      <c r="Y15" t="str">
        <v>594.319580</v>
      </c>
      <c r="Z15" t="str">
        <v>0.785790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0.446059</v>
      </c>
      <c r="AG15" t="str">
        <v>1.000000</v>
      </c>
      <c r="AH15" t="str">
        <v>52.62</v>
      </c>
      <c r="AI15" t="str">
        <v>51.98</v>
      </c>
      <c r="AJ15" t="str">
        <v>24.23</v>
      </c>
      <c r="AK15" t="str">
        <v>21.94</v>
      </c>
      <c r="AL15" t="str">
        <f>(AK15-AJ15)*(AJ15*0+0)+AK15</f>
        <v>21.94</v>
      </c>
      <c r="AM15" t="str">
        <v>100.50</v>
      </c>
      <c r="AN15" t="str">
        <v>156.0</v>
      </c>
      <c r="AO15" t="str">
        <v>148.8</v>
      </c>
      <c r="AP15" t="str">
        <v>4.6</v>
      </c>
      <c r="AQ15" t="str">
        <v>1</v>
      </c>
      <c r="AR15" t="str">
        <v>4.077</v>
      </c>
      <c r="AS15" t="str">
        <v>20:02:46</v>
      </c>
      <c r="AT15" t="str">
        <v>2024-06-05</v>
      </c>
      <c r="AU15" t="str">
        <v>0.20</v>
      </c>
      <c r="AV15" t="str">
        <v>1</v>
      </c>
      <c r="AW15" t="str">
        <v>0.001</v>
      </c>
      <c r="AX15" t="str">
        <v>0.004</v>
      </c>
      <c r="AY15" t="str">
        <v>-0.044</v>
      </c>
      <c r="AZ15" t="str">
        <v>-0.124</v>
      </c>
      <c r="BA15" t="str">
        <v>0.134</v>
      </c>
      <c r="BB15" t="str">
        <v>-0.097</v>
      </c>
      <c r="BC15" t="str">
        <v>1</v>
      </c>
      <c r="BD15" t="str">
        <v>150</v>
      </c>
      <c r="BE15" t="str">
        <v>0.005</v>
      </c>
      <c r="BF15" t="str">
        <v>2.000000</v>
      </c>
      <c r="BG15" t="str">
        <v>0.165850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5.000000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2.442045</v>
      </c>
      <c r="CD15" t="str">
        <v>2.428442</v>
      </c>
      <c r="CE15" t="str">
        <v>1.660227</v>
      </c>
      <c r="CF15" t="str">
        <v>0.926186</v>
      </c>
      <c r="CG15" t="str">
        <v>0.281276</v>
      </c>
      <c r="CH15" t="str">
        <v>-0.025226</v>
      </c>
      <c r="CI15" t="str">
        <v>0.420605</v>
      </c>
      <c r="CJ15" t="str">
        <v>0.108255</v>
      </c>
      <c r="CK15" t="str">
        <v>127.309441</v>
      </c>
      <c r="CL15" t="str">
        <v>0.000211</v>
      </c>
      <c r="CM15" t="str">
        <v>2.365176</v>
      </c>
      <c r="CN15" t="str">
        <v>-0.000008</v>
      </c>
      <c r="CO15" t="str">
        <v>1.000000</v>
      </c>
      <c r="CP15" t="str">
        <v>2.351669</v>
      </c>
      <c r="CQ15" t="str">
        <v>-0.000027</v>
      </c>
      <c r="CR15" t="str">
        <v>1.000000</v>
      </c>
      <c r="CS15" t="str">
        <v>0.600858</v>
      </c>
      <c r="CT15" t="str">
        <v>0.600606</v>
      </c>
      <c r="CU15" t="str">
        <v>0.107252</v>
      </c>
      <c r="CV15" t="str">
        <v>0.000000</v>
      </c>
      <c r="CW15" t="str">
        <v>PSF-01225_20240605200858_180</v>
      </c>
      <c r="CX15" t="str">
        <v>PFA-01090</v>
      </c>
      <c r="CY15" t="str">
        <v>PSA-01092</v>
      </c>
      <c r="CZ15" t="str">
        <v>PSF-01225</v>
      </c>
      <c r="DA15" t="str">
        <v>RHS-02024</v>
      </c>
      <c r="DB15" t="str">
        <v>3.0.0</v>
      </c>
      <c r="DC15" t="str">
        <v>2024-06-05T18:00:03.419Z</v>
      </c>
    </row>
    <row r="16">
      <c r="A16" t="str">
        <v>12</v>
      </c>
      <c r="B16" t="str">
        <v>20:09:24</v>
      </c>
      <c r="C16" t="str">
        <v>2024-06-05</v>
      </c>
      <c r="D16" t="str">
        <v>fvfm_wb</v>
      </c>
      <c r="E16" t="str">
        <v>rebecca</v>
      </c>
      <c r="F16" t="str">
        <v/>
      </c>
      <c r="G16" t="str">
        <v>003</v>
      </c>
      <c r="H16" t="str">
        <v>004</v>
      </c>
      <c r="I16" t="str">
        <v>030</v>
      </c>
      <c r="J16" t="str">
        <f>1/((1/L16)-(1/K16))</f>
        <v>0.022114</v>
      </c>
      <c r="K16" t="str">
        <f>BH16+(BI16*AN16)+(BJ16*AN16*POWER(V16,2))+(BK16*AN16*V16)+(BL16*POWER(AN16,2))</f>
        <v>2.914596</v>
      </c>
      <c r="L16" t="str">
        <f>((M16/1000)*(1000-((T16+S16)/2)))/(T16-S16)</f>
        <v>0.021948</v>
      </c>
      <c r="M16" t="str">
        <f>(AN16*(S16-R16))/(100*U16*(1000-S16))*1000</f>
        <v>0.273886</v>
      </c>
      <c r="N16" t="str">
        <v>1.591301</v>
      </c>
      <c r="O16" t="str">
        <v>1.586111</v>
      </c>
      <c r="P16" t="str">
        <f>0.61365*EXP((17.502*AL16)/(240.97+AL16))</f>
        <v>2.817995</v>
      </c>
      <c r="Q16" t="str">
        <f>P16-N16</f>
        <v>1.226693</v>
      </c>
      <c r="R16" t="str">
        <v>15.781533</v>
      </c>
      <c r="S16" t="str">
        <v>15.833173</v>
      </c>
      <c r="T16" t="str">
        <f>(P16/AM16)*1000</f>
        <v>28.038561</v>
      </c>
      <c r="U16" t="str">
        <f>V16*BG16</f>
        <v>0.298530</v>
      </c>
      <c r="V16" t="str">
        <v>1.800000</v>
      </c>
      <c r="W16" t="str">
        <v>PSF-01225_20240605200924_140</v>
      </c>
      <c r="X16" t="str">
        <v>122.835518</v>
      </c>
      <c r="Y16" t="str">
        <v>612.260010</v>
      </c>
      <c r="Z16" t="str">
        <v>0.799374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0.365401</v>
      </c>
      <c r="AG16" t="str">
        <v>1.000000</v>
      </c>
      <c r="AH16" t="str">
        <v>52.31</v>
      </c>
      <c r="AI16" t="str">
        <v>52.14</v>
      </c>
      <c r="AJ16" t="str">
        <v>24.26</v>
      </c>
      <c r="AK16" t="str">
        <v>22.99</v>
      </c>
      <c r="AL16" t="str">
        <f>(AK16-AJ16)*(AJ16*0+0)+AK16</f>
        <v>22.99</v>
      </c>
      <c r="AM16" t="str">
        <v>100.50</v>
      </c>
      <c r="AN16" t="str">
        <v>155.8</v>
      </c>
      <c r="AO16" t="str">
        <v>142.4</v>
      </c>
      <c r="AP16" t="str">
        <v>8.6</v>
      </c>
      <c r="AQ16" t="str">
        <v>1</v>
      </c>
      <c r="AR16" t="str">
        <v>4.076</v>
      </c>
      <c r="AS16" t="str">
        <v>20:02:46</v>
      </c>
      <c r="AT16" t="str">
        <v>2024-06-05</v>
      </c>
      <c r="AU16" t="str">
        <v>0.20</v>
      </c>
      <c r="AV16" t="str">
        <v>1</v>
      </c>
      <c r="AW16" t="str">
        <v>-0.001</v>
      </c>
      <c r="AX16" t="str">
        <v>0.004</v>
      </c>
      <c r="AY16" t="str">
        <v>-0.032</v>
      </c>
      <c r="AZ16" t="str">
        <v>-0.223</v>
      </c>
      <c r="BA16" t="str">
        <v>-0.014</v>
      </c>
      <c r="BB16" t="str">
        <v>0.256</v>
      </c>
      <c r="BC16" t="str">
        <v>1</v>
      </c>
      <c r="BD16" t="str">
        <v>150</v>
      </c>
      <c r="BE16" t="str">
        <v>0.005</v>
      </c>
      <c r="BF16" t="str">
        <v>2.000000</v>
      </c>
      <c r="BG16" t="str">
        <v>0.165850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5.000000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2.442236</v>
      </c>
      <c r="CD16" t="str">
        <v>2.428051</v>
      </c>
      <c r="CE16" t="str">
        <v>1.658944</v>
      </c>
      <c r="CF16" t="str">
        <v>0.909900</v>
      </c>
      <c r="CG16" t="str">
        <v>0.280908</v>
      </c>
      <c r="CH16" t="str">
        <v>-0.013605</v>
      </c>
      <c r="CI16" t="str">
        <v>0.422470</v>
      </c>
      <c r="CJ16" t="str">
        <v>0.108059</v>
      </c>
      <c r="CK16" t="str">
        <v>122.835518</v>
      </c>
      <c r="CL16" t="str">
        <v>0.000215</v>
      </c>
      <c r="CM16" t="str">
        <v>2.365176</v>
      </c>
      <c r="CN16" t="str">
        <v>-0.000008</v>
      </c>
      <c r="CO16" t="str">
        <v>1.000000</v>
      </c>
      <c r="CP16" t="str">
        <v>2.351669</v>
      </c>
      <c r="CQ16" t="str">
        <v>-0.000027</v>
      </c>
      <c r="CR16" t="str">
        <v>1.000000</v>
      </c>
      <c r="CS16" t="str">
        <v>0.600858</v>
      </c>
      <c r="CT16" t="str">
        <v>0.600606</v>
      </c>
      <c r="CU16" t="str">
        <v>0.107252</v>
      </c>
      <c r="CV16" t="str">
        <v>0.000000</v>
      </c>
      <c r="CW16" t="str">
        <v>PSF-01225_20240605200924_140</v>
      </c>
      <c r="CX16" t="str">
        <v>PFA-01090</v>
      </c>
      <c r="CY16" t="str">
        <v>PSA-01092</v>
      </c>
      <c r="CZ16" t="str">
        <v>PSF-01225</v>
      </c>
      <c r="DA16" t="str">
        <v>RHS-02024</v>
      </c>
      <c r="DB16" t="str">
        <v>3.0.0</v>
      </c>
      <c r="DC16" t="str">
        <v>2024-06-05T18:00:03.419Z</v>
      </c>
    </row>
    <row r="17">
      <c r="A17" t="str">
        <v>13</v>
      </c>
      <c r="B17" t="str">
        <v>20:09:55</v>
      </c>
      <c r="C17" t="str">
        <v>2024-06-05</v>
      </c>
      <c r="D17" t="str">
        <v>fvfm_wb</v>
      </c>
      <c r="E17" t="str">
        <v>rebecca</v>
      </c>
      <c r="F17" t="str">
        <v/>
      </c>
      <c r="G17" t="str">
        <v>001</v>
      </c>
      <c r="H17" t="str">
        <v>001</v>
      </c>
      <c r="I17" t="str">
        <v>035</v>
      </c>
      <c r="J17" t="str">
        <f>1/((1/L17)-(1/K17))</f>
        <v>0.120056</v>
      </c>
      <c r="K17" t="str">
        <f>BH17+(BI17*AN17)+(BJ17*AN17*POWER(V17,2))+(BK17*AN17*V17)+(BL17*POWER(AN17,2))</f>
        <v>2.916048</v>
      </c>
      <c r="L17" t="str">
        <f>((M17/1000)*(1000-((T17+S17)/2)))/(T17-S17)</f>
        <v>0.115309</v>
      </c>
      <c r="M17" t="str">
        <f>(AN17*(S17-R17))/(100*U17*(1000-S17))*1000</f>
        <v>1.493544</v>
      </c>
      <c r="N17" t="str">
        <v>1.587994</v>
      </c>
      <c r="O17" t="str">
        <v>1.559724</v>
      </c>
      <c r="P17" t="str">
        <f>0.61365*EXP((17.502*AL17)/(240.97+AL17))</f>
        <v>2.860939</v>
      </c>
      <c r="Q17" t="str">
        <f>P17-N17</f>
        <v>1.272944</v>
      </c>
      <c r="R17" t="str">
        <v>15.519377</v>
      </c>
      <c r="S17" t="str">
        <v>15.800666</v>
      </c>
      <c r="T17" t="str">
        <f>(P17/AM17)*1000</f>
        <v>28.466558</v>
      </c>
      <c r="U17" t="str">
        <f>V17*BG17</f>
        <v>0.298530</v>
      </c>
      <c r="V17" t="str">
        <v>1.800000</v>
      </c>
      <c r="W17" t="str">
        <v>PSF-01225_20240605200955_e27</v>
      </c>
      <c r="X17" t="str">
        <v>117.828728</v>
      </c>
      <c r="Y17" t="str">
        <v>576.270813</v>
      </c>
      <c r="Z17" t="str">
        <v>0.795532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0.532770</v>
      </c>
      <c r="AG17" t="str">
        <v>1.000000</v>
      </c>
      <c r="AH17" t="str">
        <v>52.08</v>
      </c>
      <c r="AI17" t="str">
        <v>51.16</v>
      </c>
      <c r="AJ17" t="str">
        <v>24.30</v>
      </c>
      <c r="AK17" t="str">
        <v>23.24</v>
      </c>
      <c r="AL17" t="str">
        <f>(AK17-AJ17)*(AJ17*0+0)+AK17</f>
        <v>23.24</v>
      </c>
      <c r="AM17" t="str">
        <v>100.50</v>
      </c>
      <c r="AN17" t="str">
        <v>156.0</v>
      </c>
      <c r="AO17" t="str">
        <v>133.0</v>
      </c>
      <c r="AP17" t="str">
        <v>14.8</v>
      </c>
      <c r="AQ17" t="str">
        <v>2</v>
      </c>
      <c r="AR17" t="str">
        <v>4.075</v>
      </c>
      <c r="AS17" t="str">
        <v>20:02:46</v>
      </c>
      <c r="AT17" t="str">
        <v>2024-06-05</v>
      </c>
      <c r="AU17" t="str">
        <v>0.20</v>
      </c>
      <c r="AV17" t="str">
        <v>1</v>
      </c>
      <c r="AW17" t="str">
        <v>-0.002</v>
      </c>
      <c r="AX17" t="str">
        <v>-0.004</v>
      </c>
      <c r="AY17" t="str">
        <v>-0.004</v>
      </c>
      <c r="AZ17" t="str">
        <v>-0.009</v>
      </c>
      <c r="BA17" t="str">
        <v>0.312</v>
      </c>
      <c r="BB17" t="str">
        <v>0.894</v>
      </c>
      <c r="BC17" t="str">
        <v>1</v>
      </c>
      <c r="BD17" t="str">
        <v>150</v>
      </c>
      <c r="BE17" t="str">
        <v>0.005</v>
      </c>
      <c r="BF17" t="str">
        <v>2.000000</v>
      </c>
      <c r="BG17" t="str">
        <v>0.165850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5.000000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2.441018</v>
      </c>
      <c r="CD17" t="str">
        <v>2.427763</v>
      </c>
      <c r="CE17" t="str">
        <v>1.660458</v>
      </c>
      <c r="CF17" t="str">
        <v>0.886484</v>
      </c>
      <c r="CG17" t="str">
        <v>0.280483</v>
      </c>
      <c r="CH17" t="str">
        <v>-0.011167</v>
      </c>
      <c r="CI17" t="str">
        <v>0.424756</v>
      </c>
      <c r="CJ17" t="str">
        <v>0.108435</v>
      </c>
      <c r="CK17" t="str">
        <v>117.828728</v>
      </c>
      <c r="CL17" t="str">
        <v>0.000212</v>
      </c>
      <c r="CM17" t="str">
        <v>2.365176</v>
      </c>
      <c r="CN17" t="str">
        <v>-0.000008</v>
      </c>
      <c r="CO17" t="str">
        <v>1.000000</v>
      </c>
      <c r="CP17" t="str">
        <v>2.351669</v>
      </c>
      <c r="CQ17" t="str">
        <v>-0.000027</v>
      </c>
      <c r="CR17" t="str">
        <v>1.000000</v>
      </c>
      <c r="CS17" t="str">
        <v>0.600858</v>
      </c>
      <c r="CT17" t="str">
        <v>0.600606</v>
      </c>
      <c r="CU17" t="str">
        <v>0.107252</v>
      </c>
      <c r="CV17" t="str">
        <v>0.000000</v>
      </c>
      <c r="CW17" t="str">
        <v>PSF-01225_20240605200955_e27</v>
      </c>
      <c r="CX17" t="str">
        <v>PFA-01090</v>
      </c>
      <c r="CY17" t="str">
        <v>PSA-01092</v>
      </c>
      <c r="CZ17" t="str">
        <v>PSF-01225</v>
      </c>
      <c r="DA17" t="str">
        <v>RHS-02024</v>
      </c>
      <c r="DB17" t="str">
        <v>3.0.0</v>
      </c>
      <c r="DC17" t="str">
        <v>2024-06-05T18:00:03.419Z</v>
      </c>
    </row>
    <row r="18">
      <c r="A18" t="str">
        <v>14</v>
      </c>
      <c r="B18" t="str">
        <v>20:10:34</v>
      </c>
      <c r="C18" t="str">
        <v>2024-06-05</v>
      </c>
      <c r="D18" t="str">
        <v>fvfm_wb</v>
      </c>
      <c r="E18" t="str">
        <v>rebecca</v>
      </c>
      <c r="F18" t="str">
        <v/>
      </c>
      <c r="G18" t="str">
        <v>001</v>
      </c>
      <c r="H18" t="str">
        <v>002</v>
      </c>
      <c r="I18" t="str">
        <v>035</v>
      </c>
      <c r="J18" t="str">
        <f>1/((1/L18)-(1/K18))</f>
        <v>0.026271</v>
      </c>
      <c r="K18" t="str">
        <f>BH18+(BI18*AN18)+(BJ18*AN18*POWER(V18,2))+(BK18*AN18*V18)+(BL18*POWER(AN18,2))</f>
        <v>2.914698</v>
      </c>
      <c r="L18" t="str">
        <f>((M18/1000)*(1000-((T18+S18)/2)))/(T18-S18)</f>
        <v>0.026036</v>
      </c>
      <c r="M18" t="str">
        <f>(AN18*(S18-R18))/(100*U18*(1000-S18))*1000</f>
        <v>0.333173</v>
      </c>
      <c r="N18" t="str">
        <v>1.587096</v>
      </c>
      <c r="O18" t="str">
        <v>1.580782</v>
      </c>
      <c r="P18" t="str">
        <f>0.61365*EXP((17.502*AL18)/(240.97+AL18))</f>
        <v>2.844904</v>
      </c>
      <c r="Q18" t="str">
        <f>P18-N18</f>
        <v>1.257809</v>
      </c>
      <c r="R18" t="str">
        <v>15.727885</v>
      </c>
      <c r="S18" t="str">
        <v>15.790701</v>
      </c>
      <c r="T18" t="str">
        <f>(P18/AM18)*1000</f>
        <v>28.305183</v>
      </c>
      <c r="U18" t="str">
        <f>V18*BG18</f>
        <v>0.298530</v>
      </c>
      <c r="V18" t="str">
        <v>1.800000</v>
      </c>
      <c r="W18" t="str">
        <v>PSF-01225_20240605201034_9cd</v>
      </c>
      <c r="X18" t="str">
        <v>132.211090</v>
      </c>
      <c r="Y18" t="str">
        <v>632.614746</v>
      </c>
      <c r="Z18" t="str">
        <v>0.791009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0.505877</v>
      </c>
      <c r="AG18" t="str">
        <v>1.000000</v>
      </c>
      <c r="AH18" t="str">
        <v>51.90</v>
      </c>
      <c r="AI18" t="str">
        <v>51.69</v>
      </c>
      <c r="AJ18" t="str">
        <v>24.35</v>
      </c>
      <c r="AK18" t="str">
        <v>23.15</v>
      </c>
      <c r="AL18" t="str">
        <f>(AK18-AJ18)*(AJ18*0+0)+AK18</f>
        <v>23.15</v>
      </c>
      <c r="AM18" t="str">
        <v>100.51</v>
      </c>
      <c r="AN18" t="str">
        <v>155.8</v>
      </c>
      <c r="AO18" t="str">
        <v>138.6</v>
      </c>
      <c r="AP18" t="str">
        <v>11.0</v>
      </c>
      <c r="AQ18" t="str">
        <v>2</v>
      </c>
      <c r="AR18" t="str">
        <v>4.074</v>
      </c>
      <c r="AS18" t="str">
        <v>20:02:46</v>
      </c>
      <c r="AT18" t="str">
        <v>2024-06-05</v>
      </c>
      <c r="AU18" t="str">
        <v>0.20</v>
      </c>
      <c r="AV18" t="str">
        <v>1</v>
      </c>
      <c r="AW18" t="str">
        <v>-0.003</v>
      </c>
      <c r="AX18" t="str">
        <v>-0.003</v>
      </c>
      <c r="AY18" t="str">
        <v>-0.010</v>
      </c>
      <c r="AZ18" t="str">
        <v>0.028</v>
      </c>
      <c r="BA18" t="str">
        <v>0.396</v>
      </c>
      <c r="BB18" t="str">
        <v>0.399</v>
      </c>
      <c r="BC18" t="str">
        <v>1</v>
      </c>
      <c r="BD18" t="str">
        <v>150</v>
      </c>
      <c r="BE18" t="str">
        <v>0.005</v>
      </c>
      <c r="BF18" t="str">
        <v>2.000000</v>
      </c>
      <c r="BG18" t="str">
        <v>0.165850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5.000000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2.441667</v>
      </c>
      <c r="CD18" t="str">
        <v>2.427521</v>
      </c>
      <c r="CE18" t="str">
        <v>1.659050</v>
      </c>
      <c r="CF18" t="str">
        <v>0.900490</v>
      </c>
      <c r="CG18" t="str">
        <v>0.279912</v>
      </c>
      <c r="CH18" t="str">
        <v>-0.012835</v>
      </c>
      <c r="CI18" t="str">
        <v>0.427539</v>
      </c>
      <c r="CJ18" t="str">
        <v>0.108382</v>
      </c>
      <c r="CK18" t="str">
        <v>132.211090</v>
      </c>
      <c r="CL18" t="str">
        <v>0.000213</v>
      </c>
      <c r="CM18" t="str">
        <v>2.365176</v>
      </c>
      <c r="CN18" t="str">
        <v>-0.000008</v>
      </c>
      <c r="CO18" t="str">
        <v>1.000000</v>
      </c>
      <c r="CP18" t="str">
        <v>2.351669</v>
      </c>
      <c r="CQ18" t="str">
        <v>-0.000027</v>
      </c>
      <c r="CR18" t="str">
        <v>1.000000</v>
      </c>
      <c r="CS18" t="str">
        <v>0.600858</v>
      </c>
      <c r="CT18" t="str">
        <v>0.600606</v>
      </c>
      <c r="CU18" t="str">
        <v>0.107252</v>
      </c>
      <c r="CV18" t="str">
        <v>0.000000</v>
      </c>
      <c r="CW18" t="str">
        <v>PSF-01225_20240605201034_9cd</v>
      </c>
      <c r="CX18" t="str">
        <v>PFA-01090</v>
      </c>
      <c r="CY18" t="str">
        <v>PSA-01092</v>
      </c>
      <c r="CZ18" t="str">
        <v>PSF-01225</v>
      </c>
      <c r="DA18" t="str">
        <v>RHS-02024</v>
      </c>
      <c r="DB18" t="str">
        <v>3.0.0</v>
      </c>
      <c r="DC18" t="str">
        <v>2024-06-05T18:00:03.419Z</v>
      </c>
    </row>
    <row r="19">
      <c r="A19" t="str">
        <v>15</v>
      </c>
      <c r="B19" t="str">
        <v>20:10:55</v>
      </c>
      <c r="C19" t="str">
        <v>2024-06-05</v>
      </c>
      <c r="D19" t="str">
        <v>fvfm_wb</v>
      </c>
      <c r="E19" t="str">
        <v>rebecca</v>
      </c>
      <c r="F19" t="str">
        <v/>
      </c>
      <c r="G19" t="str">
        <v>001</v>
      </c>
      <c r="H19" t="str">
        <v>003</v>
      </c>
      <c r="I19" t="str">
        <v>035</v>
      </c>
      <c r="J19" t="str">
        <f>1/((1/L19)-(1/K19))</f>
        <v>0.059915</v>
      </c>
      <c r="K19" t="str">
        <f>BH19+(BI19*AN19)+(BJ19*AN19*POWER(V19,2))+(BK19*AN19*V19)+(BL19*POWER(AN19,2))</f>
        <v>2.915861</v>
      </c>
      <c r="L19" t="str">
        <f>((M19/1000)*(1000-((T19+S19)/2)))/(T19-S19)</f>
        <v>0.058708</v>
      </c>
      <c r="M19" t="str">
        <f>(AN19*(S19-R19))/(100*U19*(1000-S19))*1000</f>
        <v>0.743936</v>
      </c>
      <c r="N19" t="str">
        <v>1.570667</v>
      </c>
      <c r="O19" t="str">
        <v>1.556581</v>
      </c>
      <c r="P19" t="str">
        <f>0.61365*EXP((17.502*AL19)/(240.97+AL19))</f>
        <v>2.816415</v>
      </c>
      <c r="Q19" t="str">
        <f>P19-N19</f>
        <v>1.245747</v>
      </c>
      <c r="R19" t="str">
        <v>15.487908</v>
      </c>
      <c r="S19" t="str">
        <v>15.628064</v>
      </c>
      <c r="T19" t="str">
        <f>(P19/AM19)*1000</f>
        <v>28.023193</v>
      </c>
      <c r="U19" t="str">
        <f>V19*BG19</f>
        <v>0.298530</v>
      </c>
      <c r="V19" t="str">
        <v>1.800000</v>
      </c>
      <c r="W19" t="str">
        <v>PSF-01225_20240605201055_75f</v>
      </c>
      <c r="X19" t="str">
        <v>135.723358</v>
      </c>
      <c r="Y19" t="str">
        <v>672.724121</v>
      </c>
      <c r="Z19" t="str">
        <v>0.798248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0.343876</v>
      </c>
      <c r="AG19" t="str">
        <v>1.000000</v>
      </c>
      <c r="AH19" t="str">
        <v>51.27</v>
      </c>
      <c r="AI19" t="str">
        <v>50.81</v>
      </c>
      <c r="AJ19" t="str">
        <v>24.38</v>
      </c>
      <c r="AK19" t="str">
        <v>22.98</v>
      </c>
      <c r="AL19" t="str">
        <f>(AK19-AJ19)*(AJ19*0+0)+AK19</f>
        <v>22.98</v>
      </c>
      <c r="AM19" t="str">
        <v>100.50</v>
      </c>
      <c r="AN19" t="str">
        <v>156.0</v>
      </c>
      <c r="AO19" t="str">
        <v>140.7</v>
      </c>
      <c r="AP19" t="str">
        <v>9.8</v>
      </c>
      <c r="AQ19" t="str">
        <v>1</v>
      </c>
      <c r="AR19" t="str">
        <v>4.073</v>
      </c>
      <c r="AS19" t="str">
        <v>20:02:46</v>
      </c>
      <c r="AT19" t="str">
        <v>2024-06-05</v>
      </c>
      <c r="AU19" t="str">
        <v>0.20</v>
      </c>
      <c r="AV19" t="str">
        <v>1</v>
      </c>
      <c r="AW19" t="str">
        <v>-0.003</v>
      </c>
      <c r="AX19" t="str">
        <v>0.000</v>
      </c>
      <c r="AY19" t="str">
        <v>-9999.000</v>
      </c>
      <c r="AZ19" t="str">
        <v>0.092</v>
      </c>
      <c r="BA19" t="str">
        <v>0.281</v>
      </c>
      <c r="BB19" t="str">
        <v>-9999.000</v>
      </c>
      <c r="BC19" t="str">
        <v>1</v>
      </c>
      <c r="BD19" t="str">
        <v>150</v>
      </c>
      <c r="BE19" t="str">
        <v>0.005</v>
      </c>
      <c r="BF19" t="str">
        <v>2.000000</v>
      </c>
      <c r="BG19" t="str">
        <v>0.165850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5.000000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2.440583</v>
      </c>
      <c r="CD19" t="str">
        <v>2.426745</v>
      </c>
      <c r="CE19" t="str">
        <v>1.660262</v>
      </c>
      <c r="CF19" t="str">
        <v>0.905560</v>
      </c>
      <c r="CG19" t="str">
        <v>0.279607</v>
      </c>
      <c r="CH19" t="str">
        <v>-0.015071</v>
      </c>
      <c r="CI19" t="str">
        <v>0.429043</v>
      </c>
      <c r="CJ19" t="str">
        <v>0.108013</v>
      </c>
      <c r="CK19" t="str">
        <v>135.723358</v>
      </c>
      <c r="CL19" t="str">
        <v>0.000211</v>
      </c>
      <c r="CM19" t="str">
        <v>2.365176</v>
      </c>
      <c r="CN19" t="str">
        <v>-0.000008</v>
      </c>
      <c r="CO19" t="str">
        <v>1.000000</v>
      </c>
      <c r="CP19" t="str">
        <v>2.351669</v>
      </c>
      <c r="CQ19" t="str">
        <v>-0.000027</v>
      </c>
      <c r="CR19" t="str">
        <v>1.000000</v>
      </c>
      <c r="CS19" t="str">
        <v>0.600858</v>
      </c>
      <c r="CT19" t="str">
        <v>0.600606</v>
      </c>
      <c r="CU19" t="str">
        <v>0.107252</v>
      </c>
      <c r="CV19" t="str">
        <v>0.000000</v>
      </c>
      <c r="CW19" t="str">
        <v>PSF-01225_20240605201055_75f</v>
      </c>
      <c r="CX19" t="str">
        <v>PFA-01090</v>
      </c>
      <c r="CY19" t="str">
        <v>PSA-01092</v>
      </c>
      <c r="CZ19" t="str">
        <v>PSF-01225</v>
      </c>
      <c r="DA19" t="str">
        <v>RHS-02024</v>
      </c>
      <c r="DB19" t="str">
        <v>3.0.0</v>
      </c>
      <c r="DC19" t="str">
        <v>2024-06-05T18:00:03.419Z</v>
      </c>
    </row>
    <row r="20">
      <c r="A20" t="str">
        <v>16</v>
      </c>
      <c r="B20" t="str">
        <v>20:11:19</v>
      </c>
      <c r="C20" t="str">
        <v>2024-06-05</v>
      </c>
      <c r="D20" t="str">
        <v>fvfm_wb</v>
      </c>
      <c r="E20" t="str">
        <v>rebecca</v>
      </c>
      <c r="F20" t="str">
        <v/>
      </c>
      <c r="G20" t="str">
        <v>001</v>
      </c>
      <c r="H20" t="str">
        <v>004</v>
      </c>
      <c r="I20" t="str">
        <v>035</v>
      </c>
      <c r="J20" t="str">
        <f>1/((1/L20)-(1/K20))</f>
        <v>0.019937</v>
      </c>
      <c r="K20" t="str">
        <f>BH20+(BI20*AN20)+(BJ20*AN20*POWER(V20,2))+(BK20*AN20*V20)+(BL20*POWER(AN20,2))</f>
        <v>2.918643</v>
      </c>
      <c r="L20" t="str">
        <f>((M20/1000)*(1000-((T20+S20)/2)))/(T20-S20)</f>
        <v>0.019802</v>
      </c>
      <c r="M20" t="str">
        <f>(AN20*(S20-R20))/(100*U20*(1000-S20))*1000</f>
        <v>0.253426</v>
      </c>
      <c r="N20" t="str">
        <v>1.573383</v>
      </c>
      <c r="O20" t="str">
        <v>1.568596</v>
      </c>
      <c r="P20" t="str">
        <f>0.61365*EXP((17.502*AL20)/(240.97+AL20))</f>
        <v>2.831417</v>
      </c>
      <c r="Q20" t="str">
        <f>P20-N20</f>
        <v>1.258033</v>
      </c>
      <c r="R20" t="str">
        <v>15.607490</v>
      </c>
      <c r="S20" t="str">
        <v>15.655128</v>
      </c>
      <c r="T20" t="str">
        <f>(P20/AM20)*1000</f>
        <v>28.172531</v>
      </c>
      <c r="U20" t="str">
        <f>V20*BG20</f>
        <v>0.298530</v>
      </c>
      <c r="V20" t="str">
        <v>1.800000</v>
      </c>
      <c r="W20" t="str">
        <v>PSF-01225_20240605201119_380</v>
      </c>
      <c r="X20" t="str">
        <v>129.832504</v>
      </c>
      <c r="Y20" t="str">
        <v>612.949829</v>
      </c>
      <c r="Z20" t="str">
        <v>0.788184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0.415023</v>
      </c>
      <c r="AG20" t="str">
        <v>1.000000</v>
      </c>
      <c r="AH20" t="str">
        <v>51.27</v>
      </c>
      <c r="AI20" t="str">
        <v>51.11</v>
      </c>
      <c r="AJ20" t="str">
        <v>24.41</v>
      </c>
      <c r="AK20" t="str">
        <v>23.07</v>
      </c>
      <c r="AL20" t="str">
        <f>(AK20-AJ20)*(AJ20*0+0)+AK20</f>
        <v>23.07</v>
      </c>
      <c r="AM20" t="str">
        <v>100.50</v>
      </c>
      <c r="AN20" t="str">
        <v>156.3</v>
      </c>
      <c r="AO20" t="str">
        <v>140.9</v>
      </c>
      <c r="AP20" t="str">
        <v>9.9</v>
      </c>
      <c r="AQ20" t="str">
        <v>1</v>
      </c>
      <c r="AR20" t="str">
        <v>4.073</v>
      </c>
      <c r="AS20" t="str">
        <v>20:02:46</v>
      </c>
      <c r="AT20" t="str">
        <v>2024-06-05</v>
      </c>
      <c r="AU20" t="str">
        <v>0.20</v>
      </c>
      <c r="AV20" t="str">
        <v>1</v>
      </c>
      <c r="AW20" t="str">
        <v>-0.001</v>
      </c>
      <c r="AX20" t="str">
        <v>0.001</v>
      </c>
      <c r="AY20" t="str">
        <v>-0.015</v>
      </c>
      <c r="AZ20" t="str">
        <v>-0.132</v>
      </c>
      <c r="BA20" t="str">
        <v>0.112</v>
      </c>
      <c r="BB20" t="str">
        <v>0.334</v>
      </c>
      <c r="BC20" t="str">
        <v>1</v>
      </c>
      <c r="BD20" t="str">
        <v>150</v>
      </c>
      <c r="BE20" t="str">
        <v>0.005</v>
      </c>
      <c r="BF20" t="str">
        <v>2.000000</v>
      </c>
      <c r="BG20" t="str">
        <v>0.165850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5.000000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2.440948</v>
      </c>
      <c r="CD20" t="str">
        <v>2.426733</v>
      </c>
      <c r="CE20" t="str">
        <v>1.663177</v>
      </c>
      <c r="CF20" t="str">
        <v>0.906082</v>
      </c>
      <c r="CG20" t="str">
        <v>0.279267</v>
      </c>
      <c r="CH20" t="str">
        <v>-0.014417</v>
      </c>
      <c r="CI20" t="str">
        <v>0.430723</v>
      </c>
      <c r="CJ20" t="str">
        <v>0.108182</v>
      </c>
      <c r="CK20" t="str">
        <v>129.832504</v>
      </c>
      <c r="CL20" t="str">
        <v>0.000210</v>
      </c>
      <c r="CM20" t="str">
        <v>2.365176</v>
      </c>
      <c r="CN20" t="str">
        <v>-0.000008</v>
      </c>
      <c r="CO20" t="str">
        <v>1.000000</v>
      </c>
      <c r="CP20" t="str">
        <v>2.351669</v>
      </c>
      <c r="CQ20" t="str">
        <v>-0.000027</v>
      </c>
      <c r="CR20" t="str">
        <v>1.000000</v>
      </c>
      <c r="CS20" t="str">
        <v>0.600858</v>
      </c>
      <c r="CT20" t="str">
        <v>0.600606</v>
      </c>
      <c r="CU20" t="str">
        <v>0.107252</v>
      </c>
      <c r="CV20" t="str">
        <v>0.000000</v>
      </c>
      <c r="CW20" t="str">
        <v>PSF-01225_20240605201119_380</v>
      </c>
      <c r="CX20" t="str">
        <v>PFA-01090</v>
      </c>
      <c r="CY20" t="str">
        <v>PSA-01092</v>
      </c>
      <c r="CZ20" t="str">
        <v>PSF-01225</v>
      </c>
      <c r="DA20" t="str">
        <v>RHS-02024</v>
      </c>
      <c r="DB20" t="str">
        <v>3.0.0</v>
      </c>
      <c r="DC20" t="str">
        <v>2024-06-05T18:00:03.419Z</v>
      </c>
    </row>
    <row r="21">
      <c r="A21" t="str">
        <v>17</v>
      </c>
      <c r="B21" t="str">
        <v>20:11:51</v>
      </c>
      <c r="C21" t="str">
        <v>2024-06-05</v>
      </c>
      <c r="D21" t="str">
        <v>fvfm_wb</v>
      </c>
      <c r="E21" t="str">
        <v>rebecca</v>
      </c>
      <c r="F21" t="str">
        <v/>
      </c>
      <c r="G21" t="str">
        <v>002</v>
      </c>
      <c r="H21" t="str">
        <v>001</v>
      </c>
      <c r="I21" t="str">
        <v>035</v>
      </c>
      <c r="J21" t="str">
        <f>1/((1/L21)-(1/K21))</f>
        <v>0.020081</v>
      </c>
      <c r="K21" t="str">
        <f>BH21+(BI21*AN21)+(BJ21*AN21*POWER(V21,2))+(BK21*AN21*V21)+(BL21*POWER(AN21,2))</f>
        <v>2.915930</v>
      </c>
      <c r="L21" t="str">
        <f>((M21/1000)*(1000-((T21+S21)/2)))/(T21-S21)</f>
        <v>0.019943</v>
      </c>
      <c r="M21" t="str">
        <f>(AN21*(S21-R21))/(100*U21*(1000-S21))*1000</f>
        <v>0.270817</v>
      </c>
      <c r="N21" t="str">
        <v>1.571657</v>
      </c>
      <c r="O21" t="str">
        <v>1.566530</v>
      </c>
      <c r="P21" t="str">
        <f>0.61365*EXP((17.502*AL21)/(240.97+AL21))</f>
        <v>2.906021</v>
      </c>
      <c r="Q21" t="str">
        <f>P21-N21</f>
        <v>1.334364</v>
      </c>
      <c r="R21" t="str">
        <v>15.586818</v>
      </c>
      <c r="S21" t="str">
        <v>15.637836</v>
      </c>
      <c r="T21" t="str">
        <f>(P21/AM21)*1000</f>
        <v>28.914629</v>
      </c>
      <c r="U21" t="str">
        <f>V21*BG21</f>
        <v>0.298530</v>
      </c>
      <c r="V21" t="str">
        <v>1.800000</v>
      </c>
      <c r="W21" t="str">
        <v>PSF-01225_20240605201151_09e</v>
      </c>
      <c r="X21" t="str">
        <v>118.997101</v>
      </c>
      <c r="Y21" t="str">
        <v>577.393066</v>
      </c>
      <c r="Z21" t="str">
        <v>0.793906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0.451149</v>
      </c>
      <c r="AG21" t="str">
        <v>1.000000</v>
      </c>
      <c r="AH21" t="str">
        <v>51.09</v>
      </c>
      <c r="AI21" t="str">
        <v>50.92</v>
      </c>
      <c r="AJ21" t="str">
        <v>24.45</v>
      </c>
      <c r="AK21" t="str">
        <v>23.50</v>
      </c>
      <c r="AL21" t="str">
        <f>(AK21-AJ21)*(AJ21*0+0)+AK21</f>
        <v>23.50</v>
      </c>
      <c r="AM21" t="str">
        <v>100.50</v>
      </c>
      <c r="AN21" t="str">
        <v>156.0</v>
      </c>
      <c r="AO21" t="str">
        <v>138.7</v>
      </c>
      <c r="AP21" t="str">
        <v>11.1</v>
      </c>
      <c r="AQ21" t="str">
        <v>1</v>
      </c>
      <c r="AR21" t="str">
        <v>4.072</v>
      </c>
      <c r="AS21" t="str">
        <v>20:02:46</v>
      </c>
      <c r="AT21" t="str">
        <v>2024-06-05</v>
      </c>
      <c r="AU21" t="str">
        <v>0.20</v>
      </c>
      <c r="AV21" t="str">
        <v>1</v>
      </c>
      <c r="AW21" t="str">
        <v>0.000</v>
      </c>
      <c r="AX21" t="str">
        <v>-0.001</v>
      </c>
      <c r="AY21" t="str">
        <v>-9999.000</v>
      </c>
      <c r="AZ21" t="str">
        <v>0.084</v>
      </c>
      <c r="BA21" t="str">
        <v>-0.024</v>
      </c>
      <c r="BB21" t="str">
        <v>-9999.000</v>
      </c>
      <c r="BC21" t="str">
        <v>1</v>
      </c>
      <c r="BD21" t="str">
        <v>150</v>
      </c>
      <c r="BE21" t="str">
        <v>0.005</v>
      </c>
      <c r="BF21" t="str">
        <v>2.000000</v>
      </c>
      <c r="BG21" t="str">
        <v>0.165850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5.000000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2.440701</v>
      </c>
      <c r="CD21" t="str">
        <v>2.426497</v>
      </c>
      <c r="CE21" t="str">
        <v>1.660335</v>
      </c>
      <c r="CF21" t="str">
        <v>0.900596</v>
      </c>
      <c r="CG21" t="str">
        <v>0.278802</v>
      </c>
      <c r="CH21" t="str">
        <v>-0.009936</v>
      </c>
      <c r="CI21" t="str">
        <v>0.433025</v>
      </c>
      <c r="CJ21" t="str">
        <v>0.108256</v>
      </c>
      <c r="CK21" t="str">
        <v>118.997101</v>
      </c>
      <c r="CL21" t="str">
        <v>0.000211</v>
      </c>
      <c r="CM21" t="str">
        <v>2.365176</v>
      </c>
      <c r="CN21" t="str">
        <v>-0.000008</v>
      </c>
      <c r="CO21" t="str">
        <v>1.000000</v>
      </c>
      <c r="CP21" t="str">
        <v>2.351669</v>
      </c>
      <c r="CQ21" t="str">
        <v>-0.000027</v>
      </c>
      <c r="CR21" t="str">
        <v>1.000000</v>
      </c>
      <c r="CS21" t="str">
        <v>0.600858</v>
      </c>
      <c r="CT21" t="str">
        <v>0.600606</v>
      </c>
      <c r="CU21" t="str">
        <v>0.107252</v>
      </c>
      <c r="CV21" t="str">
        <v>0.000000</v>
      </c>
      <c r="CW21" t="str">
        <v>PSF-01225_20240605201151_09e</v>
      </c>
      <c r="CX21" t="str">
        <v>PFA-01090</v>
      </c>
      <c r="CY21" t="str">
        <v>PSA-01092</v>
      </c>
      <c r="CZ21" t="str">
        <v>PSF-01225</v>
      </c>
      <c r="DA21" t="str">
        <v>RHS-02024</v>
      </c>
      <c r="DB21" t="str">
        <v>3.0.0</v>
      </c>
      <c r="DC21" t="str">
        <v>2024-06-05T18:00:03.419Z</v>
      </c>
    </row>
    <row r="22">
      <c r="A22" t="str">
        <v>18</v>
      </c>
      <c r="B22" t="str">
        <v>20:12:38</v>
      </c>
      <c r="C22" t="str">
        <v>2024-06-05</v>
      </c>
      <c r="D22" t="str">
        <v>fvfm_wb</v>
      </c>
      <c r="E22" t="str">
        <v>rebecca</v>
      </c>
      <c r="F22" t="str">
        <v/>
      </c>
      <c r="G22" t="str">
        <v>002</v>
      </c>
      <c r="H22" t="str">
        <v>002</v>
      </c>
      <c r="I22" t="str">
        <v>035</v>
      </c>
      <c r="J22" t="str">
        <f>1/((1/L22)-(1/K22))</f>
        <v>0.020241</v>
      </c>
      <c r="K22" t="str">
        <f>BH22+(BI22*AN22)+(BJ22*AN22*POWER(V22,2))+(BK22*AN22*V22)+(BL22*POWER(AN22,2))</f>
        <v>2.914440</v>
      </c>
      <c r="L22" t="str">
        <f>((M22/1000)*(1000-((T22+S22)/2)))/(T22-S22)</f>
        <v>0.020102</v>
      </c>
      <c r="M22" t="str">
        <f>(AN22*(S22-R22))/(100*U22*(1000-S22))*1000</f>
        <v>0.274151</v>
      </c>
      <c r="N22" t="str">
        <v>1.602908</v>
      </c>
      <c r="O22" t="str">
        <v>1.597712</v>
      </c>
      <c r="P22" t="str">
        <f>0.61365*EXP((17.502*AL22)/(240.97+AL22))</f>
        <v>2.942657</v>
      </c>
      <c r="Q22" t="str">
        <f>P22-N22</f>
        <v>1.339749</v>
      </c>
      <c r="R22" t="str">
        <v>15.896410</v>
      </c>
      <c r="S22" t="str">
        <v>15.948100</v>
      </c>
      <c r="T22" t="str">
        <f>(P22/AM22)*1000</f>
        <v>29.277912</v>
      </c>
      <c r="U22" t="str">
        <f>V22*BG22</f>
        <v>0.298530</v>
      </c>
      <c r="V22" t="str">
        <v>1.800000</v>
      </c>
      <c r="W22" t="str">
        <v>PSF-01225_20240605201238_35d</v>
      </c>
      <c r="X22" t="str">
        <v>131.282333</v>
      </c>
      <c r="Y22" t="str">
        <v>593.836060</v>
      </c>
      <c r="Z22" t="str">
        <v>0.778925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0.212066</v>
      </c>
      <c r="AG22" t="str">
        <v>1.000000</v>
      </c>
      <c r="AH22" t="str">
        <v>51.91</v>
      </c>
      <c r="AI22" t="str">
        <v>51.74</v>
      </c>
      <c r="AJ22" t="str">
        <v>24.51</v>
      </c>
      <c r="AK22" t="str">
        <v>23.71</v>
      </c>
      <c r="AL22" t="str">
        <f>(AK22-AJ22)*(AJ22*0+0)+AK22</f>
        <v>23.71</v>
      </c>
      <c r="AM22" t="str">
        <v>100.51</v>
      </c>
      <c r="AN22" t="str">
        <v>155.8</v>
      </c>
      <c r="AO22" t="str">
        <v>150.6</v>
      </c>
      <c r="AP22" t="str">
        <v>3.4</v>
      </c>
      <c r="AQ22" t="str">
        <v>1</v>
      </c>
      <c r="AR22" t="str">
        <v>4.071</v>
      </c>
      <c r="AS22" t="str">
        <v>20:02:46</v>
      </c>
      <c r="AT22" t="str">
        <v>2024-06-05</v>
      </c>
      <c r="AU22" t="str">
        <v>0.20</v>
      </c>
      <c r="AV22" t="str">
        <v>1</v>
      </c>
      <c r="AW22" t="str">
        <v>-0.002</v>
      </c>
      <c r="AX22" t="str">
        <v>-0.003</v>
      </c>
      <c r="AY22" t="str">
        <v>-0.012</v>
      </c>
      <c r="AZ22" t="str">
        <v>-0.870</v>
      </c>
      <c r="BA22" t="str">
        <v>-0.917</v>
      </c>
      <c r="BB22" t="str">
        <v>-0.262</v>
      </c>
      <c r="BC22" t="str">
        <v>1</v>
      </c>
      <c r="BD22" t="str">
        <v>150</v>
      </c>
      <c r="BE22" t="str">
        <v>0.005</v>
      </c>
      <c r="BF22" t="str">
        <v>2.000000</v>
      </c>
      <c r="BG22" t="str">
        <v>0.165850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5.000000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2.441708</v>
      </c>
      <c r="CD22" t="str">
        <v>2.427514</v>
      </c>
      <c r="CE22" t="str">
        <v>1.658781</v>
      </c>
      <c r="CF22" t="str">
        <v>0.930603</v>
      </c>
      <c r="CG22" t="str">
        <v>0.278123</v>
      </c>
      <c r="CH22" t="str">
        <v>-0.008243</v>
      </c>
      <c r="CI22" t="str">
        <v>0.436422</v>
      </c>
      <c r="CJ22" t="str">
        <v>0.107733</v>
      </c>
      <c r="CK22" t="str">
        <v>131.282333</v>
      </c>
      <c r="CL22" t="str">
        <v>0.000215</v>
      </c>
      <c r="CM22" t="str">
        <v>2.365176</v>
      </c>
      <c r="CN22" t="str">
        <v>-0.000008</v>
      </c>
      <c r="CO22" t="str">
        <v>1.000000</v>
      </c>
      <c r="CP22" t="str">
        <v>2.351669</v>
      </c>
      <c r="CQ22" t="str">
        <v>-0.000027</v>
      </c>
      <c r="CR22" t="str">
        <v>1.000000</v>
      </c>
      <c r="CS22" t="str">
        <v>0.600858</v>
      </c>
      <c r="CT22" t="str">
        <v>0.600606</v>
      </c>
      <c r="CU22" t="str">
        <v>0.107252</v>
      </c>
      <c r="CV22" t="str">
        <v>0.000000</v>
      </c>
      <c r="CW22" t="str">
        <v>PSF-01225_20240605201238_35d</v>
      </c>
      <c r="CX22" t="str">
        <v>PFA-01090</v>
      </c>
      <c r="CY22" t="str">
        <v>PSA-01092</v>
      </c>
      <c r="CZ22" t="str">
        <v>PSF-01225</v>
      </c>
      <c r="DA22" t="str">
        <v>RHS-02024</v>
      </c>
      <c r="DB22" t="str">
        <v>3.0.0</v>
      </c>
      <c r="DC22" t="str">
        <v>2024-06-05T18:00:03.419Z</v>
      </c>
    </row>
    <row r="23">
      <c r="A23" t="str">
        <v>19</v>
      </c>
      <c r="B23" t="str">
        <v>20:13:32</v>
      </c>
      <c r="C23" t="str">
        <v>2024-06-05</v>
      </c>
      <c r="D23" t="str">
        <v>fvfm_wb</v>
      </c>
      <c r="E23" t="str">
        <v>rebecca</v>
      </c>
      <c r="F23" t="str">
        <v/>
      </c>
      <c r="G23" t="str">
        <v>002</v>
      </c>
      <c r="H23" t="str">
        <v>003</v>
      </c>
      <c r="I23" t="str">
        <v>035</v>
      </c>
      <c r="J23" t="str">
        <f>1/((1/L23)-(1/K23))</f>
        <v>0.036084</v>
      </c>
      <c r="K23" t="str">
        <f>BH23+(BI23*AN23)+(BJ23*AN23*POWER(V23,2))+(BK23*AN23*V23)+(BL23*POWER(AN23,2))</f>
        <v>2.915763</v>
      </c>
      <c r="L23" t="str">
        <f>((M23/1000)*(1000-((T23+S23)/2)))/(T23-S23)</f>
        <v>0.035643</v>
      </c>
      <c r="M23" t="str">
        <f>(AN23*(S23-R23))/(100*U23*(1000-S23))*1000</f>
        <v>0.462197</v>
      </c>
      <c r="N23" t="str">
        <v>1.624962</v>
      </c>
      <c r="O23" t="str">
        <v>1.616214</v>
      </c>
      <c r="P23" t="str">
        <f>0.61365*EXP((17.502*AL23)/(240.97+AL23))</f>
        <v>2.899041</v>
      </c>
      <c r="Q23" t="str">
        <f>P23-N23</f>
        <v>1.274079</v>
      </c>
      <c r="R23" t="str">
        <v>16.079533</v>
      </c>
      <c r="S23" t="str">
        <v>16.166569</v>
      </c>
      <c r="T23" t="str">
        <f>(P23/AM23)*1000</f>
        <v>28.842234</v>
      </c>
      <c r="U23" t="str">
        <f>V23*BG23</f>
        <v>0.298530</v>
      </c>
      <c r="V23" t="str">
        <v>1.800000</v>
      </c>
      <c r="W23" t="str">
        <v>PSF-01225_20240605201332_cdf</v>
      </c>
      <c r="X23" t="str">
        <v>129.332550</v>
      </c>
      <c r="Y23" t="str">
        <v>597.346191</v>
      </c>
      <c r="Z23" t="str">
        <v>0.783488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0.498212</v>
      </c>
      <c r="AG23" t="str">
        <v>1.000000</v>
      </c>
      <c r="AH23" t="str">
        <v>52.39</v>
      </c>
      <c r="AI23" t="str">
        <v>52.11</v>
      </c>
      <c r="AJ23" t="str">
        <v>24.58</v>
      </c>
      <c r="AK23" t="str">
        <v>23.46</v>
      </c>
      <c r="AL23" t="str">
        <f>(AK23-AJ23)*(AJ23*0+0)+AK23</f>
        <v>23.46</v>
      </c>
      <c r="AM23" t="str">
        <v>100.51</v>
      </c>
      <c r="AN23" t="str">
        <v>156.0</v>
      </c>
      <c r="AO23" t="str">
        <v>135.0</v>
      </c>
      <c r="AP23" t="str">
        <v>13.4</v>
      </c>
      <c r="AQ23" t="str">
        <v>2</v>
      </c>
      <c r="AR23" t="str">
        <v>4.070</v>
      </c>
      <c r="AS23" t="str">
        <v>20:13:16</v>
      </c>
      <c r="AT23" t="str">
        <v>2024-06-05</v>
      </c>
      <c r="AU23" t="str">
        <v>0.17</v>
      </c>
      <c r="AV23" t="str">
        <v>1</v>
      </c>
      <c r="AW23" t="str">
        <v>-0.005</v>
      </c>
      <c r="AX23" t="str">
        <v>-0.004</v>
      </c>
      <c r="AY23" t="str">
        <v>-0.017</v>
      </c>
      <c r="AZ23" t="str">
        <v>-0.112</v>
      </c>
      <c r="BA23" t="str">
        <v>0.015</v>
      </c>
      <c r="BB23" t="str">
        <v>0.228</v>
      </c>
      <c r="BC23" t="str">
        <v>1</v>
      </c>
      <c r="BD23" t="str">
        <v>150</v>
      </c>
      <c r="BE23" t="str">
        <v>0.005</v>
      </c>
      <c r="BF23" t="str">
        <v>2.000000</v>
      </c>
      <c r="BG23" t="str">
        <v>0.165850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5.000000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2.442145</v>
      </c>
      <c r="CD23" t="str">
        <v>2.428124</v>
      </c>
      <c r="CE23" t="str">
        <v>1.660161</v>
      </c>
      <c r="CF23" t="str">
        <v>0.891474</v>
      </c>
      <c r="CG23" t="str">
        <v>0.277289</v>
      </c>
      <c r="CH23" t="str">
        <v>-0.011994</v>
      </c>
      <c r="CI23" t="str">
        <v>0.440216</v>
      </c>
      <c r="CJ23" t="str">
        <v>0.108375</v>
      </c>
      <c r="CK23" t="str">
        <v>129.332550</v>
      </c>
      <c r="CL23" t="str">
        <v>0.000212</v>
      </c>
      <c r="CM23" t="str">
        <v>2.365176</v>
      </c>
      <c r="CN23" t="str">
        <v>-0.000008</v>
      </c>
      <c r="CO23" t="str">
        <v>1.000000</v>
      </c>
      <c r="CP23" t="str">
        <v>2.351669</v>
      </c>
      <c r="CQ23" t="str">
        <v>-0.000027</v>
      </c>
      <c r="CR23" t="str">
        <v>1.000000</v>
      </c>
      <c r="CS23" t="str">
        <v>0.600858</v>
      </c>
      <c r="CT23" t="str">
        <v>0.600606</v>
      </c>
      <c r="CU23" t="str">
        <v>0.107252</v>
      </c>
      <c r="CV23" t="str">
        <v>0.000000</v>
      </c>
      <c r="CW23" t="str">
        <v>PSF-01225_20240605201332_cdf</v>
      </c>
      <c r="CX23" t="str">
        <v>PFA-01090</v>
      </c>
      <c r="CY23" t="str">
        <v>PSA-01092</v>
      </c>
      <c r="CZ23" t="str">
        <v>PSF-01225</v>
      </c>
      <c r="DA23" t="str">
        <v>RHS-02024</v>
      </c>
      <c r="DB23" t="str">
        <v>3.0.0</v>
      </c>
      <c r="DC23" t="str">
        <v>2024-06-05T18:00:03.419Z</v>
      </c>
    </row>
    <row r="24">
      <c r="A24" t="str">
        <v>20</v>
      </c>
      <c r="B24" t="str">
        <v>20:14:01</v>
      </c>
      <c r="C24" t="str">
        <v>2024-06-05</v>
      </c>
      <c r="D24" t="str">
        <v>fvfm_wb</v>
      </c>
      <c r="E24" t="str">
        <v>rebecca</v>
      </c>
      <c r="F24" t="str">
        <v/>
      </c>
      <c r="G24" t="str">
        <v>002</v>
      </c>
      <c r="H24" t="str">
        <v>004</v>
      </c>
      <c r="I24" t="str">
        <v>035</v>
      </c>
      <c r="J24" t="str">
        <f>1/((1/L24)-(1/K24))</f>
        <v>0.077696</v>
      </c>
      <c r="K24" t="str">
        <f>BH24+(BI24*AN24)+(BJ24*AN24*POWER(V24,2))+(BK24*AN24*V24)+(BL24*POWER(AN24,2))</f>
        <v>2.915448</v>
      </c>
      <c r="L24" t="str">
        <f>((M24/1000)*(1000-((T24+S24)/2)))/(T24-S24)</f>
        <v>0.075679</v>
      </c>
      <c r="M24" t="str">
        <f>(AN24*(S24-R24))/(100*U24*(1000-S24))*1000</f>
        <v>0.894457</v>
      </c>
      <c r="N24" t="str">
        <v>1.612742</v>
      </c>
      <c r="O24" t="str">
        <v>1.595806</v>
      </c>
      <c r="P24" t="str">
        <f>0.61365*EXP((17.502*AL24)/(240.97+AL24))</f>
        <v>2.774770</v>
      </c>
      <c r="Q24" t="str">
        <f>P24-N24</f>
        <v>1.162028</v>
      </c>
      <c r="R24" t="str">
        <v>15.876893</v>
      </c>
      <c r="S24" t="str">
        <v>16.045389</v>
      </c>
      <c r="T24" t="str">
        <f>(P24/AM24)*1000</f>
        <v>27.606565</v>
      </c>
      <c r="U24" t="str">
        <f>V24*BG24</f>
        <v>0.298530</v>
      </c>
      <c r="V24" t="str">
        <v>1.800000</v>
      </c>
      <c r="W24" t="str">
        <v>PSF-01225_20240605201401_7ea</v>
      </c>
      <c r="X24" t="str">
        <v>121.268036</v>
      </c>
      <c r="Y24" t="str">
        <v>556.070557</v>
      </c>
      <c r="Z24" t="str">
        <v>0.781920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0.468401</v>
      </c>
      <c r="AG24" t="str">
        <v>1.000000</v>
      </c>
      <c r="AH24" t="str">
        <v>51.90</v>
      </c>
      <c r="AI24" t="str">
        <v>51.36</v>
      </c>
      <c r="AJ24" t="str">
        <v>24.61</v>
      </c>
      <c r="AK24" t="str">
        <v>22.73</v>
      </c>
      <c r="AL24" t="str">
        <f>(AK24-AJ24)*(AJ24*0+0)+AK24</f>
        <v>22.73</v>
      </c>
      <c r="AM24" t="str">
        <v>100.51</v>
      </c>
      <c r="AN24" t="str">
        <v>155.9</v>
      </c>
      <c r="AO24" t="str">
        <v>149.3</v>
      </c>
      <c r="AP24" t="str">
        <v>4.3</v>
      </c>
      <c r="AQ24" t="str">
        <v>1</v>
      </c>
      <c r="AR24" t="str">
        <v>4.069</v>
      </c>
      <c r="AS24" t="str">
        <v>20:13:16</v>
      </c>
      <c r="AT24" t="str">
        <v>2024-06-05</v>
      </c>
      <c r="AU24" t="str">
        <v>0.17</v>
      </c>
      <c r="AV24" t="str">
        <v>1</v>
      </c>
      <c r="AW24" t="str">
        <v>-0.003</v>
      </c>
      <c r="AX24" t="str">
        <v>-0.000</v>
      </c>
      <c r="AY24" t="str">
        <v>-0.000</v>
      </c>
      <c r="AZ24" t="str">
        <v>0.084</v>
      </c>
      <c r="BA24" t="str">
        <v>-0.078</v>
      </c>
      <c r="BB24" t="str">
        <v>0.015</v>
      </c>
      <c r="BC24" t="str">
        <v>1</v>
      </c>
      <c r="BD24" t="str">
        <v>150</v>
      </c>
      <c r="BE24" t="str">
        <v>0.005</v>
      </c>
      <c r="BF24" t="str">
        <v>2.000000</v>
      </c>
      <c r="BG24" t="str">
        <v>0.165850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5.000000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2.441220</v>
      </c>
      <c r="CD24" t="str">
        <v>2.427518</v>
      </c>
      <c r="CE24" t="str">
        <v>1.659831</v>
      </c>
      <c r="CF24" t="str">
        <v>0.927322</v>
      </c>
      <c r="CG24" t="str">
        <v>0.276967</v>
      </c>
      <c r="CH24" t="str">
        <v>-0.020674</v>
      </c>
      <c r="CI24" t="str">
        <v>0.442231</v>
      </c>
      <c r="CJ24" t="str">
        <v>0.108310</v>
      </c>
      <c r="CK24" t="str">
        <v>121.268036</v>
      </c>
      <c r="CL24" t="str">
        <v>0.000212</v>
      </c>
      <c r="CM24" t="str">
        <v>2.365176</v>
      </c>
      <c r="CN24" t="str">
        <v>-0.000008</v>
      </c>
      <c r="CO24" t="str">
        <v>1.000000</v>
      </c>
      <c r="CP24" t="str">
        <v>2.351669</v>
      </c>
      <c r="CQ24" t="str">
        <v>-0.000027</v>
      </c>
      <c r="CR24" t="str">
        <v>1.000000</v>
      </c>
      <c r="CS24" t="str">
        <v>0.600858</v>
      </c>
      <c r="CT24" t="str">
        <v>0.600606</v>
      </c>
      <c r="CU24" t="str">
        <v>0.107252</v>
      </c>
      <c r="CV24" t="str">
        <v>0.000000</v>
      </c>
      <c r="CW24" t="str">
        <v>PSF-01225_20240605201401_7ea</v>
      </c>
      <c r="CX24" t="str">
        <v>PFA-01090</v>
      </c>
      <c r="CY24" t="str">
        <v>PSA-01092</v>
      </c>
      <c r="CZ24" t="str">
        <v>PSF-01225</v>
      </c>
      <c r="DA24" t="str">
        <v>RHS-02024</v>
      </c>
      <c r="DB24" t="str">
        <v>3.0.0</v>
      </c>
      <c r="DC24" t="str">
        <v>2024-06-05T18:00:03.419Z</v>
      </c>
    </row>
    <row r="25">
      <c r="A25" t="str">
        <v>21</v>
      </c>
      <c r="B25" t="str">
        <v>20:14:28</v>
      </c>
      <c r="C25" t="str">
        <v>2024-06-05</v>
      </c>
      <c r="D25" t="str">
        <v>fvfm_wb</v>
      </c>
      <c r="E25" t="str">
        <v>rebecca</v>
      </c>
      <c r="F25" t="str">
        <v/>
      </c>
      <c r="G25" t="str">
        <v>003</v>
      </c>
      <c r="H25" t="str">
        <v>001</v>
      </c>
      <c r="I25" t="str">
        <v>035</v>
      </c>
      <c r="J25" t="str">
        <f>1/((1/L25)-(1/K25))</f>
        <v>0.107061</v>
      </c>
      <c r="K25" t="str">
        <f>BH25+(BI25*AN25)+(BJ25*AN25*POWER(V25,2))+(BK25*AN25*V25)+(BL25*POWER(AN25,2))</f>
        <v>2.915860</v>
      </c>
      <c r="L25" t="str">
        <f>((M25/1000)*(1000-((T25+S25)/2)))/(T25-S25)</f>
        <v>0.103269</v>
      </c>
      <c r="M25" t="str">
        <f>(AN25*(S25-R25))/(100*U25*(1000-S25))*1000</f>
        <v>1.252095</v>
      </c>
      <c r="N25" t="str">
        <v>1.623461</v>
      </c>
      <c r="O25" t="str">
        <v>1.599763</v>
      </c>
      <c r="P25" t="str">
        <f>0.61365*EXP((17.502*AL25)/(240.97+AL25))</f>
        <v>2.815260</v>
      </c>
      <c r="Q25" t="str">
        <f>P25-N25</f>
        <v>1.191798</v>
      </c>
      <c r="R25" t="str">
        <v>15.915628</v>
      </c>
      <c r="S25" t="str">
        <v>16.151394</v>
      </c>
      <c r="T25" t="str">
        <f>(P25/AM25)*1000</f>
        <v>28.008286</v>
      </c>
      <c r="U25" t="str">
        <f>V25*BG25</f>
        <v>0.298530</v>
      </c>
      <c r="V25" t="str">
        <v>1.800000</v>
      </c>
      <c r="W25" t="str">
        <v>PSF-01225_20240605201428_fa8</v>
      </c>
      <c r="X25" t="str">
        <v>127.511856</v>
      </c>
      <c r="Y25" t="str">
        <v>655.526184</v>
      </c>
      <c r="Z25" t="str">
        <v>0.805482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0.491323</v>
      </c>
      <c r="AG25" t="str">
        <v>1.000000</v>
      </c>
      <c r="AH25" t="str">
        <v>52.19</v>
      </c>
      <c r="AI25" t="str">
        <v>51.43</v>
      </c>
      <c r="AJ25" t="str">
        <v>24.63</v>
      </c>
      <c r="AK25" t="str">
        <v>22.97</v>
      </c>
      <c r="AL25" t="str">
        <f>(AK25-AJ25)*(AJ25*0+0)+AK25</f>
        <v>22.97</v>
      </c>
      <c r="AM25" t="str">
        <v>100.52</v>
      </c>
      <c r="AN25" t="str">
        <v>156.0</v>
      </c>
      <c r="AO25" t="str">
        <v>149.8</v>
      </c>
      <c r="AP25" t="str">
        <v>4.0</v>
      </c>
      <c r="AQ25" t="str">
        <v>2</v>
      </c>
      <c r="AR25" t="str">
        <v>4.069</v>
      </c>
      <c r="AS25" t="str">
        <v>20:13:16</v>
      </c>
      <c r="AT25" t="str">
        <v>2024-06-05</v>
      </c>
      <c r="AU25" t="str">
        <v>0.17</v>
      </c>
      <c r="AV25" t="str">
        <v>1</v>
      </c>
      <c r="AW25" t="str">
        <v>0.002</v>
      </c>
      <c r="AX25" t="str">
        <v>0.002</v>
      </c>
      <c r="AY25" t="str">
        <v>-0.025</v>
      </c>
      <c r="AZ25" t="str">
        <v>-0.107</v>
      </c>
      <c r="BA25" t="str">
        <v>0.140</v>
      </c>
      <c r="BB25" t="str">
        <v>0.442</v>
      </c>
      <c r="BC25" t="str">
        <v>1</v>
      </c>
      <c r="BD25" t="str">
        <v>150</v>
      </c>
      <c r="BE25" t="str">
        <v>0.005</v>
      </c>
      <c r="BF25" t="str">
        <v>2.000000</v>
      </c>
      <c r="BG25" t="str">
        <v>0.165850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5.000000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2.441299</v>
      </c>
      <c r="CD25" t="str">
        <v>2.427867</v>
      </c>
      <c r="CE25" t="str">
        <v>1.660262</v>
      </c>
      <c r="CF25" t="str">
        <v>0.928625</v>
      </c>
      <c r="CG25" t="str">
        <v>0.276750</v>
      </c>
      <c r="CH25" t="str">
        <v>-0.018159</v>
      </c>
      <c r="CI25" t="str">
        <v>0.444131</v>
      </c>
      <c r="CJ25" t="str">
        <v>0.108329</v>
      </c>
      <c r="CK25" t="str">
        <v>127.511856</v>
      </c>
      <c r="CL25" t="str">
        <v>0.000213</v>
      </c>
      <c r="CM25" t="str">
        <v>2.365176</v>
      </c>
      <c r="CN25" t="str">
        <v>-0.000008</v>
      </c>
      <c r="CO25" t="str">
        <v>1.000000</v>
      </c>
      <c r="CP25" t="str">
        <v>2.351669</v>
      </c>
      <c r="CQ25" t="str">
        <v>-0.000027</v>
      </c>
      <c r="CR25" t="str">
        <v>1.000000</v>
      </c>
      <c r="CS25" t="str">
        <v>0.600858</v>
      </c>
      <c r="CT25" t="str">
        <v>0.600606</v>
      </c>
      <c r="CU25" t="str">
        <v>0.107252</v>
      </c>
      <c r="CV25" t="str">
        <v>0.000000</v>
      </c>
      <c r="CW25" t="str">
        <v>PSF-01225_20240605201428_fa8</v>
      </c>
      <c r="CX25" t="str">
        <v>PFA-01090</v>
      </c>
      <c r="CY25" t="str">
        <v>PSA-01092</v>
      </c>
      <c r="CZ25" t="str">
        <v>PSF-01225</v>
      </c>
      <c r="DA25" t="str">
        <v>RHS-02024</v>
      </c>
      <c r="DB25" t="str">
        <v>3.0.0</v>
      </c>
      <c r="DC25" t="str">
        <v>2024-06-05T18:00:03.419Z</v>
      </c>
    </row>
    <row r="26">
      <c r="A26" t="str">
        <v>22</v>
      </c>
      <c r="B26" t="str">
        <v>20:15:22</v>
      </c>
      <c r="C26" t="str">
        <v>2024-06-05</v>
      </c>
      <c r="D26" t="str">
        <v>fvfm_wb</v>
      </c>
      <c r="E26" t="str">
        <v>rebecca</v>
      </c>
      <c r="F26" t="str">
        <v/>
      </c>
      <c r="G26" t="str">
        <v>003</v>
      </c>
      <c r="H26" t="str">
        <v>002</v>
      </c>
      <c r="I26" t="str">
        <v>035</v>
      </c>
      <c r="J26" t="str">
        <f>1/((1/L26)-(1/K26))</f>
        <v>0.487695</v>
      </c>
      <c r="K26" t="str">
        <f>BH26+(BI26*AN26)+(BJ26*AN26*POWER(V26,2))+(BK26*AN26*V26)+(BL26*POWER(AN26,2))</f>
        <v>2.915536</v>
      </c>
      <c r="L26" t="str">
        <f>((M26/1000)*(1000-((T26+S26)/2)))/(T26-S26)</f>
        <v>0.417807</v>
      </c>
      <c r="M26" t="str">
        <f>(AN26*(S26-R26))/(100*U26*(1000-S26))*1000</f>
        <v>5.005933</v>
      </c>
      <c r="N26" t="str">
        <v>1.632034</v>
      </c>
      <c r="O26" t="str">
        <v>1.537276</v>
      </c>
      <c r="P26" t="str">
        <f>0.61365*EXP((17.502*AL26)/(240.97+AL26))</f>
        <v>2.809693</v>
      </c>
      <c r="Q26" t="str">
        <f>P26-N26</f>
        <v>1.177660</v>
      </c>
      <c r="R26" t="str">
        <v>15.294601</v>
      </c>
      <c r="S26" t="str">
        <v>16.237364</v>
      </c>
      <c r="T26" t="str">
        <f>(P26/AM26)*1000</f>
        <v>27.954086</v>
      </c>
      <c r="U26" t="str">
        <f>V26*BG26</f>
        <v>0.298530</v>
      </c>
      <c r="V26" t="str">
        <v>1.800000</v>
      </c>
      <c r="W26" t="str">
        <v>PSF-01225_20240605201522_b53</v>
      </c>
      <c r="X26" t="str">
        <v>139.314301</v>
      </c>
      <c r="Y26" t="str">
        <v>643.108582</v>
      </c>
      <c r="Z26" t="str">
        <v>0.783374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0.518441</v>
      </c>
      <c r="AG26" t="str">
        <v>1.000000</v>
      </c>
      <c r="AH26" t="str">
        <v>52.36</v>
      </c>
      <c r="AI26" t="str">
        <v>49.32</v>
      </c>
      <c r="AJ26" t="str">
        <v>24.67</v>
      </c>
      <c r="AK26" t="str">
        <v>22.94</v>
      </c>
      <c r="AL26" t="str">
        <f>(AK26-AJ26)*(AJ26*0+0)+AK26</f>
        <v>22.94</v>
      </c>
      <c r="AM26" t="str">
        <v>100.51</v>
      </c>
      <c r="AN26" t="str">
        <v>155.9</v>
      </c>
      <c r="AO26" t="str">
        <v>154.3</v>
      </c>
      <c r="AP26" t="str">
        <v>1.0</v>
      </c>
      <c r="AQ26" t="str">
        <v>2</v>
      </c>
      <c r="AR26" t="str">
        <v>4.067</v>
      </c>
      <c r="AS26" t="str">
        <v>20:13:16</v>
      </c>
      <c r="AT26" t="str">
        <v>2024-06-05</v>
      </c>
      <c r="AU26" t="str">
        <v>0.17</v>
      </c>
      <c r="AV26" t="str">
        <v>1</v>
      </c>
      <c r="AW26" t="str">
        <v>-0.005</v>
      </c>
      <c r="AX26" t="str">
        <v>-0.003</v>
      </c>
      <c r="AY26" t="str">
        <v>-0.015</v>
      </c>
      <c r="AZ26" t="str">
        <v>-0.255</v>
      </c>
      <c r="BA26" t="str">
        <v>0.008</v>
      </c>
      <c r="BB26" t="str">
        <v>-0.034</v>
      </c>
      <c r="BC26" t="str">
        <v>1</v>
      </c>
      <c r="BD26" t="str">
        <v>150</v>
      </c>
      <c r="BE26" t="str">
        <v>0.005</v>
      </c>
      <c r="BF26" t="str">
        <v>2.000000</v>
      </c>
      <c r="BG26" t="str">
        <v>0.165850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5.000000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2.438689</v>
      </c>
      <c r="CD26" t="str">
        <v>2.428074</v>
      </c>
      <c r="CE26" t="str">
        <v>1.659923</v>
      </c>
      <c r="CF26" t="str">
        <v>0.940275</v>
      </c>
      <c r="CG26" t="str">
        <v>0.276382</v>
      </c>
      <c r="CH26" t="str">
        <v>-0.018925</v>
      </c>
      <c r="CI26" t="str">
        <v>0.447914</v>
      </c>
      <c r="CJ26" t="str">
        <v>0.108421</v>
      </c>
      <c r="CK26" t="str">
        <v>139.314301</v>
      </c>
      <c r="CL26" t="str">
        <v>0.000209</v>
      </c>
      <c r="CM26" t="str">
        <v>2.365176</v>
      </c>
      <c r="CN26" t="str">
        <v>-0.000008</v>
      </c>
      <c r="CO26" t="str">
        <v>1.000000</v>
      </c>
      <c r="CP26" t="str">
        <v>2.351669</v>
      </c>
      <c r="CQ26" t="str">
        <v>-0.000027</v>
      </c>
      <c r="CR26" t="str">
        <v>1.000000</v>
      </c>
      <c r="CS26" t="str">
        <v>0.600858</v>
      </c>
      <c r="CT26" t="str">
        <v>0.600606</v>
      </c>
      <c r="CU26" t="str">
        <v>0.107252</v>
      </c>
      <c r="CV26" t="str">
        <v>0.000000</v>
      </c>
      <c r="CW26" t="str">
        <v>PSF-01225_20240605201522_b53</v>
      </c>
      <c r="CX26" t="str">
        <v>PFA-01090</v>
      </c>
      <c r="CY26" t="str">
        <v>PSA-01092</v>
      </c>
      <c r="CZ26" t="str">
        <v>PSF-01225</v>
      </c>
      <c r="DA26" t="str">
        <v>RHS-02024</v>
      </c>
      <c r="DB26" t="str">
        <v>3.0.0</v>
      </c>
      <c r="DC26" t="str">
        <v>2024-06-05T18:00:03.419Z</v>
      </c>
    </row>
    <row r="27">
      <c r="A27" t="str">
        <v>23</v>
      </c>
      <c r="B27" t="str">
        <v>20:15:46</v>
      </c>
      <c r="C27" t="str">
        <v>2024-06-05</v>
      </c>
      <c r="D27" t="str">
        <v>fvfm_wb</v>
      </c>
      <c r="E27" t="str">
        <v>rebecca</v>
      </c>
      <c r="F27" t="str">
        <v/>
      </c>
      <c r="G27" t="str">
        <v>003</v>
      </c>
      <c r="H27" t="str">
        <v>003</v>
      </c>
      <c r="I27" t="str">
        <v>035</v>
      </c>
      <c r="J27" t="str">
        <f>1/((1/L27)-(1/K27))</f>
        <v>0.362348</v>
      </c>
      <c r="K27" t="str">
        <f>BH27+(BI27*AN27)+(BJ27*AN27*POWER(V27,2))+(BK27*AN27*V27)+(BL27*POWER(AN27,2))</f>
        <v>2.914547</v>
      </c>
      <c r="L27" t="str">
        <f>((M27/1000)*(1000-((T27+S27)/2)))/(T27-S27)</f>
        <v>0.322281</v>
      </c>
      <c r="M27" t="str">
        <f>(AN27*(S27-R27))/(100*U27*(1000-S27))*1000</f>
        <v>3.729823</v>
      </c>
      <c r="N27" t="str">
        <v>1.629004</v>
      </c>
      <c r="O27" t="str">
        <v>1.558346</v>
      </c>
      <c r="P27" t="str">
        <f>0.61365*EXP((17.502*AL27)/(240.97+AL27))</f>
        <v>2.766787</v>
      </c>
      <c r="Q27" t="str">
        <f>P27-N27</f>
        <v>1.137782</v>
      </c>
      <c r="R27" t="str">
        <v>15.504426</v>
      </c>
      <c r="S27" t="str">
        <v>16.207426</v>
      </c>
      <c r="T27" t="str">
        <f>(P27/AM27)*1000</f>
        <v>27.527546</v>
      </c>
      <c r="U27" t="str">
        <f>V27*BG27</f>
        <v>0.298530</v>
      </c>
      <c r="V27" t="str">
        <v>1.800000</v>
      </c>
      <c r="W27" t="str">
        <v>PSF-01225_20240605201546_39e</v>
      </c>
      <c r="X27" t="str">
        <v>125.787018</v>
      </c>
      <c r="Y27" t="str">
        <v>601.158142</v>
      </c>
      <c r="Z27" t="str">
        <v>0.790759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0.251631</v>
      </c>
      <c r="AG27" t="str">
        <v>1.000000</v>
      </c>
      <c r="AH27" t="str">
        <v>52.22</v>
      </c>
      <c r="AI27" t="str">
        <v>49.96</v>
      </c>
      <c r="AJ27" t="str">
        <v>24.68</v>
      </c>
      <c r="AK27" t="str">
        <v>22.69</v>
      </c>
      <c r="AL27" t="str">
        <f>(AK27-AJ27)*(AJ27*0+0)+AK27</f>
        <v>22.69</v>
      </c>
      <c r="AM27" t="str">
        <v>100.51</v>
      </c>
      <c r="AN27" t="str">
        <v>155.8</v>
      </c>
      <c r="AO27" t="str">
        <v>135.5</v>
      </c>
      <c r="AP27" t="str">
        <v>13.1</v>
      </c>
      <c r="AQ27" t="str">
        <v>1</v>
      </c>
      <c r="AR27" t="str">
        <v>4.067</v>
      </c>
      <c r="AS27" t="str">
        <v>20:13:16</v>
      </c>
      <c r="AT27" t="str">
        <v>2024-06-05</v>
      </c>
      <c r="AU27" t="str">
        <v>0.17</v>
      </c>
      <c r="AV27" t="str">
        <v>1</v>
      </c>
      <c r="AW27" t="str">
        <v>-0.006</v>
      </c>
      <c r="AX27" t="str">
        <v>-0.002</v>
      </c>
      <c r="AY27" t="str">
        <v>-9999.000</v>
      </c>
      <c r="AZ27" t="str">
        <v>0.196</v>
      </c>
      <c r="BA27" t="str">
        <v>0.500</v>
      </c>
      <c r="BB27" t="str">
        <v>-9999.000</v>
      </c>
      <c r="BC27" t="str">
        <v>1</v>
      </c>
      <c r="BD27" t="str">
        <v>150</v>
      </c>
      <c r="BE27" t="str">
        <v>0.005</v>
      </c>
      <c r="BF27" t="str">
        <v>2.000000</v>
      </c>
      <c r="BG27" t="str">
        <v>0.165850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5.000000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2.439476</v>
      </c>
      <c r="CD27" t="str">
        <v>2.427900</v>
      </c>
      <c r="CE27" t="str">
        <v>1.658893</v>
      </c>
      <c r="CF27" t="str">
        <v>0.892572</v>
      </c>
      <c r="CG27" t="str">
        <v>0.276237</v>
      </c>
      <c r="CH27" t="str">
        <v>-0.021993</v>
      </c>
      <c r="CI27" t="str">
        <v>0.449525</v>
      </c>
      <c r="CJ27" t="str">
        <v>0.107814</v>
      </c>
      <c r="CK27" t="str">
        <v>125.787018</v>
      </c>
      <c r="CL27" t="str">
        <v>0.000212</v>
      </c>
      <c r="CM27" t="str">
        <v>2.365176</v>
      </c>
      <c r="CN27" t="str">
        <v>-0.000008</v>
      </c>
      <c r="CO27" t="str">
        <v>1.000000</v>
      </c>
      <c r="CP27" t="str">
        <v>2.351669</v>
      </c>
      <c r="CQ27" t="str">
        <v>-0.000027</v>
      </c>
      <c r="CR27" t="str">
        <v>1.000000</v>
      </c>
      <c r="CS27" t="str">
        <v>0.600858</v>
      </c>
      <c r="CT27" t="str">
        <v>0.600606</v>
      </c>
      <c r="CU27" t="str">
        <v>0.107252</v>
      </c>
      <c r="CV27" t="str">
        <v>0.000000</v>
      </c>
      <c r="CW27" t="str">
        <v>PSF-01225_20240605201546_39e</v>
      </c>
      <c r="CX27" t="str">
        <v>PFA-01090</v>
      </c>
      <c r="CY27" t="str">
        <v>PSA-01092</v>
      </c>
      <c r="CZ27" t="str">
        <v>PSF-01225</v>
      </c>
      <c r="DA27" t="str">
        <v>RHS-02024</v>
      </c>
      <c r="DB27" t="str">
        <v>3.0.0</v>
      </c>
      <c r="DC27" t="str">
        <v>2024-06-05T18:00:03.419Z</v>
      </c>
    </row>
    <row r="28">
      <c r="A28" t="str">
        <v>24</v>
      </c>
      <c r="B28" t="str">
        <v>20:16:12</v>
      </c>
      <c r="C28" t="str">
        <v>2024-06-05</v>
      </c>
      <c r="D28" t="str">
        <v>fvfm_wb</v>
      </c>
      <c r="E28" t="str">
        <v>rebecca</v>
      </c>
      <c r="F28" t="str">
        <v/>
      </c>
      <c r="G28" t="str">
        <v>003</v>
      </c>
      <c r="H28" t="str">
        <v>004</v>
      </c>
      <c r="I28" t="str">
        <v>035</v>
      </c>
      <c r="J28" t="str">
        <f>1/((1/L28)-(1/K28))</f>
        <v>0.055883</v>
      </c>
      <c r="K28" t="str">
        <f>BH28+(BI28*AN28)+(BJ28*AN28*POWER(V28,2))+(BK28*AN28*V28)+(BL28*POWER(AN28,2))</f>
        <v>2.917543</v>
      </c>
      <c r="L28" t="str">
        <f>((M28/1000)*(1000-((T28+S28)/2)))/(T28-S28)</f>
        <v>0.054833</v>
      </c>
      <c r="M28" t="str">
        <f>(AN28*(S28-R28))/(100*U28*(1000-S28))*1000</f>
        <v>0.706701</v>
      </c>
      <c r="N28" t="str">
        <v>1.571896</v>
      </c>
      <c r="O28" t="str">
        <v>1.558532</v>
      </c>
      <c r="P28" t="str">
        <f>0.61365*EXP((17.502*AL28)/(240.97+AL28))</f>
        <v>2.838844</v>
      </c>
      <c r="Q28" t="str">
        <f>P28-N28</f>
        <v>1.266948</v>
      </c>
      <c r="R28" t="str">
        <v>15.506586</v>
      </c>
      <c r="S28" t="str">
        <v>15.639549</v>
      </c>
      <c r="T28" t="str">
        <f>(P28/AM28)*1000</f>
        <v>28.245020</v>
      </c>
      <c r="U28" t="str">
        <f>V28*BG28</f>
        <v>0.298530</v>
      </c>
      <c r="V28" t="str">
        <v>1.800000</v>
      </c>
      <c r="W28" t="str">
        <v>PSF-01225_20240605201612_a81</v>
      </c>
      <c r="X28" t="str">
        <v>122.437836</v>
      </c>
      <c r="Y28" t="str">
        <v>598.267456</v>
      </c>
      <c r="Z28" t="str">
        <v>0.795346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0.487233</v>
      </c>
      <c r="AG28" t="str">
        <v>1.000000</v>
      </c>
      <c r="AH28" t="str">
        <v>50.36</v>
      </c>
      <c r="AI28" t="str">
        <v>49.93</v>
      </c>
      <c r="AJ28" t="str">
        <v>24.69</v>
      </c>
      <c r="AK28" t="str">
        <v>23.11</v>
      </c>
      <c r="AL28" t="str">
        <f>(AK28-AJ28)*(AJ28*0+0)+AK28</f>
        <v>23.11</v>
      </c>
      <c r="AM28" t="str">
        <v>100.51</v>
      </c>
      <c r="AN28" t="str">
        <v>156.2</v>
      </c>
      <c r="AO28" t="str">
        <v>133.4</v>
      </c>
      <c r="AP28" t="str">
        <v>14.6</v>
      </c>
      <c r="AQ28" t="str">
        <v>2</v>
      </c>
      <c r="AR28" t="str">
        <v>4.066</v>
      </c>
      <c r="AS28" t="str">
        <v>20:13:16</v>
      </c>
      <c r="AT28" t="str">
        <v>2024-06-05</v>
      </c>
      <c r="AU28" t="str">
        <v>0.17</v>
      </c>
      <c r="AV28" t="str">
        <v>1</v>
      </c>
      <c r="AW28" t="str">
        <v>-0.002</v>
      </c>
      <c r="AX28" t="str">
        <v>-0.003</v>
      </c>
      <c r="AY28" t="str">
        <v>-9999.000</v>
      </c>
      <c r="AZ28" t="str">
        <v>0.177</v>
      </c>
      <c r="BA28" t="str">
        <v>0.440</v>
      </c>
      <c r="BB28" t="str">
        <v>-9999.000</v>
      </c>
      <c r="BC28" t="str">
        <v>1</v>
      </c>
      <c r="BD28" t="str">
        <v>150</v>
      </c>
      <c r="BE28" t="str">
        <v>0.005</v>
      </c>
      <c r="BF28" t="str">
        <v>2.000000</v>
      </c>
      <c r="BG28" t="str">
        <v>0.165850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5.000000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2.439442</v>
      </c>
      <c r="CD28" t="str">
        <v>2.425581</v>
      </c>
      <c r="CE28" t="str">
        <v>1.662023</v>
      </c>
      <c r="CF28" t="str">
        <v>0.887438</v>
      </c>
      <c r="CG28" t="str">
        <v>0.276118</v>
      </c>
      <c r="CH28" t="str">
        <v>-0.017244</v>
      </c>
      <c r="CI28" t="str">
        <v>0.451319</v>
      </c>
      <c r="CJ28" t="str">
        <v>0.108334</v>
      </c>
      <c r="CK28" t="str">
        <v>122.437836</v>
      </c>
      <c r="CL28" t="str">
        <v>0.000215</v>
      </c>
      <c r="CM28" t="str">
        <v>2.365176</v>
      </c>
      <c r="CN28" t="str">
        <v>-0.000008</v>
      </c>
      <c r="CO28" t="str">
        <v>1.000000</v>
      </c>
      <c r="CP28" t="str">
        <v>2.351669</v>
      </c>
      <c r="CQ28" t="str">
        <v>-0.000027</v>
      </c>
      <c r="CR28" t="str">
        <v>1.000000</v>
      </c>
      <c r="CS28" t="str">
        <v>0.600858</v>
      </c>
      <c r="CT28" t="str">
        <v>0.600606</v>
      </c>
      <c r="CU28" t="str">
        <v>0.107252</v>
      </c>
      <c r="CV28" t="str">
        <v>0.000000</v>
      </c>
      <c r="CW28" t="str">
        <v>PSF-01225_20240605201612_a81</v>
      </c>
      <c r="CX28" t="str">
        <v>PFA-01090</v>
      </c>
      <c r="CY28" t="str">
        <v>PSA-01092</v>
      </c>
      <c r="CZ28" t="str">
        <v>PSF-01225</v>
      </c>
      <c r="DA28" t="str">
        <v>RHS-02024</v>
      </c>
      <c r="DB28" t="str">
        <v>3.0.0</v>
      </c>
      <c r="DC28" t="str">
        <v>2024-06-05T18:00:03.419Z</v>
      </c>
    </row>
    <row r="29">
      <c r="A29" t="str">
        <v>25</v>
      </c>
      <c r="B29" t="str">
        <v>20:16:35</v>
      </c>
      <c r="C29" t="str">
        <v>2024-06-05</v>
      </c>
      <c r="D29" t="str">
        <v>fvfm_wb</v>
      </c>
      <c r="E29" t="str">
        <v>rebecca</v>
      </c>
      <c r="F29" t="str">
        <v/>
      </c>
      <c r="G29" t="str">
        <v>001</v>
      </c>
      <c r="H29" t="str">
        <v>001</v>
      </c>
      <c r="I29" t="str">
        <v>040</v>
      </c>
      <c r="J29" t="str">
        <f>1/((1/L29)-(1/K29))</f>
        <v>0.082283</v>
      </c>
      <c r="K29" t="str">
        <f>BH29+(BI29*AN29)+(BJ29*AN29*POWER(V29,2))+(BK29*AN29*V29)+(BL29*POWER(AN29,2))</f>
        <v>2.915988</v>
      </c>
      <c r="L29" t="str">
        <f>((M29/1000)*(1000-((T29+S29)/2)))/(T29-S29)</f>
        <v>0.080025</v>
      </c>
      <c r="M29" t="str">
        <f>(AN29*(S29-R29))/(100*U29*(1000-S29))*1000</f>
        <v>0.978058</v>
      </c>
      <c r="N29" t="str">
        <v>1.581165</v>
      </c>
      <c r="O29" t="str">
        <v>1.562648</v>
      </c>
      <c r="P29" t="str">
        <f>0.61365*EXP((17.502*AL29)/(240.97+AL29))</f>
        <v>2.782913</v>
      </c>
      <c r="Q29" t="str">
        <f>P29-N29</f>
        <v>1.201749</v>
      </c>
      <c r="R29" t="str">
        <v>15.547345</v>
      </c>
      <c r="S29" t="str">
        <v>15.731571</v>
      </c>
      <c r="T29" t="str">
        <f>(P29/AM29)*1000</f>
        <v>27.688202</v>
      </c>
      <c r="U29" t="str">
        <f>V29*BG29</f>
        <v>0.298530</v>
      </c>
      <c r="V29" t="str">
        <v>1.800000</v>
      </c>
      <c r="W29" t="str">
        <v>PSF-01225_20240605201635_7df</v>
      </c>
      <c r="X29" t="str">
        <v>134.808182</v>
      </c>
      <c r="Y29" t="str">
        <v>653.262024</v>
      </c>
      <c r="Z29" t="str">
        <v>0.793638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0.645911</v>
      </c>
      <c r="AG29" t="str">
        <v>1.000000</v>
      </c>
      <c r="AH29" t="str">
        <v>50.62</v>
      </c>
      <c r="AI29" t="str">
        <v>50.03</v>
      </c>
      <c r="AJ29" t="str">
        <v>24.70</v>
      </c>
      <c r="AK29" t="str">
        <v>22.78</v>
      </c>
      <c r="AL29" t="str">
        <f>(AK29-AJ29)*(AJ29*0+0)+AK29</f>
        <v>22.78</v>
      </c>
      <c r="AM29" t="str">
        <v>100.51</v>
      </c>
      <c r="AN29" t="str">
        <v>156.0</v>
      </c>
      <c r="AO29" t="str">
        <v>148.0</v>
      </c>
      <c r="AP29" t="str">
        <v>5.1</v>
      </c>
      <c r="AQ29" t="str">
        <v>2</v>
      </c>
      <c r="AR29" t="str">
        <v>4.065</v>
      </c>
      <c r="AS29" t="str">
        <v>20:13:16</v>
      </c>
      <c r="AT29" t="str">
        <v>2024-06-05</v>
      </c>
      <c r="AU29" t="str">
        <v>0.17</v>
      </c>
      <c r="AV29" t="str">
        <v>1</v>
      </c>
      <c r="AW29" t="str">
        <v>-0.004</v>
      </c>
      <c r="AX29" t="str">
        <v>-0.005</v>
      </c>
      <c r="AY29" t="str">
        <v>-0.013</v>
      </c>
      <c r="AZ29" t="str">
        <v>0.406</v>
      </c>
      <c r="BA29" t="str">
        <v>0.268</v>
      </c>
      <c r="BB29" t="str">
        <v>0.327</v>
      </c>
      <c r="BC29" t="str">
        <v>1</v>
      </c>
      <c r="BD29" t="str">
        <v>150</v>
      </c>
      <c r="BE29" t="str">
        <v>0.005</v>
      </c>
      <c r="BF29" t="str">
        <v>2.000000</v>
      </c>
      <c r="BG29" t="str">
        <v>0.165850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5.000000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2.439561</v>
      </c>
      <c r="CD29" t="str">
        <v>2.425906</v>
      </c>
      <c r="CE29" t="str">
        <v>1.660395</v>
      </c>
      <c r="CF29" t="str">
        <v>0.923987</v>
      </c>
      <c r="CG29" t="str">
        <v>0.275992</v>
      </c>
      <c r="CH29" t="str">
        <v>-0.021154</v>
      </c>
      <c r="CI29" t="str">
        <v>0.452888</v>
      </c>
      <c r="CJ29" t="str">
        <v>0.108690</v>
      </c>
      <c r="CK29" t="str">
        <v>134.808182</v>
      </c>
      <c r="CL29" t="str">
        <v>0.000217</v>
      </c>
      <c r="CM29" t="str">
        <v>2.365176</v>
      </c>
      <c r="CN29" t="str">
        <v>-0.000008</v>
      </c>
      <c r="CO29" t="str">
        <v>1.000000</v>
      </c>
      <c r="CP29" t="str">
        <v>2.351669</v>
      </c>
      <c r="CQ29" t="str">
        <v>-0.000027</v>
      </c>
      <c r="CR29" t="str">
        <v>1.000000</v>
      </c>
      <c r="CS29" t="str">
        <v>0.600858</v>
      </c>
      <c r="CT29" t="str">
        <v>0.600606</v>
      </c>
      <c r="CU29" t="str">
        <v>0.107252</v>
      </c>
      <c r="CV29" t="str">
        <v>0.000000</v>
      </c>
      <c r="CW29" t="str">
        <v>PSF-01225_20240605201635_7df</v>
      </c>
      <c r="CX29" t="str">
        <v>PFA-01090</v>
      </c>
      <c r="CY29" t="str">
        <v>PSA-01092</v>
      </c>
      <c r="CZ29" t="str">
        <v>PSF-01225</v>
      </c>
      <c r="DA29" t="str">
        <v>RHS-02024</v>
      </c>
      <c r="DB29" t="str">
        <v>3.0.0</v>
      </c>
      <c r="DC29" t="str">
        <v>2024-06-05T18:00:03.419Z</v>
      </c>
    </row>
    <row r="30">
      <c r="A30" t="str">
        <v>26</v>
      </c>
      <c r="B30" t="str">
        <v>20:17:10</v>
      </c>
      <c r="C30" t="str">
        <v>2024-06-05</v>
      </c>
      <c r="D30" t="str">
        <v>fvfm_wb</v>
      </c>
      <c r="E30" t="str">
        <v>rebecca</v>
      </c>
      <c r="F30" t="str">
        <v/>
      </c>
      <c r="G30" t="str">
        <v>001</v>
      </c>
      <c r="H30" t="str">
        <v>002</v>
      </c>
      <c r="I30" t="str">
        <v>040</v>
      </c>
      <c r="J30" t="str">
        <f>1/((1/L30)-(1/K30))</f>
        <v>0.040494</v>
      </c>
      <c r="K30" t="str">
        <f>BH30+(BI30*AN30)+(BJ30*AN30*POWER(V30,2))+(BK30*AN30*V30)+(BL30*POWER(AN30,2))</f>
        <v>2.916606</v>
      </c>
      <c r="L30" t="str">
        <f>((M30/1000)*(1000-((T30+S30)/2)))/(T30-S30)</f>
        <v>0.039939</v>
      </c>
      <c r="M30" t="str">
        <f>(AN30*(S30-R30))/(100*U30*(1000-S30))*1000</f>
        <v>0.522430</v>
      </c>
      <c r="N30" t="str">
        <v>1.565733</v>
      </c>
      <c r="O30" t="str">
        <v>1.555845</v>
      </c>
      <c r="P30" t="str">
        <f>0.61365*EXP((17.502*AL30)/(240.97+AL30))</f>
        <v>2.851549</v>
      </c>
      <c r="Q30" t="str">
        <f>P30-N30</f>
        <v>1.285816</v>
      </c>
      <c r="R30" t="str">
        <v>15.479856</v>
      </c>
      <c r="S30" t="str">
        <v>15.578228</v>
      </c>
      <c r="T30" t="str">
        <f>(P30/AM30)*1000</f>
        <v>28.371433</v>
      </c>
      <c r="U30" t="str">
        <f>V30*BG30</f>
        <v>0.298530</v>
      </c>
      <c r="V30" t="str">
        <v>1.800000</v>
      </c>
      <c r="W30" t="str">
        <v>PSF-01225_20240605201710_3e5</v>
      </c>
      <c r="X30" t="str">
        <v>130.806686</v>
      </c>
      <c r="Y30" t="str">
        <v>623.871460</v>
      </c>
      <c r="Z30" t="str">
        <v>0.790331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0.525766</v>
      </c>
      <c r="AG30" t="str">
        <v>1.000000</v>
      </c>
      <c r="AH30" t="str">
        <v>50.06</v>
      </c>
      <c r="AI30" t="str">
        <v>49.74</v>
      </c>
      <c r="AJ30" t="str">
        <v>24.72</v>
      </c>
      <c r="AK30" t="str">
        <v>23.19</v>
      </c>
      <c r="AL30" t="str">
        <f>(AK30-AJ30)*(AJ30*0+0)+AK30</f>
        <v>23.19</v>
      </c>
      <c r="AM30" t="str">
        <v>100.51</v>
      </c>
      <c r="AN30" t="str">
        <v>156.1</v>
      </c>
      <c r="AO30" t="str">
        <v>146.5</v>
      </c>
      <c r="AP30" t="str">
        <v>6.1</v>
      </c>
      <c r="AQ30" t="str">
        <v>2</v>
      </c>
      <c r="AR30" t="str">
        <v>4.064</v>
      </c>
      <c r="AS30" t="str">
        <v>20:13:16</v>
      </c>
      <c r="AT30" t="str">
        <v>2024-06-05</v>
      </c>
      <c r="AU30" t="str">
        <v>0.17</v>
      </c>
      <c r="AV30" t="str">
        <v>1</v>
      </c>
      <c r="AW30" t="str">
        <v>-0.003</v>
      </c>
      <c r="AX30" t="str">
        <v>0.000</v>
      </c>
      <c r="AY30" t="str">
        <v>-9999.000</v>
      </c>
      <c r="AZ30" t="str">
        <v>-0.151</v>
      </c>
      <c r="BA30" t="str">
        <v>-0.052</v>
      </c>
      <c r="BB30" t="str">
        <v>-9999.000</v>
      </c>
      <c r="BC30" t="str">
        <v>1</v>
      </c>
      <c r="BD30" t="str">
        <v>150</v>
      </c>
      <c r="BE30" t="str">
        <v>0.005</v>
      </c>
      <c r="BF30" t="str">
        <v>2.000000</v>
      </c>
      <c r="BG30" t="str">
        <v>0.165850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5.000000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2.439205</v>
      </c>
      <c r="CD30" t="str">
        <v>2.425202</v>
      </c>
      <c r="CE30" t="str">
        <v>1.661041</v>
      </c>
      <c r="CF30" t="str">
        <v>0.920251</v>
      </c>
      <c r="CG30" t="str">
        <v>0.275744</v>
      </c>
      <c r="CH30" t="str">
        <v>-0.016792</v>
      </c>
      <c r="CI30" t="str">
        <v>0.455314</v>
      </c>
      <c r="CJ30" t="str">
        <v>0.108427</v>
      </c>
      <c r="CK30" t="str">
        <v>130.806686</v>
      </c>
      <c r="CL30" t="str">
        <v>0.000215</v>
      </c>
      <c r="CM30" t="str">
        <v>2.365176</v>
      </c>
      <c r="CN30" t="str">
        <v>-0.000008</v>
      </c>
      <c r="CO30" t="str">
        <v>1.000000</v>
      </c>
      <c r="CP30" t="str">
        <v>2.351669</v>
      </c>
      <c r="CQ30" t="str">
        <v>-0.000027</v>
      </c>
      <c r="CR30" t="str">
        <v>1.000000</v>
      </c>
      <c r="CS30" t="str">
        <v>0.600858</v>
      </c>
      <c r="CT30" t="str">
        <v>0.600606</v>
      </c>
      <c r="CU30" t="str">
        <v>0.107252</v>
      </c>
      <c r="CV30" t="str">
        <v>0.000000</v>
      </c>
      <c r="CW30" t="str">
        <v>PSF-01225_20240605201710_3e5</v>
      </c>
      <c r="CX30" t="str">
        <v>PFA-01090</v>
      </c>
      <c r="CY30" t="str">
        <v>PSA-01092</v>
      </c>
      <c r="CZ30" t="str">
        <v>PSF-01225</v>
      </c>
      <c r="DA30" t="str">
        <v>RHS-02024</v>
      </c>
      <c r="DB30" t="str">
        <v>3.0.0</v>
      </c>
      <c r="DC30" t="str">
        <v>2024-06-05T18:00:03.419Z</v>
      </c>
    </row>
    <row r="31">
      <c r="A31" t="str">
        <v>27</v>
      </c>
      <c r="B31" t="str">
        <v>20:17:35</v>
      </c>
      <c r="C31" t="str">
        <v>2024-06-05</v>
      </c>
      <c r="D31" t="str">
        <v>fvfm_wb</v>
      </c>
      <c r="E31" t="str">
        <v>rebecca</v>
      </c>
      <c r="F31" t="str">
        <v/>
      </c>
      <c r="G31" t="str">
        <v>001</v>
      </c>
      <c r="H31" t="str">
        <v>003</v>
      </c>
      <c r="I31" t="str">
        <v>040</v>
      </c>
      <c r="J31" t="str">
        <f>1/((1/L31)-(1/K31))</f>
        <v>0.031936</v>
      </c>
      <c r="K31" t="str">
        <f>BH31+(BI31*AN31)+(BJ31*AN31*POWER(V31,2))+(BK31*AN31*V31)+(BL31*POWER(AN31,2))</f>
        <v>2.917068</v>
      </c>
      <c r="L31" t="str">
        <f>((M31/1000)*(1000-((T31+S31)/2)))/(T31-S31)</f>
        <v>0.031590</v>
      </c>
      <c r="M31" t="str">
        <f>(AN31*(S31-R31))/(100*U31*(1000-S31))*1000</f>
        <v>0.425736</v>
      </c>
      <c r="N31" t="str">
        <v>1.551950</v>
      </c>
      <c r="O31" t="str">
        <v>1.543893</v>
      </c>
      <c r="P31" t="str">
        <f>0.61365*EXP((17.502*AL31)/(240.97+AL31))</f>
        <v>2.876726</v>
      </c>
      <c r="Q31" t="str">
        <f>P31-N31</f>
        <v>1.324777</v>
      </c>
      <c r="R31" t="str">
        <v>15.359832</v>
      </c>
      <c r="S31" t="str">
        <v>15.439979</v>
      </c>
      <c r="T31" t="str">
        <f>(P31/AM31)*1000</f>
        <v>28.619869</v>
      </c>
      <c r="U31" t="str">
        <f>V31*BG31</f>
        <v>0.298530</v>
      </c>
      <c r="V31" t="str">
        <v>1.800000</v>
      </c>
      <c r="W31" t="str">
        <v>PSF-01225_20240605201735_4fa</v>
      </c>
      <c r="X31" t="str">
        <v>135.496979</v>
      </c>
      <c r="Y31" t="str">
        <v>584.111816</v>
      </c>
      <c r="Z31" t="str">
        <v>0.768029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0.503932</v>
      </c>
      <c r="AG31" t="str">
        <v>1.000000</v>
      </c>
      <c r="AH31" t="str">
        <v>49.58</v>
      </c>
      <c r="AI31" t="str">
        <v>49.32</v>
      </c>
      <c r="AJ31" t="str">
        <v>24.74</v>
      </c>
      <c r="AK31" t="str">
        <v>23.33</v>
      </c>
      <c r="AL31" t="str">
        <f>(AK31-AJ31)*(AJ31*0+0)+AK31</f>
        <v>23.33</v>
      </c>
      <c r="AM31" t="str">
        <v>100.51</v>
      </c>
      <c r="AN31" t="str">
        <v>156.1</v>
      </c>
      <c r="AO31" t="str">
        <v>136.0</v>
      </c>
      <c r="AP31" t="str">
        <v>12.9</v>
      </c>
      <c r="AQ31" t="str">
        <v>2</v>
      </c>
      <c r="AR31" t="str">
        <v>4.064</v>
      </c>
      <c r="AS31" t="str">
        <v>20:13:16</v>
      </c>
      <c r="AT31" t="str">
        <v>2024-06-05</v>
      </c>
      <c r="AU31" t="str">
        <v>0.17</v>
      </c>
      <c r="AV31" t="str">
        <v>1</v>
      </c>
      <c r="AW31" t="str">
        <v>-0.001</v>
      </c>
      <c r="AX31" t="str">
        <v>-0.001</v>
      </c>
      <c r="AY31" t="str">
        <v>-0.029</v>
      </c>
      <c r="AZ31" t="str">
        <v>0.292</v>
      </c>
      <c r="BA31" t="str">
        <v>0.507</v>
      </c>
      <c r="BB31" t="str">
        <v>1.114</v>
      </c>
      <c r="BC31" t="str">
        <v>1</v>
      </c>
      <c r="BD31" t="str">
        <v>150</v>
      </c>
      <c r="BE31" t="str">
        <v>0.005</v>
      </c>
      <c r="BF31" t="str">
        <v>2.000000</v>
      </c>
      <c r="BG31" t="str">
        <v>0.165850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5.000000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2.438677</v>
      </c>
      <c r="CD31" t="str">
        <v>2.424596</v>
      </c>
      <c r="CE31" t="str">
        <v>1.661525</v>
      </c>
      <c r="CF31" t="str">
        <v>0.894009</v>
      </c>
      <c r="CG31" t="str">
        <v>0.275586</v>
      </c>
      <c r="CH31" t="str">
        <v>-0.015282</v>
      </c>
      <c r="CI31" t="str">
        <v>0.456981</v>
      </c>
      <c r="CJ31" t="str">
        <v>0.108411</v>
      </c>
      <c r="CK31" t="str">
        <v>135.496979</v>
      </c>
      <c r="CL31" t="str">
        <v>0.000212</v>
      </c>
      <c r="CM31" t="str">
        <v>2.365176</v>
      </c>
      <c r="CN31" t="str">
        <v>-0.000008</v>
      </c>
      <c r="CO31" t="str">
        <v>1.000000</v>
      </c>
      <c r="CP31" t="str">
        <v>2.351669</v>
      </c>
      <c r="CQ31" t="str">
        <v>-0.000027</v>
      </c>
      <c r="CR31" t="str">
        <v>1.000000</v>
      </c>
      <c r="CS31" t="str">
        <v>0.600858</v>
      </c>
      <c r="CT31" t="str">
        <v>0.600606</v>
      </c>
      <c r="CU31" t="str">
        <v>0.107252</v>
      </c>
      <c r="CV31" t="str">
        <v>0.000000</v>
      </c>
      <c r="CW31" t="str">
        <v>PSF-01225_20240605201735_4fa</v>
      </c>
      <c r="CX31" t="str">
        <v>PFA-01090</v>
      </c>
      <c r="CY31" t="str">
        <v>PSA-01092</v>
      </c>
      <c r="CZ31" t="str">
        <v>PSF-01225</v>
      </c>
      <c r="DA31" t="str">
        <v>RHS-02024</v>
      </c>
      <c r="DB31" t="str">
        <v>3.0.0</v>
      </c>
      <c r="DC31" t="str">
        <v>2024-06-05T18:00:03.419Z</v>
      </c>
    </row>
    <row r="32">
      <c r="A32" t="str">
        <v>28</v>
      </c>
      <c r="B32" t="str">
        <v>20:18:02</v>
      </c>
      <c r="C32" t="str">
        <v>2024-06-05</v>
      </c>
      <c r="D32" t="str">
        <v>fvfm_wb</v>
      </c>
      <c r="E32" t="str">
        <v>rebecca</v>
      </c>
      <c r="F32" t="str">
        <v/>
      </c>
      <c r="G32" t="str">
        <v>001</v>
      </c>
      <c r="H32" t="str">
        <v>004</v>
      </c>
      <c r="I32" t="str">
        <v>040</v>
      </c>
      <c r="J32" t="str">
        <f>1/((1/L32)-(1/K32))</f>
        <v>0.072372</v>
      </c>
      <c r="K32" t="str">
        <f>BH32+(BI32*AN32)+(BJ32*AN32*POWER(V32,2))+(BK32*AN32*V32)+(BL32*POWER(AN32,2))</f>
        <v>2.915565</v>
      </c>
      <c r="L32" t="str">
        <f>((M32/1000)*(1000-((T32+S32)/2)))/(T32-S32)</f>
        <v>0.070619</v>
      </c>
      <c r="M32" t="str">
        <f>(AN32*(S32-R32))/(100*U32*(1000-S32))*1000</f>
        <v>0.972164</v>
      </c>
      <c r="N32" t="str">
        <v>1.552242</v>
      </c>
      <c r="O32" t="str">
        <v>1.533825</v>
      </c>
      <c r="P32" t="str">
        <f>0.61365*EXP((17.502*AL32)/(240.97+AL32))</f>
        <v>2.905253</v>
      </c>
      <c r="Q32" t="str">
        <f>P32-N32</f>
        <v>1.353011</v>
      </c>
      <c r="R32" t="str">
        <v>15.260007</v>
      </c>
      <c r="S32" t="str">
        <v>15.443237</v>
      </c>
      <c r="T32" t="str">
        <f>(P32/AM32)*1000</f>
        <v>28.904324</v>
      </c>
      <c r="U32" t="str">
        <f>V32*BG32</f>
        <v>0.298530</v>
      </c>
      <c r="V32" t="str">
        <v>1.800000</v>
      </c>
      <c r="W32" t="str">
        <v>PSF-01225_20240605201802_a0b</v>
      </c>
      <c r="X32" t="str">
        <v>139.409058</v>
      </c>
      <c r="Y32" t="str">
        <v>568.524231</v>
      </c>
      <c r="Z32" t="str">
        <v>0.754788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0.552858</v>
      </c>
      <c r="AG32" t="str">
        <v>1.000000</v>
      </c>
      <c r="AH32" t="str">
        <v>49.55</v>
      </c>
      <c r="AI32" t="str">
        <v>48.96</v>
      </c>
      <c r="AJ32" t="str">
        <v>24.75</v>
      </c>
      <c r="AK32" t="str">
        <v>23.49</v>
      </c>
      <c r="AL32" t="str">
        <f>(AK32-AJ32)*(AJ32*0+0)+AK32</f>
        <v>23.49</v>
      </c>
      <c r="AM32" t="str">
        <v>100.51</v>
      </c>
      <c r="AN32" t="str">
        <v>155.9</v>
      </c>
      <c r="AO32" t="str">
        <v>138.9</v>
      </c>
      <c r="AP32" t="str">
        <v>10.9</v>
      </c>
      <c r="AQ32" t="str">
        <v>2</v>
      </c>
      <c r="AR32" t="str">
        <v>4.063</v>
      </c>
      <c r="AS32" t="str">
        <v>20:13:16</v>
      </c>
      <c r="AT32" t="str">
        <v>2024-06-05</v>
      </c>
      <c r="AU32" t="str">
        <v>0.17</v>
      </c>
      <c r="AV32" t="str">
        <v>1</v>
      </c>
      <c r="AW32" t="str">
        <v>-0.001</v>
      </c>
      <c r="AX32" t="str">
        <v>-0.002</v>
      </c>
      <c r="AY32" t="str">
        <v>-0.012</v>
      </c>
      <c r="AZ32" t="str">
        <v>0.278</v>
      </c>
      <c r="BA32" t="str">
        <v>0.433</v>
      </c>
      <c r="BB32" t="str">
        <v>0.825</v>
      </c>
      <c r="BC32" t="str">
        <v>1</v>
      </c>
      <c r="BD32" t="str">
        <v>150</v>
      </c>
      <c r="BE32" t="str">
        <v>0.005</v>
      </c>
      <c r="BF32" t="str">
        <v>2.000000</v>
      </c>
      <c r="BG32" t="str">
        <v>0.165850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5.000000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2.438234</v>
      </c>
      <c r="CD32" t="str">
        <v>2.424563</v>
      </c>
      <c r="CE32" t="str">
        <v>1.659954</v>
      </c>
      <c r="CF32" t="str">
        <v>0.901110</v>
      </c>
      <c r="CG32" t="str">
        <v>0.275459</v>
      </c>
      <c r="CH32" t="str">
        <v>-0.013529</v>
      </c>
      <c r="CI32" t="str">
        <v>0.458784</v>
      </c>
      <c r="CJ32" t="str">
        <v>0.108546</v>
      </c>
      <c r="CK32" t="str">
        <v>139.409058</v>
      </c>
      <c r="CL32" t="str">
        <v>0.000214</v>
      </c>
      <c r="CM32" t="str">
        <v>2.365176</v>
      </c>
      <c r="CN32" t="str">
        <v>-0.000008</v>
      </c>
      <c r="CO32" t="str">
        <v>1.000000</v>
      </c>
      <c r="CP32" t="str">
        <v>2.351669</v>
      </c>
      <c r="CQ32" t="str">
        <v>-0.000027</v>
      </c>
      <c r="CR32" t="str">
        <v>1.000000</v>
      </c>
      <c r="CS32" t="str">
        <v>0.600858</v>
      </c>
      <c r="CT32" t="str">
        <v>0.600606</v>
      </c>
      <c r="CU32" t="str">
        <v>0.107252</v>
      </c>
      <c r="CV32" t="str">
        <v>0.000000</v>
      </c>
      <c r="CW32" t="str">
        <v>PSF-01225_20240605201802_a0b</v>
      </c>
      <c r="CX32" t="str">
        <v>PFA-01090</v>
      </c>
      <c r="CY32" t="str">
        <v>PSA-01092</v>
      </c>
      <c r="CZ32" t="str">
        <v>PSF-01225</v>
      </c>
      <c r="DA32" t="str">
        <v>RHS-02024</v>
      </c>
      <c r="DB32" t="str">
        <v>3.0.0</v>
      </c>
      <c r="DC32" t="str">
        <v>2024-06-05T18:00:03.419Z</v>
      </c>
    </row>
    <row r="33">
      <c r="A33" t="str">
        <v>29</v>
      </c>
      <c r="B33" t="str">
        <v>20:18:29</v>
      </c>
      <c r="C33" t="str">
        <v>2024-06-05</v>
      </c>
      <c r="D33" t="str">
        <v>fvfm_wb</v>
      </c>
      <c r="E33" t="str">
        <v>rebecca</v>
      </c>
      <c r="F33" t="str">
        <v/>
      </c>
      <c r="G33" t="str">
        <v>002</v>
      </c>
      <c r="H33" t="str">
        <v>001</v>
      </c>
      <c r="I33" t="str">
        <v>040</v>
      </c>
      <c r="J33" t="str">
        <f>1/((1/L33)-(1/K33))</f>
        <v>0.020123</v>
      </c>
      <c r="K33" t="str">
        <f>BH33+(BI33*AN33)+(BJ33*AN33*POWER(V33,2))+(BK33*AN33*V33)+(BL33*POWER(AN33,2))</f>
        <v>2.913822</v>
      </c>
      <c r="L33" t="str">
        <f>((M33/1000)*(1000-((T33+S33)/2)))/(T33-S33)</f>
        <v>0.019985</v>
      </c>
      <c r="M33" t="str">
        <f>(AN33*(S33-R33))/(100*U33*(1000-S33))*1000</f>
        <v>0.270721</v>
      </c>
      <c r="N33" t="str">
        <v>1.566958</v>
      </c>
      <c r="O33" t="str">
        <v>1.561823</v>
      </c>
      <c r="P33" t="str">
        <f>0.61365*EXP((17.502*AL33)/(240.97+AL33))</f>
        <v>2.898228</v>
      </c>
      <c r="Q33" t="str">
        <f>P33-N33</f>
        <v>1.331270</v>
      </c>
      <c r="R33" t="str">
        <v>15.539097</v>
      </c>
      <c r="S33" t="str">
        <v>15.590183</v>
      </c>
      <c r="T33" t="str">
        <f>(P33/AM33)*1000</f>
        <v>28.835436</v>
      </c>
      <c r="U33" t="str">
        <f>V33*BG33</f>
        <v>0.298530</v>
      </c>
      <c r="V33" t="str">
        <v>1.800000</v>
      </c>
      <c r="W33" t="str">
        <v>PSF-01225_20240605201829_7fa</v>
      </c>
      <c r="X33" t="str">
        <v>121.272324</v>
      </c>
      <c r="Y33" t="str">
        <v>470.156189</v>
      </c>
      <c r="Z33" t="str">
        <v>0.742059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0.456693</v>
      </c>
      <c r="AG33" t="str">
        <v>1.000000</v>
      </c>
      <c r="AH33" t="str">
        <v>49.98</v>
      </c>
      <c r="AI33" t="str">
        <v>49.81</v>
      </c>
      <c r="AJ33" t="str">
        <v>24.76</v>
      </c>
      <c r="AK33" t="str">
        <v>23.45</v>
      </c>
      <c r="AL33" t="str">
        <f>(AK33-AJ33)*(AJ33*0+0)+AK33</f>
        <v>23.45</v>
      </c>
      <c r="AM33" t="str">
        <v>100.51</v>
      </c>
      <c r="AN33" t="str">
        <v>155.7</v>
      </c>
      <c r="AO33" t="str">
        <v>133.5</v>
      </c>
      <c r="AP33" t="str">
        <v>14.2</v>
      </c>
      <c r="AQ33" t="str">
        <v>2</v>
      </c>
      <c r="AR33" t="str">
        <v>4.062</v>
      </c>
      <c r="AS33" t="str">
        <v>20:13:16</v>
      </c>
      <c r="AT33" t="str">
        <v>2024-06-05</v>
      </c>
      <c r="AU33" t="str">
        <v>0.17</v>
      </c>
      <c r="AV33" t="str">
        <v>1</v>
      </c>
      <c r="AW33" t="str">
        <v>0.001</v>
      </c>
      <c r="AX33" t="str">
        <v>0.002</v>
      </c>
      <c r="AY33" t="str">
        <v>-9999.000</v>
      </c>
      <c r="AZ33" t="str">
        <v>0.140</v>
      </c>
      <c r="BA33" t="str">
        <v>0.836</v>
      </c>
      <c r="BB33" t="str">
        <v>-9999.000</v>
      </c>
      <c r="BC33" t="str">
        <v>1</v>
      </c>
      <c r="BD33" t="str">
        <v>150</v>
      </c>
      <c r="BE33" t="str">
        <v>0.005</v>
      </c>
      <c r="BF33" t="str">
        <v>2.000000</v>
      </c>
      <c r="BG33" t="str">
        <v>0.165850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5.000000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2.439286</v>
      </c>
      <c r="CD33" t="str">
        <v>2.425093</v>
      </c>
      <c r="CE33" t="str">
        <v>1.658138</v>
      </c>
      <c r="CF33" t="str">
        <v>0.887846</v>
      </c>
      <c r="CG33" t="str">
        <v>0.275299</v>
      </c>
      <c r="CH33" t="str">
        <v>-0.014164</v>
      </c>
      <c r="CI33" t="str">
        <v>0.460592</v>
      </c>
      <c r="CJ33" t="str">
        <v>0.108339</v>
      </c>
      <c r="CK33" t="str">
        <v>121.272324</v>
      </c>
      <c r="CL33" t="str">
        <v>0.000211</v>
      </c>
      <c r="CM33" t="str">
        <v>2.365176</v>
      </c>
      <c r="CN33" t="str">
        <v>-0.000008</v>
      </c>
      <c r="CO33" t="str">
        <v>1.000000</v>
      </c>
      <c r="CP33" t="str">
        <v>2.351669</v>
      </c>
      <c r="CQ33" t="str">
        <v>-0.000027</v>
      </c>
      <c r="CR33" t="str">
        <v>1.000000</v>
      </c>
      <c r="CS33" t="str">
        <v>0.600858</v>
      </c>
      <c r="CT33" t="str">
        <v>0.600606</v>
      </c>
      <c r="CU33" t="str">
        <v>0.107252</v>
      </c>
      <c r="CV33" t="str">
        <v>0.000000</v>
      </c>
      <c r="CW33" t="str">
        <v>PSF-01225_20240605201829_7fa</v>
      </c>
      <c r="CX33" t="str">
        <v>PFA-01090</v>
      </c>
      <c r="CY33" t="str">
        <v>PSA-01092</v>
      </c>
      <c r="CZ33" t="str">
        <v>PSF-01225</v>
      </c>
      <c r="DA33" t="str">
        <v>RHS-02024</v>
      </c>
      <c r="DB33" t="str">
        <v>3.0.0</v>
      </c>
      <c r="DC33" t="str">
        <v>2024-06-05T18:00:03.419Z</v>
      </c>
    </row>
    <row r="34">
      <c r="A34" t="str">
        <v>30</v>
      </c>
      <c r="B34" t="str">
        <v>20:19:06</v>
      </c>
      <c r="C34" t="str">
        <v>2024-06-05</v>
      </c>
      <c r="D34" t="str">
        <v>fvfm_wb</v>
      </c>
      <c r="E34" t="str">
        <v>rebecca</v>
      </c>
      <c r="F34" t="str">
        <v/>
      </c>
      <c r="G34" t="str">
        <v>002</v>
      </c>
      <c r="H34" t="str">
        <v>002</v>
      </c>
      <c r="I34" t="str">
        <v>040</v>
      </c>
      <c r="J34" t="str">
        <f>1/((1/L34)-(1/K34))</f>
        <v>0.086976</v>
      </c>
      <c r="K34" t="str">
        <f>BH34+(BI34*AN34)+(BJ34*AN34*POWER(V34,2))+(BK34*AN34*V34)+(BL34*POWER(AN34,2))</f>
        <v>2.915379</v>
      </c>
      <c r="L34" t="str">
        <f>((M34/1000)*(1000-((T34+S34)/2)))/(T34-S34)</f>
        <v>0.084456</v>
      </c>
      <c r="M34" t="str">
        <f>(AN34*(S34-R34))/(100*U34*(1000-S34))*1000</f>
        <v>1.158413</v>
      </c>
      <c r="N34" t="str">
        <v>1.568033</v>
      </c>
      <c r="O34" t="str">
        <v>1.546088</v>
      </c>
      <c r="P34" t="str">
        <f>0.61365*EXP((17.502*AL34)/(240.97+AL34))</f>
        <v>2.915883</v>
      </c>
      <c r="Q34" t="str">
        <f>P34-N34</f>
        <v>1.347851</v>
      </c>
      <c r="R34" t="str">
        <v>15.382547</v>
      </c>
      <c r="S34" t="str">
        <v>15.600878</v>
      </c>
      <c r="T34" t="str">
        <f>(P34/AM34)*1000</f>
        <v>29.011093</v>
      </c>
      <c r="U34" t="str">
        <f>V34*BG34</f>
        <v>0.298530</v>
      </c>
      <c r="V34" t="str">
        <v>1.800000</v>
      </c>
      <c r="W34" t="str">
        <v>PSF-01225_20240605201906_972</v>
      </c>
      <c r="X34" t="str">
        <v>135.264877</v>
      </c>
      <c r="Y34" t="str">
        <v>612.159119</v>
      </c>
      <c r="Z34" t="str">
        <v>0.779036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0.416831</v>
      </c>
      <c r="AG34" t="str">
        <v>1.000000</v>
      </c>
      <c r="AH34" t="str">
        <v>49.96</v>
      </c>
      <c r="AI34" t="str">
        <v>49.26</v>
      </c>
      <c r="AJ34" t="str">
        <v>24.78</v>
      </c>
      <c r="AK34" t="str">
        <v>23.56</v>
      </c>
      <c r="AL34" t="str">
        <f>(AK34-AJ34)*(AJ34*0+0)+AK34</f>
        <v>23.56</v>
      </c>
      <c r="AM34" t="str">
        <v>100.51</v>
      </c>
      <c r="AN34" t="str">
        <v>155.9</v>
      </c>
      <c r="AO34" t="str">
        <v>144.4</v>
      </c>
      <c r="AP34" t="str">
        <v>7.4</v>
      </c>
      <c r="AQ34" t="str">
        <v>1</v>
      </c>
      <c r="AR34" t="str">
        <v>4.062</v>
      </c>
      <c r="AS34" t="str">
        <v>20:13:16</v>
      </c>
      <c r="AT34" t="str">
        <v>2024-06-05</v>
      </c>
      <c r="AU34" t="str">
        <v>0.17</v>
      </c>
      <c r="AV34" t="str">
        <v>1</v>
      </c>
      <c r="AW34" t="str">
        <v>0.000</v>
      </c>
      <c r="AX34" t="str">
        <v>-0.001</v>
      </c>
      <c r="AY34" t="str">
        <v>-0.016</v>
      </c>
      <c r="AZ34" t="str">
        <v>0.186</v>
      </c>
      <c r="BA34" t="str">
        <v>0.102</v>
      </c>
      <c r="BB34" t="str">
        <v>0.631</v>
      </c>
      <c r="BC34" t="str">
        <v>1</v>
      </c>
      <c r="BD34" t="str">
        <v>150</v>
      </c>
      <c r="BE34" t="str">
        <v>0.005</v>
      </c>
      <c r="BF34" t="str">
        <v>2.000000</v>
      </c>
      <c r="BG34" t="str">
        <v>0.165850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5.000000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2.438593</v>
      </c>
      <c r="CD34" t="str">
        <v>2.425064</v>
      </c>
      <c r="CE34" t="str">
        <v>1.659759</v>
      </c>
      <c r="CF34" t="str">
        <v>0.915046</v>
      </c>
      <c r="CG34" t="str">
        <v>0.275096</v>
      </c>
      <c r="CH34" t="str">
        <v>-0.013217</v>
      </c>
      <c r="CI34" t="str">
        <v>0.463027</v>
      </c>
      <c r="CJ34" t="str">
        <v>0.108197</v>
      </c>
      <c r="CK34" t="str">
        <v>135.264877</v>
      </c>
      <c r="CL34" t="str">
        <v>0.000214</v>
      </c>
      <c r="CM34" t="str">
        <v>2.365176</v>
      </c>
      <c r="CN34" t="str">
        <v>-0.000008</v>
      </c>
      <c r="CO34" t="str">
        <v>1.000000</v>
      </c>
      <c r="CP34" t="str">
        <v>2.351669</v>
      </c>
      <c r="CQ34" t="str">
        <v>-0.000027</v>
      </c>
      <c r="CR34" t="str">
        <v>1.000000</v>
      </c>
      <c r="CS34" t="str">
        <v>0.600858</v>
      </c>
      <c r="CT34" t="str">
        <v>0.600606</v>
      </c>
      <c r="CU34" t="str">
        <v>0.107252</v>
      </c>
      <c r="CV34" t="str">
        <v>0.000000</v>
      </c>
      <c r="CW34" t="str">
        <v>PSF-01225_20240605201906_972</v>
      </c>
      <c r="CX34" t="str">
        <v>PFA-01090</v>
      </c>
      <c r="CY34" t="str">
        <v>PSA-01092</v>
      </c>
      <c r="CZ34" t="str">
        <v>PSF-01225</v>
      </c>
      <c r="DA34" t="str">
        <v>RHS-02024</v>
      </c>
      <c r="DB34" t="str">
        <v>3.0.0</v>
      </c>
      <c r="DC34" t="str">
        <v>2024-06-05T18:00:03.419Z</v>
      </c>
    </row>
    <row r="35">
      <c r="A35" t="str">
        <v>31</v>
      </c>
      <c r="B35" t="str">
        <v>20:19:35</v>
      </c>
      <c r="C35" t="str">
        <v>2024-06-05</v>
      </c>
      <c r="D35" t="str">
        <v>fvfm_wb</v>
      </c>
      <c r="E35" t="str">
        <v>rebecca</v>
      </c>
      <c r="F35" t="str">
        <v/>
      </c>
      <c r="G35" t="str">
        <v>002</v>
      </c>
      <c r="H35" t="str">
        <v>003</v>
      </c>
      <c r="I35" t="str">
        <v>040</v>
      </c>
      <c r="J35" t="str">
        <f>1/((1/L35)-(1/K35))</f>
        <v>0.031135</v>
      </c>
      <c r="K35" t="str">
        <f>BH35+(BI35*AN35)+(BJ35*AN35*POWER(V35,2))+(BK35*AN35*V35)+(BL35*POWER(AN35,2))</f>
        <v>2.916115</v>
      </c>
      <c r="L35" t="str">
        <f>((M35/1000)*(1000-((T35+S35)/2)))/(T35-S35)</f>
        <v>0.030806</v>
      </c>
      <c r="M35" t="str">
        <f>(AN35*(S35-R35))/(100*U35*(1000-S35))*1000</f>
        <v>0.440043</v>
      </c>
      <c r="N35" t="str">
        <v>1.554690</v>
      </c>
      <c r="O35" t="str">
        <v>1.546358</v>
      </c>
      <c r="P35" t="str">
        <f>0.61365*EXP((17.502*AL35)/(240.97+AL35))</f>
        <v>2.958177</v>
      </c>
      <c r="Q35" t="str">
        <f>P35-N35</f>
        <v>1.403486</v>
      </c>
      <c r="R35" t="str">
        <v>15.385234</v>
      </c>
      <c r="S35" t="str">
        <v>15.468134</v>
      </c>
      <c r="T35" t="str">
        <f>(P35/AM35)*1000</f>
        <v>29.431885</v>
      </c>
      <c r="U35" t="str">
        <f>V35*BG35</f>
        <v>0.298530</v>
      </c>
      <c r="V35" t="str">
        <v>1.800000</v>
      </c>
      <c r="W35" t="str">
        <v>PSF-01225_20240605201935_510</v>
      </c>
      <c r="X35" t="str">
        <v>127.791527</v>
      </c>
      <c r="Y35" t="str">
        <v>539.978760</v>
      </c>
      <c r="Z35" t="str">
        <v>0.763340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0.485709</v>
      </c>
      <c r="AG35" t="str">
        <v>1.000000</v>
      </c>
      <c r="AH35" t="str">
        <v>49.49</v>
      </c>
      <c r="AI35" t="str">
        <v>49.22</v>
      </c>
      <c r="AJ35" t="str">
        <v>24.80</v>
      </c>
      <c r="AK35" t="str">
        <v>23.79</v>
      </c>
      <c r="AL35" t="str">
        <f>(AK35-AJ35)*(AJ35*0+0)+AK35</f>
        <v>23.79</v>
      </c>
      <c r="AM35" t="str">
        <v>100.51</v>
      </c>
      <c r="AN35" t="str">
        <v>156.0</v>
      </c>
      <c r="AO35" t="str">
        <v>142.1</v>
      </c>
      <c r="AP35" t="str">
        <v>8.9</v>
      </c>
      <c r="AQ35" t="str">
        <v>2</v>
      </c>
      <c r="AR35" t="str">
        <v>4.060</v>
      </c>
      <c r="AS35" t="str">
        <v>20:13:16</v>
      </c>
      <c r="AT35" t="str">
        <v>2024-06-05</v>
      </c>
      <c r="AU35" t="str">
        <v>0.17</v>
      </c>
      <c r="AV35" t="str">
        <v>1</v>
      </c>
      <c r="AW35" t="str">
        <v>-0.001</v>
      </c>
      <c r="AX35" t="str">
        <v>0.001</v>
      </c>
      <c r="AY35" t="str">
        <v>-0.008</v>
      </c>
      <c r="AZ35" t="str">
        <v>-0.114</v>
      </c>
      <c r="BA35" t="str">
        <v>0.069</v>
      </c>
      <c r="BB35" t="str">
        <v>-0.186</v>
      </c>
      <c r="BC35" t="str">
        <v>1</v>
      </c>
      <c r="BD35" t="str">
        <v>150</v>
      </c>
      <c r="BE35" t="str">
        <v>0.005</v>
      </c>
      <c r="BF35" t="str">
        <v>2.000000</v>
      </c>
      <c r="BG35" t="str">
        <v>0.165850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5.000000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2.438551</v>
      </c>
      <c r="CD35" t="str">
        <v>2.424479</v>
      </c>
      <c r="CE35" t="str">
        <v>1.660528</v>
      </c>
      <c r="CF35" t="str">
        <v>0.909130</v>
      </c>
      <c r="CG35" t="str">
        <v>0.274942</v>
      </c>
      <c r="CH35" t="str">
        <v>-0.010612</v>
      </c>
      <c r="CI35" t="str">
        <v>0.464985</v>
      </c>
      <c r="CJ35" t="str">
        <v>0.108376</v>
      </c>
      <c r="CK35" t="str">
        <v>127.791527</v>
      </c>
      <c r="CL35" t="str">
        <v>0.000211</v>
      </c>
      <c r="CM35" t="str">
        <v>2.365176</v>
      </c>
      <c r="CN35" t="str">
        <v>-0.000008</v>
      </c>
      <c r="CO35" t="str">
        <v>1.000000</v>
      </c>
      <c r="CP35" t="str">
        <v>2.351669</v>
      </c>
      <c r="CQ35" t="str">
        <v>-0.000027</v>
      </c>
      <c r="CR35" t="str">
        <v>1.000000</v>
      </c>
      <c r="CS35" t="str">
        <v>0.600858</v>
      </c>
      <c r="CT35" t="str">
        <v>0.600606</v>
      </c>
      <c r="CU35" t="str">
        <v>0.107252</v>
      </c>
      <c r="CV35" t="str">
        <v>0.000000</v>
      </c>
      <c r="CW35" t="str">
        <v>PSF-01225_20240605201935_510</v>
      </c>
      <c r="CX35" t="str">
        <v>PFA-01090</v>
      </c>
      <c r="CY35" t="str">
        <v>PSA-01092</v>
      </c>
      <c r="CZ35" t="str">
        <v>PSF-01225</v>
      </c>
      <c r="DA35" t="str">
        <v>RHS-02024</v>
      </c>
      <c r="DB35" t="str">
        <v>3.0.0</v>
      </c>
      <c r="DC35" t="str">
        <v>2024-06-05T18:00:03.419Z</v>
      </c>
    </row>
    <row r="36">
      <c r="A36" t="str">
        <v>32</v>
      </c>
      <c r="B36" t="str">
        <v>20:20:08</v>
      </c>
      <c r="C36" t="str">
        <v>2024-06-05</v>
      </c>
      <c r="D36" t="str">
        <v>fvfm_wb</v>
      </c>
      <c r="E36" t="str">
        <v>rebecca</v>
      </c>
      <c r="F36" t="str">
        <v/>
      </c>
      <c r="G36" t="str">
        <v>002</v>
      </c>
      <c r="H36" t="str">
        <v>004</v>
      </c>
      <c r="I36" t="str">
        <v>040</v>
      </c>
      <c r="J36" t="str">
        <f>1/((1/L36)-(1/K36))</f>
        <v>0.073392</v>
      </c>
      <c r="K36" t="str">
        <f>BH36+(BI36*AN36)+(BJ36*AN36*POWER(V36,2))+(BK36*AN36*V36)+(BL36*POWER(AN36,2))</f>
        <v>2.916484</v>
      </c>
      <c r="L36" t="str">
        <f>((M36/1000)*(1000-((T36+S36)/2)))/(T36-S36)</f>
        <v>0.071591</v>
      </c>
      <c r="M36" t="str">
        <f>(AN36*(S36-R36))/(100*U36*(1000-S36))*1000</f>
        <v>1.018830</v>
      </c>
      <c r="N36" t="str">
        <v>1.558434</v>
      </c>
      <c r="O36" t="str">
        <v>1.539149</v>
      </c>
      <c r="P36" t="str">
        <f>0.61365*EXP((17.502*AL36)/(240.97+AL36))</f>
        <v>2.956668</v>
      </c>
      <c r="Q36" t="str">
        <f>P36-N36</f>
        <v>1.398234</v>
      </c>
      <c r="R36" t="str">
        <v>15.313662</v>
      </c>
      <c r="S36" t="str">
        <v>15.505536</v>
      </c>
      <c r="T36" t="str">
        <f>(P36/AM36)*1000</f>
        <v>29.417166</v>
      </c>
      <c r="U36" t="str">
        <f>V36*BG36</f>
        <v>0.298530</v>
      </c>
      <c r="V36" t="str">
        <v>1.800000</v>
      </c>
      <c r="W36" t="str">
        <v>PSF-01225_20240605202008_dd0</v>
      </c>
      <c r="X36" t="str">
        <v>141.098495</v>
      </c>
      <c r="Y36" t="str">
        <v>546.127808</v>
      </c>
      <c r="Z36" t="str">
        <v>0.741638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0.403428</v>
      </c>
      <c r="AG36" t="str">
        <v>1.000000</v>
      </c>
      <c r="AH36" t="str">
        <v>49.57</v>
      </c>
      <c r="AI36" t="str">
        <v>48.96</v>
      </c>
      <c r="AJ36" t="str">
        <v>24.81</v>
      </c>
      <c r="AK36" t="str">
        <v>23.79</v>
      </c>
      <c r="AL36" t="str">
        <f>(AK36-AJ36)*(AJ36*0+0)+AK36</f>
        <v>23.79</v>
      </c>
      <c r="AM36" t="str">
        <v>100.51</v>
      </c>
      <c r="AN36" t="str">
        <v>156.1</v>
      </c>
      <c r="AO36" t="str">
        <v>131.1</v>
      </c>
      <c r="AP36" t="str">
        <v>16.0</v>
      </c>
      <c r="AQ36" t="str">
        <v>1</v>
      </c>
      <c r="AR36" t="str">
        <v>4.058</v>
      </c>
      <c r="AS36" t="str">
        <v>20:13:16</v>
      </c>
      <c r="AT36" t="str">
        <v>2024-06-05</v>
      </c>
      <c r="AU36" t="str">
        <v>0.17</v>
      </c>
      <c r="AV36" t="str">
        <v>1</v>
      </c>
      <c r="AW36" t="str">
        <v>0.002</v>
      </c>
      <c r="AX36" t="str">
        <v>0.003</v>
      </c>
      <c r="AY36" t="str">
        <v>-0.016</v>
      </c>
      <c r="AZ36" t="str">
        <v>0.139</v>
      </c>
      <c r="BA36" t="str">
        <v>0.367</v>
      </c>
      <c r="BB36" t="str">
        <v>0.339</v>
      </c>
      <c r="BC36" t="str">
        <v>1</v>
      </c>
      <c r="BD36" t="str">
        <v>150</v>
      </c>
      <c r="BE36" t="str">
        <v>0.005</v>
      </c>
      <c r="BF36" t="str">
        <v>2.000000</v>
      </c>
      <c r="BG36" t="str">
        <v>0.165850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5.000000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2.438219</v>
      </c>
      <c r="CD36" t="str">
        <v>2.424579</v>
      </c>
      <c r="CE36" t="str">
        <v>1.660914</v>
      </c>
      <c r="CF36" t="str">
        <v>0.881804</v>
      </c>
      <c r="CG36" t="str">
        <v>0.274804</v>
      </c>
      <c r="CH36" t="str">
        <v>-0.010858</v>
      </c>
      <c r="CI36" t="str">
        <v>0.467161</v>
      </c>
      <c r="CJ36" t="str">
        <v>0.108213</v>
      </c>
      <c r="CK36" t="str">
        <v>141.098495</v>
      </c>
      <c r="CL36" t="str">
        <v>0.000213</v>
      </c>
      <c r="CM36" t="str">
        <v>2.365176</v>
      </c>
      <c r="CN36" t="str">
        <v>-0.000008</v>
      </c>
      <c r="CO36" t="str">
        <v>1.000000</v>
      </c>
      <c r="CP36" t="str">
        <v>2.351669</v>
      </c>
      <c r="CQ36" t="str">
        <v>-0.000027</v>
      </c>
      <c r="CR36" t="str">
        <v>1.000000</v>
      </c>
      <c r="CS36" t="str">
        <v>0.600858</v>
      </c>
      <c r="CT36" t="str">
        <v>0.600606</v>
      </c>
      <c r="CU36" t="str">
        <v>0.107252</v>
      </c>
      <c r="CV36" t="str">
        <v>0.000000</v>
      </c>
      <c r="CW36" t="str">
        <v>PSF-01225_20240605202008_dd0</v>
      </c>
      <c r="CX36" t="str">
        <v>PFA-01090</v>
      </c>
      <c r="CY36" t="str">
        <v>PSA-01092</v>
      </c>
      <c r="CZ36" t="str">
        <v>PSF-01225</v>
      </c>
      <c r="DA36" t="str">
        <v>RHS-02024</v>
      </c>
      <c r="DB36" t="str">
        <v>3.0.0</v>
      </c>
      <c r="DC36" t="str">
        <v>2024-06-05T18:00:03.419Z</v>
      </c>
    </row>
    <row r="37">
      <c r="A37" t="str">
        <v>33</v>
      </c>
      <c r="B37" t="str">
        <v>20:22:00</v>
      </c>
      <c r="C37" t="str">
        <v>2024-06-05</v>
      </c>
      <c r="D37" t="str">
        <v>fvfm_wb</v>
      </c>
      <c r="E37" t="str">
        <v>rebecca</v>
      </c>
      <c r="F37" t="str">
        <v/>
      </c>
      <c r="G37" t="str">
        <v>003</v>
      </c>
      <c r="H37" t="str">
        <v>001</v>
      </c>
      <c r="I37" t="str">
        <v>040</v>
      </c>
      <c r="J37" t="str">
        <f>1/((1/L37)-(1/K37))</f>
        <v>0.476936</v>
      </c>
      <c r="K37" t="str">
        <f>BH37+(BI37*AN37)+(BJ37*AN37*POWER(V37,2))+(BK37*AN37*V37)+(BL37*POWER(AN37,2))</f>
        <v>2.915896</v>
      </c>
      <c r="L37" t="str">
        <f>((M37/1000)*(1000-((T37+S37)/2)))/(T37-S37)</f>
        <v>0.409892</v>
      </c>
      <c r="M37" t="str">
        <f>(AN37*(S37-R37))/(100*U37*(1000-S37))*1000</f>
        <v>5.210377</v>
      </c>
      <c r="N37" t="str">
        <v>1.603108</v>
      </c>
      <c r="O37" t="str">
        <v>1.504487</v>
      </c>
      <c r="P37" t="str">
        <f>0.61365*EXP((17.502*AL37)/(240.97+AL37))</f>
        <v>2.852348</v>
      </c>
      <c r="Q37" t="str">
        <f>P37-N37</f>
        <v>1.249239</v>
      </c>
      <c r="R37" t="str">
        <v>14.969498</v>
      </c>
      <c r="S37" t="str">
        <v>15.950771</v>
      </c>
      <c r="T37" t="str">
        <f>(P37/AM37)*1000</f>
        <v>28.380581</v>
      </c>
      <c r="U37" t="str">
        <f>V37*BG37</f>
        <v>0.298530</v>
      </c>
      <c r="V37" t="str">
        <v>1.800000</v>
      </c>
      <c r="W37" t="str">
        <v>PSF-01225_20240605202200_310</v>
      </c>
      <c r="X37" t="str">
        <v>126.629951</v>
      </c>
      <c r="Y37" t="str">
        <v>573.804260</v>
      </c>
      <c r="Z37" t="str">
        <v>0.779315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0.341716</v>
      </c>
      <c r="AG37" t="str">
        <v>1.000000</v>
      </c>
      <c r="AH37" t="str">
        <v>50.85</v>
      </c>
      <c r="AI37" t="str">
        <v>47.73</v>
      </c>
      <c r="AJ37" t="str">
        <v>24.86</v>
      </c>
      <c r="AK37" t="str">
        <v>23.19</v>
      </c>
      <c r="AL37" t="str">
        <f>(AK37-AJ37)*(AJ37*0+0)+AK37</f>
        <v>23.19</v>
      </c>
      <c r="AM37" t="str">
        <v>100.50</v>
      </c>
      <c r="AN37" t="str">
        <v>156.0</v>
      </c>
      <c r="AO37" t="str">
        <v>147.3</v>
      </c>
      <c r="AP37" t="str">
        <v>5.6</v>
      </c>
      <c r="AQ37" t="str">
        <v>1</v>
      </c>
      <c r="AR37" t="str">
        <v>4.056</v>
      </c>
      <c r="AS37" t="str">
        <v>20:13:16</v>
      </c>
      <c r="AT37" t="str">
        <v>2024-06-05</v>
      </c>
      <c r="AU37" t="str">
        <v>0.17</v>
      </c>
      <c r="AV37" t="str">
        <v>1</v>
      </c>
      <c r="AW37" t="str">
        <v>0.002</v>
      </c>
      <c r="AX37" t="str">
        <v>0.003</v>
      </c>
      <c r="AY37" t="str">
        <v>-0.029</v>
      </c>
      <c r="AZ37" t="str">
        <v>0.071</v>
      </c>
      <c r="BA37" t="str">
        <v>-0.023</v>
      </c>
      <c r="BB37" t="str">
        <v>0.032</v>
      </c>
      <c r="BC37" t="str">
        <v>1</v>
      </c>
      <c r="BD37" t="str">
        <v>150</v>
      </c>
      <c r="BE37" t="str">
        <v>0.005</v>
      </c>
      <c r="BF37" t="str">
        <v>2.000000</v>
      </c>
      <c r="BG37" t="str">
        <v>0.165850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5.000000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2.436678</v>
      </c>
      <c r="CD37" t="str">
        <v>2.426172</v>
      </c>
      <c r="CE37" t="str">
        <v>1.660299</v>
      </c>
      <c r="CF37" t="str">
        <v>0.922300</v>
      </c>
      <c r="CG37" t="str">
        <v>0.274305</v>
      </c>
      <c r="CH37" t="str">
        <v>-0.018277</v>
      </c>
      <c r="CI37" t="str">
        <v>0.474673</v>
      </c>
      <c r="CJ37" t="str">
        <v>0.108027</v>
      </c>
      <c r="CK37" t="str">
        <v>126.629951</v>
      </c>
      <c r="CL37" t="str">
        <v>0.000211</v>
      </c>
      <c r="CM37" t="str">
        <v>2.365176</v>
      </c>
      <c r="CN37" t="str">
        <v>-0.000008</v>
      </c>
      <c r="CO37" t="str">
        <v>1.000000</v>
      </c>
      <c r="CP37" t="str">
        <v>2.351669</v>
      </c>
      <c r="CQ37" t="str">
        <v>-0.000027</v>
      </c>
      <c r="CR37" t="str">
        <v>1.000000</v>
      </c>
      <c r="CS37" t="str">
        <v>0.600858</v>
      </c>
      <c r="CT37" t="str">
        <v>0.600606</v>
      </c>
      <c r="CU37" t="str">
        <v>0.107252</v>
      </c>
      <c r="CV37" t="str">
        <v>0.000000</v>
      </c>
      <c r="CW37" t="str">
        <v>PSF-01225_20240605202200_310</v>
      </c>
      <c r="CX37" t="str">
        <v>PFA-01090</v>
      </c>
      <c r="CY37" t="str">
        <v>PSA-01092</v>
      </c>
      <c r="CZ37" t="str">
        <v>PSF-01225</v>
      </c>
      <c r="DA37" t="str">
        <v>RHS-02024</v>
      </c>
      <c r="DB37" t="str">
        <v>3.0.0</v>
      </c>
      <c r="DC37" t="str">
        <v>2024-06-05T18:00:03.419Z</v>
      </c>
    </row>
    <row r="38">
      <c r="A38" t="str">
        <v>34</v>
      </c>
      <c r="B38" t="str">
        <v>20:22:35</v>
      </c>
      <c r="C38" t="str">
        <v>2024-06-05</v>
      </c>
      <c r="D38" t="str">
        <v>fvfm_wb</v>
      </c>
      <c r="E38" t="str">
        <v>rebecca</v>
      </c>
      <c r="F38" t="str">
        <v/>
      </c>
      <c r="G38" t="str">
        <v>003</v>
      </c>
      <c r="H38" t="str">
        <v>002</v>
      </c>
      <c r="I38" t="str">
        <v>040</v>
      </c>
      <c r="J38" t="str">
        <f>1/((1/L38)-(1/K38))</f>
        <v>0.479252</v>
      </c>
      <c r="K38" t="str">
        <f>BH38+(BI38*AN38)+(BJ38*AN38*POWER(V38,2))+(BK38*AN38*V38)+(BL38*POWER(AN38,2))</f>
        <v>2.915946</v>
      </c>
      <c r="L38" t="str">
        <f>((M38/1000)*(1000-((T38+S38)/2)))/(T38-S38)</f>
        <v>0.411603</v>
      </c>
      <c r="M38" t="str">
        <f>(AN38*(S38-R38))/(100*U38*(1000-S38))*1000</f>
        <v>5.061889</v>
      </c>
      <c r="N38" t="str">
        <v>1.604561</v>
      </c>
      <c r="O38" t="str">
        <v>1.508752</v>
      </c>
      <c r="P38" t="str">
        <f>0.61365*EXP((17.502*AL38)/(240.97+AL38))</f>
        <v>2.813427</v>
      </c>
      <c r="Q38" t="str">
        <f>P38-N38</f>
        <v>1.208866</v>
      </c>
      <c r="R38" t="str">
        <v>15.011450</v>
      </c>
      <c r="S38" t="str">
        <v>15.964707</v>
      </c>
      <c r="T38" t="str">
        <f>(P38/AM38)*1000</f>
        <v>27.992414</v>
      </c>
      <c r="U38" t="str">
        <f>V38*BG38</f>
        <v>0.298530</v>
      </c>
      <c r="V38" t="str">
        <v>1.800000</v>
      </c>
      <c r="W38" t="str">
        <v>PSF-01225_20240605202235_5ae</v>
      </c>
      <c r="X38" t="str">
        <v>127.876282</v>
      </c>
      <c r="Y38" t="str">
        <v>548.460632</v>
      </c>
      <c r="Z38" t="str">
        <v>0.766845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0.446950</v>
      </c>
      <c r="AG38" t="str">
        <v>1.000000</v>
      </c>
      <c r="AH38" t="str">
        <v>50.89</v>
      </c>
      <c r="AI38" t="str">
        <v>47.85</v>
      </c>
      <c r="AJ38" t="str">
        <v>24.86</v>
      </c>
      <c r="AK38" t="str">
        <v>22.96</v>
      </c>
      <c r="AL38" t="str">
        <f>(AK38-AJ38)*(AJ38*0+0)+AK38</f>
        <v>22.96</v>
      </c>
      <c r="AM38" t="str">
        <v>100.51</v>
      </c>
      <c r="AN38" t="str">
        <v>156.0</v>
      </c>
      <c r="AO38" t="str">
        <v>137.5</v>
      </c>
      <c r="AP38" t="str">
        <v>11.8</v>
      </c>
      <c r="AQ38" t="str">
        <v>1</v>
      </c>
      <c r="AR38" t="str">
        <v>4.056</v>
      </c>
      <c r="AS38" t="str">
        <v>20:13:16</v>
      </c>
      <c r="AT38" t="str">
        <v>2024-06-05</v>
      </c>
      <c r="AU38" t="str">
        <v>0.17</v>
      </c>
      <c r="AV38" t="str">
        <v>1</v>
      </c>
      <c r="AW38" t="str">
        <v>-0.002</v>
      </c>
      <c r="AX38" t="str">
        <v>0.001</v>
      </c>
      <c r="AY38" t="str">
        <v>-0.010</v>
      </c>
      <c r="AZ38" t="str">
        <v>-0.167</v>
      </c>
      <c r="BA38" t="str">
        <v>0.038</v>
      </c>
      <c r="BB38" t="str">
        <v>0.265</v>
      </c>
      <c r="BC38" t="str">
        <v>1</v>
      </c>
      <c r="BD38" t="str">
        <v>150</v>
      </c>
      <c r="BE38" t="str">
        <v>0.005</v>
      </c>
      <c r="BF38" t="str">
        <v>2.000000</v>
      </c>
      <c r="BG38" t="str">
        <v>0.165850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5.000000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2.436832</v>
      </c>
      <c r="CD38" t="str">
        <v>2.426214</v>
      </c>
      <c r="CE38" t="str">
        <v>1.660351</v>
      </c>
      <c r="CF38" t="str">
        <v>0.897748</v>
      </c>
      <c r="CG38" t="str">
        <v>0.274262</v>
      </c>
      <c r="CH38" t="str">
        <v>-0.020936</v>
      </c>
      <c r="CI38" t="str">
        <v>0.476989</v>
      </c>
      <c r="CJ38" t="str">
        <v>0.108281</v>
      </c>
      <c r="CK38" t="str">
        <v>127.876282</v>
      </c>
      <c r="CL38" t="str">
        <v>0.000213</v>
      </c>
      <c r="CM38" t="str">
        <v>2.365176</v>
      </c>
      <c r="CN38" t="str">
        <v>-0.000008</v>
      </c>
      <c r="CO38" t="str">
        <v>1.000000</v>
      </c>
      <c r="CP38" t="str">
        <v>2.351669</v>
      </c>
      <c r="CQ38" t="str">
        <v>-0.000027</v>
      </c>
      <c r="CR38" t="str">
        <v>1.000000</v>
      </c>
      <c r="CS38" t="str">
        <v>0.600858</v>
      </c>
      <c r="CT38" t="str">
        <v>0.600606</v>
      </c>
      <c r="CU38" t="str">
        <v>0.107252</v>
      </c>
      <c r="CV38" t="str">
        <v>0.000000</v>
      </c>
      <c r="CW38" t="str">
        <v>PSF-01225_20240605202235_5ae</v>
      </c>
      <c r="CX38" t="str">
        <v>PFA-01090</v>
      </c>
      <c r="CY38" t="str">
        <v>PSA-01092</v>
      </c>
      <c r="CZ38" t="str">
        <v>PSF-01225</v>
      </c>
      <c r="DA38" t="str">
        <v>RHS-02024</v>
      </c>
      <c r="DB38" t="str">
        <v>3.0.0</v>
      </c>
      <c r="DC38" t="str">
        <v>2024-06-05T18:00:03.419Z</v>
      </c>
    </row>
    <row r="39">
      <c r="A39" t="str">
        <v>35</v>
      </c>
      <c r="B39" t="str">
        <v>20:23:19</v>
      </c>
      <c r="C39" t="str">
        <v>2024-06-05</v>
      </c>
      <c r="D39" t="str">
        <v>fvfm_wb</v>
      </c>
      <c r="E39" t="str">
        <v>rebecca</v>
      </c>
      <c r="F39" t="str">
        <v/>
      </c>
      <c r="G39" t="str">
        <v>003</v>
      </c>
      <c r="H39" t="str">
        <v>003</v>
      </c>
      <c r="I39" t="str">
        <v>040</v>
      </c>
      <c r="J39" t="str">
        <f>1/((1/L39)-(1/K39))</f>
        <v>0.100956</v>
      </c>
      <c r="K39" t="str">
        <f>BH39+(BI39*AN39)+(BJ39*AN39*POWER(V39,2))+(BK39*AN39*V39)+(BL39*POWER(AN39,2))</f>
        <v>2.914211</v>
      </c>
      <c r="L39" t="str">
        <f>((M39/1000)*(1000-((T39+S39)/2)))/(T39-S39)</f>
        <v>0.097575</v>
      </c>
      <c r="M39" t="str">
        <f>(AN39*(S39-R39))/(100*U39*(1000-S39))*1000</f>
        <v>1.225770</v>
      </c>
      <c r="N39" t="str">
        <v>1.559515</v>
      </c>
      <c r="O39" t="str">
        <v>1.536271</v>
      </c>
      <c r="P39" t="str">
        <f>0.61365*EXP((17.502*AL39)/(240.97+AL39))</f>
        <v>2.794798</v>
      </c>
      <c r="Q39" t="str">
        <f>P39-N39</f>
        <v>1.235283</v>
      </c>
      <c r="R39" t="str">
        <v>15.284798</v>
      </c>
      <c r="S39" t="str">
        <v>15.516056</v>
      </c>
      <c r="T39" t="str">
        <f>(P39/AM39)*1000</f>
        <v>27.806240</v>
      </c>
      <c r="U39" t="str">
        <f>V39*BG39</f>
        <v>0.298530</v>
      </c>
      <c r="V39" t="str">
        <v>1.800000</v>
      </c>
      <c r="W39" t="str">
        <v>PSF-01225_20240605202319_e90</v>
      </c>
      <c r="X39" t="str">
        <v>131.407135</v>
      </c>
      <c r="Y39" t="str">
        <v>571.770081</v>
      </c>
      <c r="Z39" t="str">
        <v>0.770175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0.398367</v>
      </c>
      <c r="AG39" t="str">
        <v>1.000000</v>
      </c>
      <c r="AH39" t="str">
        <v>49.45</v>
      </c>
      <c r="AI39" t="str">
        <v>48.71</v>
      </c>
      <c r="AJ39" t="str">
        <v>24.86</v>
      </c>
      <c r="AK39" t="str">
        <v>22.85</v>
      </c>
      <c r="AL39" t="str">
        <f>(AK39-AJ39)*(AJ39*0+0)+AK39</f>
        <v>22.85</v>
      </c>
      <c r="AM39" t="str">
        <v>100.51</v>
      </c>
      <c r="AN39" t="str">
        <v>155.8</v>
      </c>
      <c r="AO39" t="str">
        <v>152.9</v>
      </c>
      <c r="AP39" t="str">
        <v>1.9</v>
      </c>
      <c r="AQ39" t="str">
        <v>1</v>
      </c>
      <c r="AR39" t="str">
        <v>4.056</v>
      </c>
      <c r="AS39" t="str">
        <v>20:13:16</v>
      </c>
      <c r="AT39" t="str">
        <v>2024-06-05</v>
      </c>
      <c r="AU39" t="str">
        <v>0.17</v>
      </c>
      <c r="AV39" t="str">
        <v>1</v>
      </c>
      <c r="AW39" t="str">
        <v>0.003</v>
      </c>
      <c r="AX39" t="str">
        <v>0.001</v>
      </c>
      <c r="AY39" t="str">
        <v>-0.012</v>
      </c>
      <c r="AZ39" t="str">
        <v>-0.166</v>
      </c>
      <c r="BA39" t="str">
        <v>0.051</v>
      </c>
      <c r="BB39" t="str">
        <v>0.015</v>
      </c>
      <c r="BC39" t="str">
        <v>1</v>
      </c>
      <c r="BD39" t="str">
        <v>150</v>
      </c>
      <c r="BE39" t="str">
        <v>0.005</v>
      </c>
      <c r="BF39" t="str">
        <v>2.000000</v>
      </c>
      <c r="BG39" t="str">
        <v>0.165850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5.000000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2.437907</v>
      </c>
      <c r="CD39" t="str">
        <v>2.424420</v>
      </c>
      <c r="CE39" t="str">
        <v>1.658543</v>
      </c>
      <c r="CF39" t="str">
        <v>0.936542</v>
      </c>
      <c r="CG39" t="str">
        <v>0.274229</v>
      </c>
      <c r="CH39" t="str">
        <v>-0.022229</v>
      </c>
      <c r="CI39" t="str">
        <v>0.479898</v>
      </c>
      <c r="CJ39" t="str">
        <v>0.108166</v>
      </c>
      <c r="CK39" t="str">
        <v>131.407135</v>
      </c>
      <c r="CL39" t="str">
        <v>0.000213</v>
      </c>
      <c r="CM39" t="str">
        <v>2.365176</v>
      </c>
      <c r="CN39" t="str">
        <v>-0.000008</v>
      </c>
      <c r="CO39" t="str">
        <v>1.000000</v>
      </c>
      <c r="CP39" t="str">
        <v>2.351669</v>
      </c>
      <c r="CQ39" t="str">
        <v>-0.000027</v>
      </c>
      <c r="CR39" t="str">
        <v>1.000000</v>
      </c>
      <c r="CS39" t="str">
        <v>0.600858</v>
      </c>
      <c r="CT39" t="str">
        <v>0.600606</v>
      </c>
      <c r="CU39" t="str">
        <v>0.107252</v>
      </c>
      <c r="CV39" t="str">
        <v>0.000000</v>
      </c>
      <c r="CW39" t="str">
        <v>PSF-01225_20240605202319_e90</v>
      </c>
      <c r="CX39" t="str">
        <v>PFA-01090</v>
      </c>
      <c r="CY39" t="str">
        <v>PSA-01092</v>
      </c>
      <c r="CZ39" t="str">
        <v>PSF-01225</v>
      </c>
      <c r="DA39" t="str">
        <v>RHS-02024</v>
      </c>
      <c r="DB39" t="str">
        <v>3.0.0</v>
      </c>
      <c r="DC39" t="str">
        <v>2024-06-05T18:00:03.419Z</v>
      </c>
    </row>
    <row r="40">
      <c r="A40" t="str">
        <v>36</v>
      </c>
      <c r="B40" t="str">
        <v>20:24:13</v>
      </c>
      <c r="C40" t="str">
        <v>2024-06-05</v>
      </c>
      <c r="D40" t="str">
        <v>fvfm_wb</v>
      </c>
      <c r="E40" t="str">
        <v>rebecca</v>
      </c>
      <c r="F40" t="str">
        <v/>
      </c>
      <c r="G40" t="str">
        <v>003</v>
      </c>
      <c r="H40" t="str">
        <v>004</v>
      </c>
      <c r="I40" t="str">
        <v>040</v>
      </c>
      <c r="J40" t="str">
        <f>1/((1/L40)-(1/K40))</f>
        <v>0.019059</v>
      </c>
      <c r="K40" t="str">
        <f>BH40+(BI40*AN40)+(BJ40*AN40*POWER(V40,2))+(BK40*AN40*V40)+(BL40*POWER(AN40,2))</f>
        <v>2.916858</v>
      </c>
      <c r="L40" t="str">
        <f>((M40/1000)*(1000-((T40+S40)/2)))/(T40-S40)</f>
        <v>0.018935</v>
      </c>
      <c r="M40" t="str">
        <f>(AN40*(S40-R40))/(100*U40*(1000-S40))*1000</f>
        <v>0.278309</v>
      </c>
      <c r="N40" t="str">
        <v>1.495161</v>
      </c>
      <c r="O40" t="str">
        <v>1.489891</v>
      </c>
      <c r="P40" t="str">
        <f>0.61365*EXP((17.502*AL40)/(240.97+AL40))</f>
        <v>2.939849</v>
      </c>
      <c r="Q40" t="str">
        <f>P40-N40</f>
        <v>1.444688</v>
      </c>
      <c r="R40" t="str">
        <v>14.823422</v>
      </c>
      <c r="S40" t="str">
        <v>14.875854</v>
      </c>
      <c r="T40" t="str">
        <f>(P40/AM40)*1000</f>
        <v>29.249537</v>
      </c>
      <c r="U40" t="str">
        <f>V40*BG40</f>
        <v>0.298530</v>
      </c>
      <c r="V40" t="str">
        <v>1.800000</v>
      </c>
      <c r="W40" t="str">
        <v>PSF-01225_20240605202413_f82</v>
      </c>
      <c r="X40" t="str">
        <v>131.743317</v>
      </c>
      <c r="Y40" t="str">
        <v>571.863770</v>
      </c>
      <c r="Z40" t="str">
        <v>0.769625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0.484877</v>
      </c>
      <c r="AG40" t="str">
        <v>1.000000</v>
      </c>
      <c r="AH40" t="str">
        <v>47.32</v>
      </c>
      <c r="AI40" t="str">
        <v>47.16</v>
      </c>
      <c r="AJ40" t="str">
        <v>24.89</v>
      </c>
      <c r="AK40" t="str">
        <v>23.69</v>
      </c>
      <c r="AL40" t="str">
        <f>(AK40-AJ40)*(AJ40*0+0)+AK40</f>
        <v>23.69</v>
      </c>
      <c r="AM40" t="str">
        <v>100.51</v>
      </c>
      <c r="AN40" t="str">
        <v>156.1</v>
      </c>
      <c r="AO40" t="str">
        <v>145.4</v>
      </c>
      <c r="AP40" t="str">
        <v>6.8</v>
      </c>
      <c r="AQ40" t="str">
        <v>2</v>
      </c>
      <c r="AR40" t="str">
        <v>4.054</v>
      </c>
      <c r="AS40" t="str">
        <v>20:23:50</v>
      </c>
      <c r="AT40" t="str">
        <v>2024-06-05</v>
      </c>
      <c r="AU40" t="str">
        <v>0.07</v>
      </c>
      <c r="AV40" t="str">
        <v>1</v>
      </c>
      <c r="AW40" t="str">
        <v>-0.000</v>
      </c>
      <c r="AX40" t="str">
        <v>-0.002</v>
      </c>
      <c r="AY40" t="str">
        <v>-0.010</v>
      </c>
      <c r="AZ40" t="str">
        <v>0.224</v>
      </c>
      <c r="BA40" t="str">
        <v>0.018</v>
      </c>
      <c r="BB40" t="str">
        <v>0.336</v>
      </c>
      <c r="BC40" t="str">
        <v>1</v>
      </c>
      <c r="BD40" t="str">
        <v>150</v>
      </c>
      <c r="BE40" t="str">
        <v>0.005</v>
      </c>
      <c r="BF40" t="str">
        <v>2.000000</v>
      </c>
      <c r="BG40" t="str">
        <v>0.165850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5.000000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2.435964</v>
      </c>
      <c r="CD40" t="str">
        <v>2.421872</v>
      </c>
      <c r="CE40" t="str">
        <v>1.661304</v>
      </c>
      <c r="CF40" t="str">
        <v>0.917499</v>
      </c>
      <c r="CG40" t="str">
        <v>0.273895</v>
      </c>
      <c r="CH40" t="str">
        <v>-0.012932</v>
      </c>
      <c r="CI40" t="str">
        <v>0.483400</v>
      </c>
      <c r="CJ40" t="str">
        <v>0.108365</v>
      </c>
      <c r="CK40" t="str">
        <v>131.743317</v>
      </c>
      <c r="CL40" t="str">
        <v>0.000213</v>
      </c>
      <c r="CM40" t="str">
        <v>2.365176</v>
      </c>
      <c r="CN40" t="str">
        <v>-0.000008</v>
      </c>
      <c r="CO40" t="str">
        <v>1.000000</v>
      </c>
      <c r="CP40" t="str">
        <v>2.351669</v>
      </c>
      <c r="CQ40" t="str">
        <v>-0.000027</v>
      </c>
      <c r="CR40" t="str">
        <v>1.000000</v>
      </c>
      <c r="CS40" t="str">
        <v>0.600858</v>
      </c>
      <c r="CT40" t="str">
        <v>0.600606</v>
      </c>
      <c r="CU40" t="str">
        <v>0.107252</v>
      </c>
      <c r="CV40" t="str">
        <v>0.000000</v>
      </c>
      <c r="CW40" t="str">
        <v>PSF-01225_20240605202413_f82</v>
      </c>
      <c r="CX40" t="str">
        <v>PFA-01090</v>
      </c>
      <c r="CY40" t="str">
        <v>PSA-01092</v>
      </c>
      <c r="CZ40" t="str">
        <v>PSF-01225</v>
      </c>
      <c r="DA40" t="str">
        <v>RHS-02024</v>
      </c>
      <c r="DB40" t="str">
        <v>3.0.0</v>
      </c>
      <c r="DC40" t="str">
        <v>2024-06-05T18:00:03.419Z</v>
      </c>
    </row>
    <row r="41">
      <c r="A41" t="str">
        <v>37</v>
      </c>
      <c r="B41" t="str">
        <v>20:25:08</v>
      </c>
      <c r="C41" t="str">
        <v>2024-06-05</v>
      </c>
      <c r="D41" t="str">
        <v>fvfm_wb</v>
      </c>
      <c r="E41" t="str">
        <v>rebecca</v>
      </c>
      <c r="F41" t="str">
        <v/>
      </c>
      <c r="G41" t="str">
        <v>001</v>
      </c>
      <c r="H41" t="str">
        <v>001</v>
      </c>
      <c r="I41" t="str">
        <v>045</v>
      </c>
      <c r="J41" t="str">
        <f>1/((1/L41)-(1/K41))</f>
        <v>0.232644</v>
      </c>
      <c r="K41" t="str">
        <f>BH41+(BI41*AN41)+(BJ41*AN41*POWER(V41,2))+(BK41*AN41*V41)+(BL41*POWER(AN41,2))</f>
        <v>2.915513</v>
      </c>
      <c r="L41" t="str">
        <f>((M41/1000)*(1000-((T41+S41)/2)))/(T41-S41)</f>
        <v>0.215452</v>
      </c>
      <c r="M41" t="str">
        <f>(AN41*(S41-R41))/(100*U41*(1000-S41))*1000</f>
        <v>2.743994</v>
      </c>
      <c r="N41" t="str">
        <v>1.573146</v>
      </c>
      <c r="O41" t="str">
        <v>1.521178</v>
      </c>
      <c r="P41" t="str">
        <f>0.61365*EXP((17.502*AL41)/(240.97+AL41))</f>
        <v>2.825134</v>
      </c>
      <c r="Q41" t="str">
        <f>P41-N41</f>
        <v>1.251988</v>
      </c>
      <c r="R41" t="str">
        <v>15.135756</v>
      </c>
      <c r="S41" t="str">
        <v>15.652846</v>
      </c>
      <c r="T41" t="str">
        <f>(P41/AM41)*1000</f>
        <v>28.110157</v>
      </c>
      <c r="U41" t="str">
        <f>V41*BG41</f>
        <v>0.298530</v>
      </c>
      <c r="V41" t="str">
        <v>1.800000</v>
      </c>
      <c r="W41" t="str">
        <v>PSF-01225_20240605202508_94c</v>
      </c>
      <c r="X41" t="str">
        <v>136.387115</v>
      </c>
      <c r="Y41" t="str">
        <v>376.289978</v>
      </c>
      <c r="Z41" t="str">
        <v>0.637548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0.208428</v>
      </c>
      <c r="AG41" t="str">
        <v>1.000000</v>
      </c>
      <c r="AH41" t="str">
        <v>49.77</v>
      </c>
      <c r="AI41" t="str">
        <v>48.13</v>
      </c>
      <c r="AJ41" t="str">
        <v>24.90</v>
      </c>
      <c r="AK41" t="str">
        <v>23.03</v>
      </c>
      <c r="AL41" t="str">
        <f>(AK41-AJ41)*(AJ41*0+0)+AK41</f>
        <v>23.03</v>
      </c>
      <c r="AM41" t="str">
        <v>100.50</v>
      </c>
      <c r="AN41" t="str">
        <v>155.9</v>
      </c>
      <c r="AO41" t="str">
        <v>130.5</v>
      </c>
      <c r="AP41" t="str">
        <v>16.3</v>
      </c>
      <c r="AQ41" t="str">
        <v>1</v>
      </c>
      <c r="AR41" t="str">
        <v>4.053</v>
      </c>
      <c r="AS41" t="str">
        <v>20:23:50</v>
      </c>
      <c r="AT41" t="str">
        <v>2024-06-05</v>
      </c>
      <c r="AU41" t="str">
        <v>0.07</v>
      </c>
      <c r="AV41" t="str">
        <v>1</v>
      </c>
      <c r="AW41" t="str">
        <v>-0.004</v>
      </c>
      <c r="AX41" t="str">
        <v>-0.002</v>
      </c>
      <c r="AY41" t="str">
        <v>-0.011</v>
      </c>
      <c r="AZ41" t="str">
        <v>-0.055</v>
      </c>
      <c r="BA41" t="str">
        <v>-0.389</v>
      </c>
      <c r="BB41" t="str">
        <v>-0.074</v>
      </c>
      <c r="BC41" t="str">
        <v>1</v>
      </c>
      <c r="BD41" t="str">
        <v>150</v>
      </c>
      <c r="BE41" t="str">
        <v>0.005</v>
      </c>
      <c r="BF41" t="str">
        <v>2.000000</v>
      </c>
      <c r="BG41" t="str">
        <v>0.165850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5.000000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2.437170</v>
      </c>
      <c r="CD41" t="str">
        <v>2.424936</v>
      </c>
      <c r="CE41" t="str">
        <v>1.659899</v>
      </c>
      <c r="CF41" t="str">
        <v>0.880438</v>
      </c>
      <c r="CG41" t="str">
        <v>0.273814</v>
      </c>
      <c r="CH41" t="str">
        <v>-0.020628</v>
      </c>
      <c r="CI41" t="str">
        <v>0.486975</v>
      </c>
      <c r="CJ41" t="str">
        <v>0.107829</v>
      </c>
      <c r="CK41" t="str">
        <v>136.387115</v>
      </c>
      <c r="CL41" t="str">
        <v>0.000212</v>
      </c>
      <c r="CM41" t="str">
        <v>2.365176</v>
      </c>
      <c r="CN41" t="str">
        <v>-0.000008</v>
      </c>
      <c r="CO41" t="str">
        <v>1.000000</v>
      </c>
      <c r="CP41" t="str">
        <v>2.351669</v>
      </c>
      <c r="CQ41" t="str">
        <v>-0.000027</v>
      </c>
      <c r="CR41" t="str">
        <v>1.000000</v>
      </c>
      <c r="CS41" t="str">
        <v>0.600858</v>
      </c>
      <c r="CT41" t="str">
        <v>0.600606</v>
      </c>
      <c r="CU41" t="str">
        <v>0.107252</v>
      </c>
      <c r="CV41" t="str">
        <v>0.000000</v>
      </c>
      <c r="CW41" t="str">
        <v>PSF-01225_20240605202508_94c</v>
      </c>
      <c r="CX41" t="str">
        <v>PFA-01090</v>
      </c>
      <c r="CY41" t="str">
        <v>PSA-01092</v>
      </c>
      <c r="CZ41" t="str">
        <v>PSF-01225</v>
      </c>
      <c r="DA41" t="str">
        <v>RHS-02024</v>
      </c>
      <c r="DB41" t="str">
        <v>3.0.0</v>
      </c>
      <c r="DC41" t="str">
        <v>2024-06-05T18:00:03.419Z</v>
      </c>
    </row>
    <row r="42">
      <c r="A42" t="str">
        <v>38</v>
      </c>
      <c r="B42" t="str">
        <v>20:25:47</v>
      </c>
      <c r="C42" t="str">
        <v>2024-06-05</v>
      </c>
      <c r="D42" t="str">
        <v>fvfm_wb</v>
      </c>
      <c r="E42" t="str">
        <v>rebecca</v>
      </c>
      <c r="F42" t="str">
        <v/>
      </c>
      <c r="G42" t="str">
        <v>001</v>
      </c>
      <c r="H42" t="str">
        <v>002</v>
      </c>
      <c r="I42" t="str">
        <v>045</v>
      </c>
      <c r="J42" t="str">
        <f>1/((1/L42)-(1/K42))</f>
        <v>0.153697</v>
      </c>
      <c r="K42" t="str">
        <f>BH42+(BI42*AN42)+(BJ42*AN42*POWER(V42,2))+(BK42*AN42*V42)+(BL42*POWER(AN42,2))</f>
        <v>2.917494</v>
      </c>
      <c r="L42" t="str">
        <f>((M42/1000)*(1000-((T42+S42)/2)))/(T42-S42)</f>
        <v>0.146005</v>
      </c>
      <c r="M42" t="str">
        <f>(AN42*(S42-R42))/(100*U42*(1000-S42))*1000</f>
        <v>1.936999</v>
      </c>
      <c r="N42" t="str">
        <v>1.565309</v>
      </c>
      <c r="O42" t="str">
        <v>1.528678</v>
      </c>
      <c r="P42" t="str">
        <f>0.61365*EXP((17.502*AL42)/(240.97+AL42))</f>
        <v>2.869232</v>
      </c>
      <c r="Q42" t="str">
        <f>P42-N42</f>
        <v>1.303923</v>
      </c>
      <c r="R42" t="str">
        <v>15.210276</v>
      </c>
      <c r="S42" t="str">
        <v>15.574753</v>
      </c>
      <c r="T42" t="str">
        <f>(P42/AM42)*1000</f>
        <v>28.548723</v>
      </c>
      <c r="U42" t="str">
        <f>V42*BG42</f>
        <v>0.298530</v>
      </c>
      <c r="V42" t="str">
        <v>1.800000</v>
      </c>
      <c r="W42" t="str">
        <v>PSF-01225_20240605202547_a59</v>
      </c>
      <c r="X42" t="str">
        <v>150.571701</v>
      </c>
      <c r="Y42" t="str">
        <v>426.707611</v>
      </c>
      <c r="Z42" t="str">
        <v>0.647132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0.299740</v>
      </c>
      <c r="AG42" t="str">
        <v>1.000000</v>
      </c>
      <c r="AH42" t="str">
        <v>49.52</v>
      </c>
      <c r="AI42" t="str">
        <v>48.36</v>
      </c>
      <c r="AJ42" t="str">
        <v>24.90</v>
      </c>
      <c r="AK42" t="str">
        <v>23.29</v>
      </c>
      <c r="AL42" t="str">
        <f>(AK42-AJ42)*(AJ42*0+0)+AK42</f>
        <v>23.29</v>
      </c>
      <c r="AM42" t="str">
        <v>100.50</v>
      </c>
      <c r="AN42" t="str">
        <v>156.2</v>
      </c>
      <c r="AO42" t="str">
        <v>134.2</v>
      </c>
      <c r="AP42" t="str">
        <v>14.1</v>
      </c>
      <c r="AQ42" t="str">
        <v>1</v>
      </c>
      <c r="AR42" t="str">
        <v>4.052</v>
      </c>
      <c r="AS42" t="str">
        <v>20:23:50</v>
      </c>
      <c r="AT42" t="str">
        <v>2024-06-05</v>
      </c>
      <c r="AU42" t="str">
        <v>0.07</v>
      </c>
      <c r="AV42" t="str">
        <v>1</v>
      </c>
      <c r="AW42" t="str">
        <v>0.001</v>
      </c>
      <c r="AX42" t="str">
        <v>-0.000</v>
      </c>
      <c r="AY42" t="str">
        <v>-9999.000</v>
      </c>
      <c r="AZ42" t="str">
        <v>0.279</v>
      </c>
      <c r="BA42" t="str">
        <v>-0.072</v>
      </c>
      <c r="BB42" t="str">
        <v>-9999.000</v>
      </c>
      <c r="BC42" t="str">
        <v>1</v>
      </c>
      <c r="BD42" t="str">
        <v>150</v>
      </c>
      <c r="BE42" t="str">
        <v>0.005</v>
      </c>
      <c r="BF42" t="str">
        <v>2.000000</v>
      </c>
      <c r="BG42" t="str">
        <v>0.165850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5.000000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2.437460</v>
      </c>
      <c r="CD42" t="str">
        <v>2.424620</v>
      </c>
      <c r="CE42" t="str">
        <v>1.661971</v>
      </c>
      <c r="CF42" t="str">
        <v>0.889534</v>
      </c>
      <c r="CG42" t="str">
        <v>0.273797</v>
      </c>
      <c r="CH42" t="str">
        <v>-0.017696</v>
      </c>
      <c r="CI42" t="str">
        <v>0.489496</v>
      </c>
      <c r="CJ42" t="str">
        <v>0.108070</v>
      </c>
      <c r="CK42" t="str">
        <v>150.571701</v>
      </c>
      <c r="CL42" t="str">
        <v>0.000212</v>
      </c>
      <c r="CM42" t="str">
        <v>2.365176</v>
      </c>
      <c r="CN42" t="str">
        <v>-0.000008</v>
      </c>
      <c r="CO42" t="str">
        <v>1.000000</v>
      </c>
      <c r="CP42" t="str">
        <v>2.351669</v>
      </c>
      <c r="CQ42" t="str">
        <v>-0.000027</v>
      </c>
      <c r="CR42" t="str">
        <v>1.000000</v>
      </c>
      <c r="CS42" t="str">
        <v>0.600858</v>
      </c>
      <c r="CT42" t="str">
        <v>0.600606</v>
      </c>
      <c r="CU42" t="str">
        <v>0.107252</v>
      </c>
      <c r="CV42" t="str">
        <v>0.000000</v>
      </c>
      <c r="CW42" t="str">
        <v>PSF-01225_20240605202547_a59</v>
      </c>
      <c r="CX42" t="str">
        <v>PFA-01090</v>
      </c>
      <c r="CY42" t="str">
        <v>PSA-01092</v>
      </c>
      <c r="CZ42" t="str">
        <v>PSF-01225</v>
      </c>
      <c r="DA42" t="str">
        <v>RHS-02024</v>
      </c>
      <c r="DB42" t="str">
        <v>3.0.0</v>
      </c>
      <c r="DC42" t="str">
        <v>2024-06-05T18:00:03.419Z</v>
      </c>
    </row>
    <row r="43">
      <c r="A43" t="str">
        <v>39</v>
      </c>
      <c r="B43" t="str">
        <v>20:26:22</v>
      </c>
      <c r="C43" t="str">
        <v>2024-06-05</v>
      </c>
      <c r="D43" t="str">
        <v>fvfm_wb</v>
      </c>
      <c r="E43" t="str">
        <v>rebecca</v>
      </c>
      <c r="F43" t="str">
        <v/>
      </c>
      <c r="G43" t="str">
        <v>001</v>
      </c>
      <c r="H43" t="str">
        <v>003</v>
      </c>
      <c r="I43" t="str">
        <v>045</v>
      </c>
      <c r="J43" t="str">
        <f>1/((1/L43)-(1/K43))</f>
        <v>0.017477</v>
      </c>
      <c r="K43" t="str">
        <f>BH43+(BI43*AN43)+(BJ43*AN43*POWER(V43,2))+(BK43*AN43*V43)+(BL43*POWER(AN43,2))</f>
        <v>2.916620</v>
      </c>
      <c r="L43" t="str">
        <f>((M43/1000)*(1000-((T43+S43)/2)))/(T43-S43)</f>
        <v>0.017373</v>
      </c>
      <c r="M43" t="str">
        <f>(AN43*(S43-R43))/(100*U43*(1000-S43))*1000</f>
        <v>0.260997</v>
      </c>
      <c r="N43" t="str">
        <v>1.502551</v>
      </c>
      <c r="O43" t="str">
        <v>1.497608</v>
      </c>
      <c r="P43" t="str">
        <f>0.61365*EXP((17.502*AL43)/(240.97+AL43))</f>
        <v>2.978885</v>
      </c>
      <c r="Q43" t="str">
        <f>P43-N43</f>
        <v>1.476334</v>
      </c>
      <c r="R43" t="str">
        <v>14.899574</v>
      </c>
      <c r="S43" t="str">
        <v>14.948750</v>
      </c>
      <c r="T43" t="str">
        <f>(P43/AM43)*1000</f>
        <v>29.636667</v>
      </c>
      <c r="U43" t="str">
        <f>V43*BG43</f>
        <v>0.298530</v>
      </c>
      <c r="V43" t="str">
        <v>1.800000</v>
      </c>
      <c r="W43" t="str">
        <v>PSF-01225_20240605202622_0ae</v>
      </c>
      <c r="X43" t="str">
        <v>145.828491</v>
      </c>
      <c r="Y43" t="str">
        <v>352.921478</v>
      </c>
      <c r="Z43" t="str">
        <v>0.586796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0.259676</v>
      </c>
      <c r="AG43" t="str">
        <v>1.000000</v>
      </c>
      <c r="AH43" t="str">
        <v>47.52</v>
      </c>
      <c r="AI43" t="str">
        <v>47.36</v>
      </c>
      <c r="AJ43" t="str">
        <v>24.91</v>
      </c>
      <c r="AK43" t="str">
        <v>23.91</v>
      </c>
      <c r="AL43" t="str">
        <f>(AK43-AJ43)*(AJ43*0+0)+AK43</f>
        <v>23.91</v>
      </c>
      <c r="AM43" t="str">
        <v>100.51</v>
      </c>
      <c r="AN43" t="str">
        <v>156.1</v>
      </c>
      <c r="AO43" t="str">
        <v>136.9</v>
      </c>
      <c r="AP43" t="str">
        <v>12.3</v>
      </c>
      <c r="AQ43" t="str">
        <v>1</v>
      </c>
      <c r="AR43" t="str">
        <v>4.051</v>
      </c>
      <c r="AS43" t="str">
        <v>20:23:50</v>
      </c>
      <c r="AT43" t="str">
        <v>2024-06-05</v>
      </c>
      <c r="AU43" t="str">
        <v>0.07</v>
      </c>
      <c r="AV43" t="str">
        <v>1</v>
      </c>
      <c r="AW43" t="str">
        <v>0.001</v>
      </c>
      <c r="AX43" t="str">
        <v>-0.002</v>
      </c>
      <c r="AY43" t="str">
        <v>-0.014</v>
      </c>
      <c r="AZ43" t="str">
        <v>-0.121</v>
      </c>
      <c r="BA43" t="str">
        <v>0.129</v>
      </c>
      <c r="BB43" t="str">
        <v>0.078</v>
      </c>
      <c r="BC43" t="str">
        <v>1</v>
      </c>
      <c r="BD43" t="str">
        <v>150</v>
      </c>
      <c r="BE43" t="str">
        <v>0.005</v>
      </c>
      <c r="BF43" t="str">
        <v>2.000000</v>
      </c>
      <c r="BG43" t="str">
        <v>0.165850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5.000000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2.436213</v>
      </c>
      <c r="CD43" t="str">
        <v>2.422110</v>
      </c>
      <c r="CE43" t="str">
        <v>1.661056</v>
      </c>
      <c r="CF43" t="str">
        <v>0.896225</v>
      </c>
      <c r="CG43" t="str">
        <v>0.273731</v>
      </c>
      <c r="CH43" t="str">
        <v>-0.010566</v>
      </c>
      <c r="CI43" t="str">
        <v>0.491739</v>
      </c>
      <c r="CJ43" t="str">
        <v>0.108034</v>
      </c>
      <c r="CK43" t="str">
        <v>145.828491</v>
      </c>
      <c r="CL43" t="str">
        <v>0.000210</v>
      </c>
      <c r="CM43" t="str">
        <v>2.365176</v>
      </c>
      <c r="CN43" t="str">
        <v>-0.000008</v>
      </c>
      <c r="CO43" t="str">
        <v>1.000000</v>
      </c>
      <c r="CP43" t="str">
        <v>2.351669</v>
      </c>
      <c r="CQ43" t="str">
        <v>-0.000027</v>
      </c>
      <c r="CR43" t="str">
        <v>1.000000</v>
      </c>
      <c r="CS43" t="str">
        <v>0.600858</v>
      </c>
      <c r="CT43" t="str">
        <v>0.600606</v>
      </c>
      <c r="CU43" t="str">
        <v>0.107252</v>
      </c>
      <c r="CV43" t="str">
        <v>0.000000</v>
      </c>
      <c r="CW43" t="str">
        <v>PSF-01225_20240605202622_0ae</v>
      </c>
      <c r="CX43" t="str">
        <v>PFA-01090</v>
      </c>
      <c r="CY43" t="str">
        <v>PSA-01092</v>
      </c>
      <c r="CZ43" t="str">
        <v>PSF-01225</v>
      </c>
      <c r="DA43" t="str">
        <v>RHS-02024</v>
      </c>
      <c r="DB43" t="str">
        <v>3.0.0</v>
      </c>
      <c r="DC43" t="str">
        <v>2024-06-05T18:00:03.419Z</v>
      </c>
    </row>
    <row r="44">
      <c r="A44" t="str">
        <v>40</v>
      </c>
      <c r="B44" t="str">
        <v>20:26:50</v>
      </c>
      <c r="C44" t="str">
        <v>2024-06-05</v>
      </c>
      <c r="D44" t="str">
        <v>fvfm_wb</v>
      </c>
      <c r="E44" t="str">
        <v>rebecca</v>
      </c>
      <c r="F44" t="str">
        <v/>
      </c>
      <c r="G44" t="str">
        <v>001</v>
      </c>
      <c r="H44" t="str">
        <v>004</v>
      </c>
      <c r="I44" t="str">
        <v>045</v>
      </c>
      <c r="J44" t="str">
        <f>1/((1/L44)-(1/K44))</f>
        <v>0.022388</v>
      </c>
      <c r="K44" t="str">
        <f>BH44+(BI44*AN44)+(BJ44*AN44*POWER(V44,2))+(BK44*AN44*V44)+(BL44*POWER(AN44,2))</f>
        <v>2.913611</v>
      </c>
      <c r="L44" t="str">
        <f>((M44/1000)*(1000-((T44+S44)/2)))/(T44-S44)</f>
        <v>0.022217</v>
      </c>
      <c r="M44" t="str">
        <f>(AN44*(S44-R44))/(100*U44*(1000-S44))*1000</f>
        <v>0.328058</v>
      </c>
      <c r="N44" t="str">
        <v>1.498148</v>
      </c>
      <c r="O44" t="str">
        <v>1.491920</v>
      </c>
      <c r="P44" t="str">
        <f>0.61365*EXP((17.502*AL44)/(240.97+AL44))</f>
        <v>2.949450</v>
      </c>
      <c r="Q44" t="str">
        <f>P44-N44</f>
        <v>1.451302</v>
      </c>
      <c r="R44" t="str">
        <v>14.843207</v>
      </c>
      <c r="S44" t="str">
        <v>14.905168</v>
      </c>
      <c r="T44" t="str">
        <f>(P44/AM44)*1000</f>
        <v>29.344259</v>
      </c>
      <c r="U44" t="str">
        <f>V44*BG44</f>
        <v>0.298530</v>
      </c>
      <c r="V44" t="str">
        <v>1.800000</v>
      </c>
      <c r="W44" t="str">
        <v>PSF-01225_20240605202650_49e</v>
      </c>
      <c r="X44" t="str">
        <v>143.207794</v>
      </c>
      <c r="Y44" t="str">
        <v>357.706909</v>
      </c>
      <c r="Z44" t="str">
        <v>0.599650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0.282604</v>
      </c>
      <c r="AG44" t="str">
        <v>1.000000</v>
      </c>
      <c r="AH44" t="str">
        <v>47.34</v>
      </c>
      <c r="AI44" t="str">
        <v>47.15</v>
      </c>
      <c r="AJ44" t="str">
        <v>24.92</v>
      </c>
      <c r="AK44" t="str">
        <v>23.75</v>
      </c>
      <c r="AL44" t="str">
        <f>(AK44-AJ44)*(AJ44*0+0)+AK44</f>
        <v>23.75</v>
      </c>
      <c r="AM44" t="str">
        <v>100.51</v>
      </c>
      <c r="AN44" t="str">
        <v>155.7</v>
      </c>
      <c r="AO44" t="str">
        <v>127.4</v>
      </c>
      <c r="AP44" t="str">
        <v>18.2</v>
      </c>
      <c r="AQ44" t="str">
        <v>1</v>
      </c>
      <c r="AR44" t="str">
        <v>4.050</v>
      </c>
      <c r="AS44" t="str">
        <v>20:23:50</v>
      </c>
      <c r="AT44" t="str">
        <v>2024-06-05</v>
      </c>
      <c r="AU44" t="str">
        <v>0.07</v>
      </c>
      <c r="AV44" t="str">
        <v>1</v>
      </c>
      <c r="AW44" t="str">
        <v>-0.001</v>
      </c>
      <c r="AX44" t="str">
        <v>-0.004</v>
      </c>
      <c r="AY44" t="str">
        <v>-0.010</v>
      </c>
      <c r="AZ44" t="str">
        <v>0.068</v>
      </c>
      <c r="BA44" t="str">
        <v>0.177</v>
      </c>
      <c r="BB44" t="str">
        <v>0.143</v>
      </c>
      <c r="BC44" t="str">
        <v>1</v>
      </c>
      <c r="BD44" t="str">
        <v>150</v>
      </c>
      <c r="BE44" t="str">
        <v>0.005</v>
      </c>
      <c r="BF44" t="str">
        <v>2.000000</v>
      </c>
      <c r="BG44" t="str">
        <v>0.165850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5.000000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2.435948</v>
      </c>
      <c r="CD44" t="str">
        <v>2.421894</v>
      </c>
      <c r="CE44" t="str">
        <v>1.657919</v>
      </c>
      <c r="CF44" t="str">
        <v>0.872745</v>
      </c>
      <c r="CG44" t="str">
        <v>0.273611</v>
      </c>
      <c r="CH44" t="str">
        <v>-0.012611</v>
      </c>
      <c r="CI44" t="str">
        <v>0.493496</v>
      </c>
      <c r="CJ44" t="str">
        <v>0.108084</v>
      </c>
      <c r="CK44" t="str">
        <v>143.207794</v>
      </c>
      <c r="CL44" t="str">
        <v>0.000216</v>
      </c>
      <c r="CM44" t="str">
        <v>2.365176</v>
      </c>
      <c r="CN44" t="str">
        <v>-0.000008</v>
      </c>
      <c r="CO44" t="str">
        <v>1.000000</v>
      </c>
      <c r="CP44" t="str">
        <v>2.351669</v>
      </c>
      <c r="CQ44" t="str">
        <v>-0.000027</v>
      </c>
      <c r="CR44" t="str">
        <v>1.000000</v>
      </c>
      <c r="CS44" t="str">
        <v>0.600858</v>
      </c>
      <c r="CT44" t="str">
        <v>0.600606</v>
      </c>
      <c r="CU44" t="str">
        <v>0.107252</v>
      </c>
      <c r="CV44" t="str">
        <v>0.000000</v>
      </c>
      <c r="CW44" t="str">
        <v>PSF-01225_20240605202650_49e</v>
      </c>
      <c r="CX44" t="str">
        <v>PFA-01090</v>
      </c>
      <c r="CY44" t="str">
        <v>PSA-01092</v>
      </c>
      <c r="CZ44" t="str">
        <v>PSF-01225</v>
      </c>
      <c r="DA44" t="str">
        <v>RHS-02024</v>
      </c>
      <c r="DB44" t="str">
        <v>3.0.0</v>
      </c>
      <c r="DC44" t="str">
        <v>2024-06-05T18:00:03.419Z</v>
      </c>
    </row>
    <row r="45">
      <c r="A45" t="str">
        <v>41</v>
      </c>
      <c r="B45" t="str">
        <v>20:27:49</v>
      </c>
      <c r="C45" t="str">
        <v>2024-06-05</v>
      </c>
      <c r="D45" t="str">
        <v>fvfm_wb</v>
      </c>
      <c r="E45" t="str">
        <v>rebecca</v>
      </c>
      <c r="F45" t="str">
        <v/>
      </c>
      <c r="G45" t="str">
        <v>002</v>
      </c>
      <c r="H45" t="str">
        <v>001</v>
      </c>
      <c r="I45" t="str">
        <v>045</v>
      </c>
      <c r="J45" t="str">
        <f>1/((1/L45)-(1/K45))</f>
        <v>0.450730</v>
      </c>
      <c r="K45" t="str">
        <f>BH45+(BI45*AN45)+(BJ45*AN45*POWER(V45,2))+(BK45*AN45*V45)+(BL45*POWER(AN45,2))</f>
        <v>2.916169</v>
      </c>
      <c r="L45" t="str">
        <f>((M45/1000)*(1000-((T45+S45)/2)))/(T45-S45)</f>
        <v>0.390391</v>
      </c>
      <c r="M45" t="str">
        <f>(AN45*(S45-R45))/(100*U45*(1000-S45))*1000</f>
        <v>4.959651</v>
      </c>
      <c r="N45" t="str">
        <v>1.594605</v>
      </c>
      <c r="O45" t="str">
        <v>1.500733</v>
      </c>
      <c r="P45" t="str">
        <f>0.61365*EXP((17.502*AL45)/(240.97+AL45))</f>
        <v>2.843362</v>
      </c>
      <c r="Q45" t="str">
        <f>P45-N45</f>
        <v>1.248757</v>
      </c>
      <c r="R45" t="str">
        <v>14.930769</v>
      </c>
      <c r="S45" t="str">
        <v>15.864704</v>
      </c>
      <c r="T45" t="str">
        <f>(P45/AM45)*1000</f>
        <v>28.288567</v>
      </c>
      <c r="U45" t="str">
        <f>V45*BG45</f>
        <v>0.298530</v>
      </c>
      <c r="V45" t="str">
        <v>1.800000</v>
      </c>
      <c r="W45" t="str">
        <v>PSF-01225_20240605202749_0a5</v>
      </c>
      <c r="X45" t="str">
        <v>132.563705</v>
      </c>
      <c r="Y45" t="str">
        <v>299.518707</v>
      </c>
      <c r="Z45" t="str">
        <v>0.557411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0.205478</v>
      </c>
      <c r="AG45" t="str">
        <v>1.000000</v>
      </c>
      <c r="AH45" t="str">
        <v>50.31</v>
      </c>
      <c r="AI45" t="str">
        <v>47.35</v>
      </c>
      <c r="AJ45" t="str">
        <v>24.95</v>
      </c>
      <c r="AK45" t="str">
        <v>23.14</v>
      </c>
      <c r="AL45" t="str">
        <f>(AK45-AJ45)*(AJ45*0+0)+AK45</f>
        <v>23.14</v>
      </c>
      <c r="AM45" t="str">
        <v>100.51</v>
      </c>
      <c r="AN45" t="str">
        <v>156.0</v>
      </c>
      <c r="AO45" t="str">
        <v>126.0</v>
      </c>
      <c r="AP45" t="str">
        <v>19.2</v>
      </c>
      <c r="AQ45" t="str">
        <v>1</v>
      </c>
      <c r="AR45" t="str">
        <v>4.049</v>
      </c>
      <c r="AS45" t="str">
        <v>20:23:50</v>
      </c>
      <c r="AT45" t="str">
        <v>2024-06-05</v>
      </c>
      <c r="AU45" t="str">
        <v>0.07</v>
      </c>
      <c r="AV45" t="str">
        <v>1</v>
      </c>
      <c r="AW45" t="str">
        <v>-0.002</v>
      </c>
      <c r="AX45" t="str">
        <v>-0.003</v>
      </c>
      <c r="AY45" t="str">
        <v>-0.015</v>
      </c>
      <c r="AZ45" t="str">
        <v>-0.254</v>
      </c>
      <c r="BA45" t="str">
        <v>0.014</v>
      </c>
      <c r="BB45" t="str">
        <v>-0.096</v>
      </c>
      <c r="BC45" t="str">
        <v>1</v>
      </c>
      <c r="BD45" t="str">
        <v>150</v>
      </c>
      <c r="BE45" t="str">
        <v>0.005</v>
      </c>
      <c r="BF45" t="str">
        <v>2.000000</v>
      </c>
      <c r="BG45" t="str">
        <v>0.165850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5.000000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2.436199</v>
      </c>
      <c r="CD45" t="str">
        <v>2.425607</v>
      </c>
      <c r="CE45" t="str">
        <v>1.660584</v>
      </c>
      <c r="CF45" t="str">
        <v>0.869520</v>
      </c>
      <c r="CG45" t="str">
        <v>0.273322</v>
      </c>
      <c r="CH45" t="str">
        <v>-0.019933</v>
      </c>
      <c r="CI45" t="str">
        <v>0.497213</v>
      </c>
      <c r="CJ45" t="str">
        <v>0.107903</v>
      </c>
      <c r="CK45" t="str">
        <v>132.563705</v>
      </c>
      <c r="CL45" t="str">
        <v>0.000211</v>
      </c>
      <c r="CM45" t="str">
        <v>2.365176</v>
      </c>
      <c r="CN45" t="str">
        <v>-0.000008</v>
      </c>
      <c r="CO45" t="str">
        <v>1.000000</v>
      </c>
      <c r="CP45" t="str">
        <v>2.351669</v>
      </c>
      <c r="CQ45" t="str">
        <v>-0.000027</v>
      </c>
      <c r="CR45" t="str">
        <v>1.000000</v>
      </c>
      <c r="CS45" t="str">
        <v>0.600858</v>
      </c>
      <c r="CT45" t="str">
        <v>0.600606</v>
      </c>
      <c r="CU45" t="str">
        <v>0.107252</v>
      </c>
      <c r="CV45" t="str">
        <v>0.000000</v>
      </c>
      <c r="CW45" t="str">
        <v>PSF-01225_20240605202749_0a5</v>
      </c>
      <c r="CX45" t="str">
        <v>PFA-01090</v>
      </c>
      <c r="CY45" t="str">
        <v>PSA-01092</v>
      </c>
      <c r="CZ45" t="str">
        <v>PSF-01225</v>
      </c>
      <c r="DA45" t="str">
        <v>RHS-02024</v>
      </c>
      <c r="DB45" t="str">
        <v>3.0.0</v>
      </c>
      <c r="DC45" t="str">
        <v>2024-06-05T18:00:03.419Z</v>
      </c>
    </row>
    <row r="46">
      <c r="A46" t="str">
        <v>42</v>
      </c>
      <c r="B46" t="str">
        <v>20:28:17</v>
      </c>
      <c r="C46" t="str">
        <v>2024-06-05</v>
      </c>
      <c r="D46" t="str">
        <v>fvfm_wb</v>
      </c>
      <c r="E46" t="str">
        <v>rebecca</v>
      </c>
      <c r="F46" t="str">
        <v/>
      </c>
      <c r="G46" t="str">
        <v>002</v>
      </c>
      <c r="H46" t="str">
        <v>002</v>
      </c>
      <c r="I46" t="str">
        <v>045</v>
      </c>
      <c r="J46" t="str">
        <f>1/((1/L46)-(1/K46))</f>
        <v>0.029882</v>
      </c>
      <c r="K46" t="str">
        <f>BH46+(BI46*AN46)+(BJ46*AN46*POWER(V46,2))+(BK46*AN46*V46)+(BL46*POWER(AN46,2))</f>
        <v>2.915404</v>
      </c>
      <c r="L46" t="str">
        <f>((M46/1000)*(1000-((T46+S46)/2)))/(T46-S46)</f>
        <v>0.029579</v>
      </c>
      <c r="M46" t="str">
        <f>(AN46*(S46-R46))/(100*U46*(1000-S46))*1000</f>
        <v>0.400562</v>
      </c>
      <c r="N46" t="str">
        <v>1.516830</v>
      </c>
      <c r="O46" t="str">
        <v>1.509238</v>
      </c>
      <c r="P46" t="str">
        <f>0.61365*EXP((17.502*AL46)/(240.97+AL46))</f>
        <v>2.848421</v>
      </c>
      <c r="Q46" t="str">
        <f>P46-N46</f>
        <v>1.331591</v>
      </c>
      <c r="R46" t="str">
        <v>15.015501</v>
      </c>
      <c r="S46" t="str">
        <v>15.091034</v>
      </c>
      <c r="T46" t="str">
        <f>(P46/AM46)*1000</f>
        <v>28.339111</v>
      </c>
      <c r="U46" t="str">
        <f>V46*BG46</f>
        <v>0.298530</v>
      </c>
      <c r="V46" t="str">
        <v>1.800000</v>
      </c>
      <c r="W46" t="str">
        <v>PSF-01225_20240605202817_c6c</v>
      </c>
      <c r="X46" t="str">
        <v>144.497040</v>
      </c>
      <c r="Y46" t="str">
        <v>385.979523</v>
      </c>
      <c r="Z46" t="str">
        <v>0.625636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0.267616</v>
      </c>
      <c r="AG46" t="str">
        <v>1.000000</v>
      </c>
      <c r="AH46" t="str">
        <v>47.84</v>
      </c>
      <c r="AI46" t="str">
        <v>47.60</v>
      </c>
      <c r="AJ46" t="str">
        <v>24.95</v>
      </c>
      <c r="AK46" t="str">
        <v>23.17</v>
      </c>
      <c r="AL46" t="str">
        <f>(AK46-AJ46)*(AJ46*0+0)+AK46</f>
        <v>23.17</v>
      </c>
      <c r="AM46" t="str">
        <v>100.51</v>
      </c>
      <c r="AN46" t="str">
        <v>155.9</v>
      </c>
      <c r="AO46" t="str">
        <v>154.2</v>
      </c>
      <c r="AP46" t="str">
        <v>1.1</v>
      </c>
      <c r="AQ46" t="str">
        <v>1</v>
      </c>
      <c r="AR46" t="str">
        <v>4.048</v>
      </c>
      <c r="AS46" t="str">
        <v>20:23:50</v>
      </c>
      <c r="AT46" t="str">
        <v>2024-06-05</v>
      </c>
      <c r="AU46" t="str">
        <v>0.07</v>
      </c>
      <c r="AV46" t="str">
        <v>1</v>
      </c>
      <c r="AW46" t="str">
        <v>-0.001</v>
      </c>
      <c r="AX46" t="str">
        <v>-0.000</v>
      </c>
      <c r="AY46" t="str">
        <v>-9999.000</v>
      </c>
      <c r="AZ46" t="str">
        <v>-0.093</v>
      </c>
      <c r="BA46" t="str">
        <v>0.125</v>
      </c>
      <c r="BB46" t="str">
        <v>-9999.000</v>
      </c>
      <c r="BC46" t="str">
        <v>1</v>
      </c>
      <c r="BD46" t="str">
        <v>150</v>
      </c>
      <c r="BE46" t="str">
        <v>0.005</v>
      </c>
      <c r="BF46" t="str">
        <v>2.000000</v>
      </c>
      <c r="BG46" t="str">
        <v>0.165850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5.000000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2.436509</v>
      </c>
      <c r="CD46" t="str">
        <v>2.422512</v>
      </c>
      <c r="CE46" t="str">
        <v>1.659786</v>
      </c>
      <c r="CF46" t="str">
        <v>0.939981</v>
      </c>
      <c r="CG46" t="str">
        <v>0.273251</v>
      </c>
      <c r="CH46" t="str">
        <v>-0.019672</v>
      </c>
      <c r="CI46" t="str">
        <v>0.498892</v>
      </c>
      <c r="CJ46" t="str">
        <v>0.108008</v>
      </c>
      <c r="CK46" t="str">
        <v>144.497040</v>
      </c>
      <c r="CL46" t="str">
        <v>0.000214</v>
      </c>
      <c r="CM46" t="str">
        <v>2.365176</v>
      </c>
      <c r="CN46" t="str">
        <v>-0.000008</v>
      </c>
      <c r="CO46" t="str">
        <v>1.000000</v>
      </c>
      <c r="CP46" t="str">
        <v>2.351669</v>
      </c>
      <c r="CQ46" t="str">
        <v>-0.000027</v>
      </c>
      <c r="CR46" t="str">
        <v>1.000000</v>
      </c>
      <c r="CS46" t="str">
        <v>0.600858</v>
      </c>
      <c r="CT46" t="str">
        <v>0.600606</v>
      </c>
      <c r="CU46" t="str">
        <v>0.107252</v>
      </c>
      <c r="CV46" t="str">
        <v>0.000000</v>
      </c>
      <c r="CW46" t="str">
        <v>PSF-01225_20240605202817_c6c</v>
      </c>
      <c r="CX46" t="str">
        <v>PFA-01090</v>
      </c>
      <c r="CY46" t="str">
        <v>PSA-01092</v>
      </c>
      <c r="CZ46" t="str">
        <v>PSF-01225</v>
      </c>
      <c r="DA46" t="str">
        <v>RHS-02024</v>
      </c>
      <c r="DB46" t="str">
        <v>3.0.0</v>
      </c>
      <c r="DC46" t="str">
        <v>2024-06-05T18:00:03.419Z</v>
      </c>
    </row>
    <row r="47">
      <c r="A47" t="str">
        <v>43</v>
      </c>
      <c r="B47" t="str">
        <v>20:28:44</v>
      </c>
      <c r="C47" t="str">
        <v>2024-06-05</v>
      </c>
      <c r="D47" t="str">
        <v>fvfm_wb</v>
      </c>
      <c r="E47" t="str">
        <v>rebecca</v>
      </c>
      <c r="F47" t="str">
        <v/>
      </c>
      <c r="G47" t="str">
        <v>002</v>
      </c>
      <c r="H47" t="str">
        <v>003</v>
      </c>
      <c r="I47" t="str">
        <v>045</v>
      </c>
      <c r="J47" t="str">
        <f>1/((1/L47)-(1/K47))</f>
        <v>0.026499</v>
      </c>
      <c r="K47" t="str">
        <f>BH47+(BI47*AN47)+(BJ47*AN47*POWER(V47,2))+(BK47*AN47*V47)+(BL47*POWER(AN47,2))</f>
        <v>2.916221</v>
      </c>
      <c r="L47" t="str">
        <f>((M47/1000)*(1000-((T47+S47)/2)))/(T47-S47)</f>
        <v>0.026261</v>
      </c>
      <c r="M47" t="str">
        <f>(AN47*(S47-R47))/(100*U47*(1000-S47))*1000</f>
        <v>0.336696</v>
      </c>
      <c r="N47" t="str">
        <v>1.506913</v>
      </c>
      <c r="O47" t="str">
        <v>1.500535</v>
      </c>
      <c r="P47" t="str">
        <f>0.61365*EXP((17.502*AL47)/(240.97+AL47))</f>
        <v>2.768195</v>
      </c>
      <c r="Q47" t="str">
        <f>P47-N47</f>
        <v>1.261282</v>
      </c>
      <c r="R47" t="str">
        <v>14.928913</v>
      </c>
      <c r="S47" t="str">
        <v>14.992369</v>
      </c>
      <c r="T47" t="str">
        <f>(P47/AM47)*1000</f>
        <v>27.540945</v>
      </c>
      <c r="U47" t="str">
        <f>V47*BG47</f>
        <v>0.298530</v>
      </c>
      <c r="V47" t="str">
        <v>1.800000</v>
      </c>
      <c r="W47" t="str">
        <v>PSF-01225_20240605202844_144</v>
      </c>
      <c r="X47" t="str">
        <v>146.025543</v>
      </c>
      <c r="Y47" t="str">
        <v>323.906769</v>
      </c>
      <c r="Z47" t="str">
        <v>0.549174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0.248920</v>
      </c>
      <c r="AG47" t="str">
        <v>1.000000</v>
      </c>
      <c r="AH47" t="str">
        <v>47.51</v>
      </c>
      <c r="AI47" t="str">
        <v>47.31</v>
      </c>
      <c r="AJ47" t="str">
        <v>24.96</v>
      </c>
      <c r="AK47" t="str">
        <v>22.70</v>
      </c>
      <c r="AL47" t="str">
        <f>(AK47-AJ47)*(AJ47*0+0)+AK47</f>
        <v>22.70</v>
      </c>
      <c r="AM47" t="str">
        <v>100.51</v>
      </c>
      <c r="AN47" t="str">
        <v>156.0</v>
      </c>
      <c r="AO47" t="str">
        <v>145.7</v>
      </c>
      <c r="AP47" t="str">
        <v>6.6</v>
      </c>
      <c r="AQ47" t="str">
        <v>1</v>
      </c>
      <c r="AR47" t="str">
        <v>4.047</v>
      </c>
      <c r="AS47" t="str">
        <v>20:23:50</v>
      </c>
      <c r="AT47" t="str">
        <v>2024-06-05</v>
      </c>
      <c r="AU47" t="str">
        <v>0.07</v>
      </c>
      <c r="AV47" t="str">
        <v>1</v>
      </c>
      <c r="AW47" t="str">
        <v>-0.003</v>
      </c>
      <c r="AX47" t="str">
        <v>-0.003</v>
      </c>
      <c r="AY47" t="str">
        <v>-9999.000</v>
      </c>
      <c r="AZ47" t="str">
        <v>0.064</v>
      </c>
      <c r="BA47" t="str">
        <v>-0.005</v>
      </c>
      <c r="BB47" t="str">
        <v>-9999.000</v>
      </c>
      <c r="BC47" t="str">
        <v>1</v>
      </c>
      <c r="BD47" t="str">
        <v>150</v>
      </c>
      <c r="BE47" t="str">
        <v>0.005</v>
      </c>
      <c r="BF47" t="str">
        <v>2.000000</v>
      </c>
      <c r="BG47" t="str">
        <v>0.165850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5.000000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2.436140</v>
      </c>
      <c r="CD47" t="str">
        <v>2.422091</v>
      </c>
      <c r="CE47" t="str">
        <v>1.660639</v>
      </c>
      <c r="CF47" t="str">
        <v>0.918303</v>
      </c>
      <c r="CG47" t="str">
        <v>0.273170</v>
      </c>
      <c r="CH47" t="str">
        <v>-0.025176</v>
      </c>
      <c r="CI47" t="str">
        <v>0.500552</v>
      </c>
      <c r="CJ47" t="str">
        <v>0.108053</v>
      </c>
      <c r="CK47" t="str">
        <v>146.025543</v>
      </c>
      <c r="CL47" t="str">
        <v>0.000213</v>
      </c>
      <c r="CM47" t="str">
        <v>2.365176</v>
      </c>
      <c r="CN47" t="str">
        <v>-0.000008</v>
      </c>
      <c r="CO47" t="str">
        <v>1.000000</v>
      </c>
      <c r="CP47" t="str">
        <v>2.351669</v>
      </c>
      <c r="CQ47" t="str">
        <v>-0.000027</v>
      </c>
      <c r="CR47" t="str">
        <v>1.000000</v>
      </c>
      <c r="CS47" t="str">
        <v>0.600858</v>
      </c>
      <c r="CT47" t="str">
        <v>0.600606</v>
      </c>
      <c r="CU47" t="str">
        <v>0.107252</v>
      </c>
      <c r="CV47" t="str">
        <v>0.000000</v>
      </c>
      <c r="CW47" t="str">
        <v>PSF-01225_20240605202844_144</v>
      </c>
      <c r="CX47" t="str">
        <v>PFA-01090</v>
      </c>
      <c r="CY47" t="str">
        <v>PSA-01092</v>
      </c>
      <c r="CZ47" t="str">
        <v>PSF-01225</v>
      </c>
      <c r="DA47" t="str">
        <v>RHS-02024</v>
      </c>
      <c r="DB47" t="str">
        <v>3.0.0</v>
      </c>
      <c r="DC47" t="str">
        <v>2024-06-05T18:00:03.419Z</v>
      </c>
    </row>
    <row r="48">
      <c r="A48" t="str">
        <v>44</v>
      </c>
      <c r="B48" t="str">
        <v>20:29:19</v>
      </c>
      <c r="C48" t="str">
        <v>2024-06-05</v>
      </c>
      <c r="D48" t="str">
        <v>fvfm_wb</v>
      </c>
      <c r="E48" t="str">
        <v>rebecca</v>
      </c>
      <c r="F48" t="str">
        <v/>
      </c>
      <c r="G48" t="str">
        <v>002</v>
      </c>
      <c r="H48" t="str">
        <v>004</v>
      </c>
      <c r="I48" t="str">
        <v>045</v>
      </c>
      <c r="J48" t="str">
        <f>1/((1/L48)-(1/K48))</f>
        <v>0.142104</v>
      </c>
      <c r="K48" t="str">
        <f>BH48+(BI48*AN48)+(BJ48*AN48*POWER(V48,2))+(BK48*AN48*V48)+(BL48*POWER(AN48,2))</f>
        <v>2.915678</v>
      </c>
      <c r="L48" t="str">
        <f>((M48/1000)*(1000-((T48+S48)/2)))/(T48-S48)</f>
        <v>0.135500</v>
      </c>
      <c r="M48" t="str">
        <f>(AN48*(S48-R48))/(100*U48*(1000-S48))*1000</f>
        <v>1.982694</v>
      </c>
      <c r="N48" t="str">
        <v>1.515351</v>
      </c>
      <c r="O48" t="str">
        <v>1.477780</v>
      </c>
      <c r="P48" t="str">
        <f>0.61365*EXP((17.502*AL48)/(240.97+AL48))</f>
        <v>2.953377</v>
      </c>
      <c r="Q48" t="str">
        <f>P48-N48</f>
        <v>1.438026</v>
      </c>
      <c r="R48" t="str">
        <v>14.702633</v>
      </c>
      <c r="S48" t="str">
        <v>15.076430</v>
      </c>
      <c r="T48" t="str">
        <f>(P48/AM48)*1000</f>
        <v>29.383543</v>
      </c>
      <c r="U48" t="str">
        <f>V48*BG48</f>
        <v>0.298530</v>
      </c>
      <c r="V48" t="str">
        <v>1.800000</v>
      </c>
      <c r="W48" t="str">
        <v>PSF-01225_20240605202919_952</v>
      </c>
      <c r="X48" t="str">
        <v>142.670624</v>
      </c>
      <c r="Y48" t="str">
        <v>337.739838</v>
      </c>
      <c r="Z48" t="str">
        <v>0.577572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0.289039</v>
      </c>
      <c r="AG48" t="str">
        <v>1.000000</v>
      </c>
      <c r="AH48" t="str">
        <v>47.75</v>
      </c>
      <c r="AI48" t="str">
        <v>46.57</v>
      </c>
      <c r="AJ48" t="str">
        <v>24.97</v>
      </c>
      <c r="AK48" t="str">
        <v>23.77</v>
      </c>
      <c r="AL48" t="str">
        <f>(AK48-AJ48)*(AJ48*0+0)+AK48</f>
        <v>23.77</v>
      </c>
      <c r="AM48" t="str">
        <v>100.51</v>
      </c>
      <c r="AN48" t="str">
        <v>156.0</v>
      </c>
      <c r="AO48" t="str">
        <v>127.3</v>
      </c>
      <c r="AP48" t="str">
        <v>18.4</v>
      </c>
      <c r="AQ48" t="str">
        <v>1</v>
      </c>
      <c r="AR48" t="str">
        <v>4.046</v>
      </c>
      <c r="AS48" t="str">
        <v>20:23:50</v>
      </c>
      <c r="AT48" t="str">
        <v>2024-06-05</v>
      </c>
      <c r="AU48" t="str">
        <v>0.07</v>
      </c>
      <c r="AV48" t="str">
        <v>1</v>
      </c>
      <c r="AW48" t="str">
        <v>-0.006</v>
      </c>
      <c r="AX48" t="str">
        <v>-0.004</v>
      </c>
      <c r="AY48" t="str">
        <v>-0.014</v>
      </c>
      <c r="AZ48" t="str">
        <v>0.032</v>
      </c>
      <c r="BA48" t="str">
        <v>0.172</v>
      </c>
      <c r="BB48" t="str">
        <v>0.070</v>
      </c>
      <c r="BC48" t="str">
        <v>1</v>
      </c>
      <c r="BD48" t="str">
        <v>150</v>
      </c>
      <c r="BE48" t="str">
        <v>0.005</v>
      </c>
      <c r="BF48" t="str">
        <v>2.000000</v>
      </c>
      <c r="BG48" t="str">
        <v>0.165850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5.000000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2.435214</v>
      </c>
      <c r="CD48" t="str">
        <v>2.422395</v>
      </c>
      <c r="CE48" t="str">
        <v>1.660072</v>
      </c>
      <c r="CF48" t="str">
        <v>0.872452</v>
      </c>
      <c r="CG48" t="str">
        <v>0.273081</v>
      </c>
      <c r="CH48" t="str">
        <v>-0.012926</v>
      </c>
      <c r="CI48" t="str">
        <v>0.502696</v>
      </c>
      <c r="CJ48" t="str">
        <v>0.108136</v>
      </c>
      <c r="CK48" t="str">
        <v>142.670624</v>
      </c>
      <c r="CL48" t="str">
        <v>0.000215</v>
      </c>
      <c r="CM48" t="str">
        <v>2.365176</v>
      </c>
      <c r="CN48" t="str">
        <v>-0.000008</v>
      </c>
      <c r="CO48" t="str">
        <v>1.000000</v>
      </c>
      <c r="CP48" t="str">
        <v>2.351669</v>
      </c>
      <c r="CQ48" t="str">
        <v>-0.000027</v>
      </c>
      <c r="CR48" t="str">
        <v>1.000000</v>
      </c>
      <c r="CS48" t="str">
        <v>0.600858</v>
      </c>
      <c r="CT48" t="str">
        <v>0.600606</v>
      </c>
      <c r="CU48" t="str">
        <v>0.107252</v>
      </c>
      <c r="CV48" t="str">
        <v>0.000000</v>
      </c>
      <c r="CW48" t="str">
        <v>PSF-01225_20240605202919_952</v>
      </c>
      <c r="CX48" t="str">
        <v>PFA-01090</v>
      </c>
      <c r="CY48" t="str">
        <v>PSA-01092</v>
      </c>
      <c r="CZ48" t="str">
        <v>PSF-01225</v>
      </c>
      <c r="DA48" t="str">
        <v>RHS-02024</v>
      </c>
      <c r="DB48" t="str">
        <v>3.0.0</v>
      </c>
      <c r="DC48" t="str">
        <v>2024-06-05T18:00:03.419Z</v>
      </c>
    </row>
    <row r="49">
      <c r="A49" t="str">
        <v>45</v>
      </c>
      <c r="B49" t="str">
        <v>20:29:49</v>
      </c>
      <c r="C49" t="str">
        <v>2024-06-05</v>
      </c>
      <c r="D49" t="str">
        <v>fvfm_wb</v>
      </c>
      <c r="E49" t="str">
        <v>rebecca</v>
      </c>
      <c r="F49" t="str">
        <v/>
      </c>
      <c r="G49" t="str">
        <v>003</v>
      </c>
      <c r="H49" t="str">
        <v>001</v>
      </c>
      <c r="I49" t="str">
        <v>045</v>
      </c>
      <c r="J49" t="str">
        <f>1/((1/L49)-(1/K49))</f>
        <v>0.064713</v>
      </c>
      <c r="K49" t="str">
        <f>BH49+(BI49*AN49)+(BJ49*AN49*POWER(V49,2))+(BK49*AN49*V49)+(BL49*POWER(AN49,2))</f>
        <v>2.913662</v>
      </c>
      <c r="L49" t="str">
        <f>((M49/1000)*(1000-((T49+S49)/2)))/(T49-S49)</f>
        <v>0.063307</v>
      </c>
      <c r="M49" t="str">
        <f>(AN49*(S49-R49))/(100*U49*(1000-S49))*1000</f>
        <v>0.879441</v>
      </c>
      <c r="N49" t="str">
        <v>1.516232</v>
      </c>
      <c r="O49" t="str">
        <v>1.499540</v>
      </c>
      <c r="P49" t="str">
        <f>0.61365*EXP((17.502*AL49)/(240.97+AL49))</f>
        <v>2.881991</v>
      </c>
      <c r="Q49" t="str">
        <f>P49-N49</f>
        <v>1.365760</v>
      </c>
      <c r="R49" t="str">
        <v>14.918832</v>
      </c>
      <c r="S49" t="str">
        <v>15.084894</v>
      </c>
      <c r="T49" t="str">
        <f>(P49/AM49)*1000</f>
        <v>28.672750</v>
      </c>
      <c r="U49" t="str">
        <f>V49*BG49</f>
        <v>0.298530</v>
      </c>
      <c r="V49" t="str">
        <v>1.800000</v>
      </c>
      <c r="W49" t="str">
        <v>PSF-01225_20240605202949_102</v>
      </c>
      <c r="X49" t="str">
        <v>160.594940</v>
      </c>
      <c r="Y49" t="str">
        <v>365.472443</v>
      </c>
      <c r="Z49" t="str">
        <v>0.560583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0.337968</v>
      </c>
      <c r="AG49" t="str">
        <v>1.000000</v>
      </c>
      <c r="AH49" t="str">
        <v>47.75</v>
      </c>
      <c r="AI49" t="str">
        <v>47.22</v>
      </c>
      <c r="AJ49" t="str">
        <v>24.98</v>
      </c>
      <c r="AK49" t="str">
        <v>23.36</v>
      </c>
      <c r="AL49" t="str">
        <f>(AK49-AJ49)*(AJ49*0+0)+AK49</f>
        <v>23.36</v>
      </c>
      <c r="AM49" t="str">
        <v>100.51</v>
      </c>
      <c r="AN49" t="str">
        <v>155.7</v>
      </c>
      <c r="AO49" t="str">
        <v>139.6</v>
      </c>
      <c r="AP49" t="str">
        <v>10.3</v>
      </c>
      <c r="AQ49" t="str">
        <v>2</v>
      </c>
      <c r="AR49" t="str">
        <v>4.046</v>
      </c>
      <c r="AS49" t="str">
        <v>20:23:50</v>
      </c>
      <c r="AT49" t="str">
        <v>2024-06-05</v>
      </c>
      <c r="AU49" t="str">
        <v>0.07</v>
      </c>
      <c r="AV49" t="str">
        <v>1</v>
      </c>
      <c r="AW49" t="str">
        <v>0.002</v>
      </c>
      <c r="AX49" t="str">
        <v>0.002</v>
      </c>
      <c r="AY49" t="str">
        <v>-9999.000</v>
      </c>
      <c r="AZ49" t="str">
        <v>0.141</v>
      </c>
      <c r="BA49" t="str">
        <v>0.526</v>
      </c>
      <c r="BB49" t="str">
        <v>-9999.000</v>
      </c>
      <c r="BC49" t="str">
        <v>1</v>
      </c>
      <c r="BD49" t="str">
        <v>150</v>
      </c>
      <c r="BE49" t="str">
        <v>0.005</v>
      </c>
      <c r="BF49" t="str">
        <v>2.000000</v>
      </c>
      <c r="BG49" t="str">
        <v>0.165850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5.000000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2.436029</v>
      </c>
      <c r="CD49" t="str">
        <v>2.422388</v>
      </c>
      <c r="CE49" t="str">
        <v>1.657972</v>
      </c>
      <c r="CF49" t="str">
        <v>0.902886</v>
      </c>
      <c r="CG49" t="str">
        <v>0.272958</v>
      </c>
      <c r="CH49" t="str">
        <v>-0.017753</v>
      </c>
      <c r="CI49" t="str">
        <v>0.504510</v>
      </c>
      <c r="CJ49" t="str">
        <v>0.108317</v>
      </c>
      <c r="CK49" t="str">
        <v>160.594940</v>
      </c>
      <c r="CL49" t="str">
        <v>0.000213</v>
      </c>
      <c r="CM49" t="str">
        <v>2.365176</v>
      </c>
      <c r="CN49" t="str">
        <v>-0.000008</v>
      </c>
      <c r="CO49" t="str">
        <v>1.000000</v>
      </c>
      <c r="CP49" t="str">
        <v>2.351669</v>
      </c>
      <c r="CQ49" t="str">
        <v>-0.000027</v>
      </c>
      <c r="CR49" t="str">
        <v>1.000000</v>
      </c>
      <c r="CS49" t="str">
        <v>0.600858</v>
      </c>
      <c r="CT49" t="str">
        <v>0.600606</v>
      </c>
      <c r="CU49" t="str">
        <v>0.107252</v>
      </c>
      <c r="CV49" t="str">
        <v>0.000000</v>
      </c>
      <c r="CW49" t="str">
        <v>PSF-01225_20240605202949_102</v>
      </c>
      <c r="CX49" t="str">
        <v>PFA-01090</v>
      </c>
      <c r="CY49" t="str">
        <v>PSA-01092</v>
      </c>
      <c r="CZ49" t="str">
        <v>PSF-01225</v>
      </c>
      <c r="DA49" t="str">
        <v>RHS-02024</v>
      </c>
      <c r="DB49" t="str">
        <v>3.0.0</v>
      </c>
      <c r="DC49" t="str">
        <v>2024-06-05T18:00:03.419Z</v>
      </c>
    </row>
    <row r="50">
      <c r="A50" t="str">
        <v>46</v>
      </c>
      <c r="B50" t="str">
        <v>20:30:33</v>
      </c>
      <c r="C50" t="str">
        <v>2024-06-05</v>
      </c>
      <c r="D50" t="str">
        <v>fvfm_wb</v>
      </c>
      <c r="E50" t="str">
        <v>rebecca</v>
      </c>
      <c r="F50" t="str">
        <v/>
      </c>
      <c r="G50" t="str">
        <v>003</v>
      </c>
      <c r="H50" t="str">
        <v>002</v>
      </c>
      <c r="I50" t="str">
        <v>045</v>
      </c>
      <c r="J50" t="str">
        <f>1/((1/L50)-(1/K50))</f>
        <v>0.126645</v>
      </c>
      <c r="K50" t="str">
        <f>BH50+(BI50*AN50)+(BJ50*AN50*POWER(V50,2))+(BK50*AN50*V50)+(BL50*POWER(AN50,2))</f>
        <v>2.916737</v>
      </c>
      <c r="L50" t="str">
        <f>((M50/1000)*(1000-((T50+S50)/2)))/(T50-S50)</f>
        <v>0.121375</v>
      </c>
      <c r="M50" t="str">
        <f>(AN50*(S50-R50))/(100*U50*(1000-S50))*1000</f>
        <v>1.775238</v>
      </c>
      <c r="N50" t="str">
        <v>1.515743</v>
      </c>
      <c r="O50" t="str">
        <v>1.482129</v>
      </c>
      <c r="P50" t="str">
        <f>0.61365*EXP((17.502*AL50)/(240.97+AL50))</f>
        <v>2.953254</v>
      </c>
      <c r="Q50" t="str">
        <f>P50-N50</f>
        <v>1.437512</v>
      </c>
      <c r="R50" t="str">
        <v>14.744797</v>
      </c>
      <c r="S50" t="str">
        <v>15.079203</v>
      </c>
      <c r="T50" t="str">
        <f>(P50/AM50)*1000</f>
        <v>29.380131</v>
      </c>
      <c r="U50" t="str">
        <f>V50*BG50</f>
        <v>0.298530</v>
      </c>
      <c r="V50" t="str">
        <v>1.800000</v>
      </c>
      <c r="W50" t="str">
        <v>PSF-01225_20240605203033_963</v>
      </c>
      <c r="X50" t="str">
        <v>155.565613</v>
      </c>
      <c r="Y50" t="str">
        <v>355.827576</v>
      </c>
      <c r="Z50" t="str">
        <v>0.562806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0.234701</v>
      </c>
      <c r="AG50" t="str">
        <v>1.000000</v>
      </c>
      <c r="AH50" t="str">
        <v>47.67</v>
      </c>
      <c r="AI50" t="str">
        <v>46.62</v>
      </c>
      <c r="AJ50" t="str">
        <v>25.00</v>
      </c>
      <c r="AK50" t="str">
        <v>23.77</v>
      </c>
      <c r="AL50" t="str">
        <f>(AK50-AJ50)*(AJ50*0+0)+AK50</f>
        <v>23.77</v>
      </c>
      <c r="AM50" t="str">
        <v>100.52</v>
      </c>
      <c r="AN50" t="str">
        <v>156.1</v>
      </c>
      <c r="AO50" t="str">
        <v>136.8</v>
      </c>
      <c r="AP50" t="str">
        <v>12.4</v>
      </c>
      <c r="AQ50" t="str">
        <v>1</v>
      </c>
      <c r="AR50" t="str">
        <v>4.045</v>
      </c>
      <c r="AS50" t="str">
        <v>20:23:50</v>
      </c>
      <c r="AT50" t="str">
        <v>2024-06-05</v>
      </c>
      <c r="AU50" t="str">
        <v>0.07</v>
      </c>
      <c r="AV50" t="str">
        <v>1</v>
      </c>
      <c r="AW50" t="str">
        <v>0.001</v>
      </c>
      <c r="AX50" t="str">
        <v>-0.000</v>
      </c>
      <c r="AY50" t="str">
        <v>-0.011</v>
      </c>
      <c r="AZ50" t="str">
        <v>0.087</v>
      </c>
      <c r="BA50" t="str">
        <v>0.051</v>
      </c>
      <c r="BB50" t="str">
        <v>0.259</v>
      </c>
      <c r="BC50" t="str">
        <v>1</v>
      </c>
      <c r="BD50" t="str">
        <v>150</v>
      </c>
      <c r="BE50" t="str">
        <v>0.005</v>
      </c>
      <c r="BF50" t="str">
        <v>2.000000</v>
      </c>
      <c r="BG50" t="str">
        <v>0.165850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5.000000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2.435272</v>
      </c>
      <c r="CD50" t="str">
        <v>2.422294</v>
      </c>
      <c r="CE50" t="str">
        <v>1.661179</v>
      </c>
      <c r="CF50" t="str">
        <v>0.895788</v>
      </c>
      <c r="CG50" t="str">
        <v>0.272741</v>
      </c>
      <c r="CH50" t="str">
        <v>-0.013301</v>
      </c>
      <c r="CI50" t="str">
        <v>0.507258</v>
      </c>
      <c r="CJ50" t="str">
        <v>0.107989</v>
      </c>
      <c r="CK50" t="str">
        <v>155.565613</v>
      </c>
      <c r="CL50" t="str">
        <v>0.000209</v>
      </c>
      <c r="CM50" t="str">
        <v>2.365176</v>
      </c>
      <c r="CN50" t="str">
        <v>-0.000008</v>
      </c>
      <c r="CO50" t="str">
        <v>1.000000</v>
      </c>
      <c r="CP50" t="str">
        <v>2.351669</v>
      </c>
      <c r="CQ50" t="str">
        <v>-0.000027</v>
      </c>
      <c r="CR50" t="str">
        <v>1.000000</v>
      </c>
      <c r="CS50" t="str">
        <v>0.600858</v>
      </c>
      <c r="CT50" t="str">
        <v>0.600606</v>
      </c>
      <c r="CU50" t="str">
        <v>0.107252</v>
      </c>
      <c r="CV50" t="str">
        <v>0.000000</v>
      </c>
      <c r="CW50" t="str">
        <v>PSF-01225_20240605203033_963</v>
      </c>
      <c r="CX50" t="str">
        <v>PFA-01090</v>
      </c>
      <c r="CY50" t="str">
        <v>PSA-01092</v>
      </c>
      <c r="CZ50" t="str">
        <v>PSF-01225</v>
      </c>
      <c r="DA50" t="str">
        <v>RHS-02024</v>
      </c>
      <c r="DB50" t="str">
        <v>3.0.0</v>
      </c>
      <c r="DC50" t="str">
        <v>2024-06-05T18:00:03.419Z</v>
      </c>
    </row>
    <row r="51">
      <c r="A51" t="str">
        <v>47</v>
      </c>
      <c r="B51" t="str">
        <v>20:30:57</v>
      </c>
      <c r="C51" t="str">
        <v>2024-06-05</v>
      </c>
      <c r="D51" t="str">
        <v>fvfm_wb</v>
      </c>
      <c r="E51" t="str">
        <v>rebecca</v>
      </c>
      <c r="F51" t="str">
        <v/>
      </c>
      <c r="G51" t="str">
        <v>003</v>
      </c>
      <c r="H51" t="str">
        <v>003</v>
      </c>
      <c r="I51" t="str">
        <v>045</v>
      </c>
      <c r="J51" t="str">
        <f>1/((1/L51)-(1/K51))</f>
        <v>0.021127</v>
      </c>
      <c r="K51" t="str">
        <f>BH51+(BI51*AN51)+(BJ51*AN51*POWER(V51,2))+(BK51*AN51*V51)+(BL51*POWER(AN51,2))</f>
        <v>2.914354</v>
      </c>
      <c r="L51" t="str">
        <f>((M51/1000)*(1000-((T51+S51)/2)))/(T51-S51)</f>
        <v>0.020975</v>
      </c>
      <c r="M51" t="str">
        <f>(AN51*(S51-R51))/(100*U51*(1000-S51))*1000</f>
        <v>0.301139</v>
      </c>
      <c r="N51" t="str">
        <v>1.497332</v>
      </c>
      <c r="O51" t="str">
        <v>1.491618</v>
      </c>
      <c r="P51" t="str">
        <f>0.61365*EXP((17.502*AL51)/(240.97+AL51))</f>
        <v>2.908798</v>
      </c>
      <c r="Q51" t="str">
        <f>P51-N51</f>
        <v>1.411466</v>
      </c>
      <c r="R51" t="str">
        <v>14.839832</v>
      </c>
      <c r="S51" t="str">
        <v>14.896676</v>
      </c>
      <c r="T51" t="str">
        <f>(P51/AM51)*1000</f>
        <v>28.939089</v>
      </c>
      <c r="U51" t="str">
        <f>V51*BG51</f>
        <v>0.298530</v>
      </c>
      <c r="V51" t="str">
        <v>1.800000</v>
      </c>
      <c r="W51" t="str">
        <v>PSF-01225_20240605203057_2ac</v>
      </c>
      <c r="X51" t="str">
        <v>140.071030</v>
      </c>
      <c r="Y51" t="str">
        <v>326.710938</v>
      </c>
      <c r="Z51" t="str">
        <v>0.571269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0.243783</v>
      </c>
      <c r="AG51" t="str">
        <v>1.000000</v>
      </c>
      <c r="AH51" t="str">
        <v>47.07</v>
      </c>
      <c r="AI51" t="str">
        <v>46.89</v>
      </c>
      <c r="AJ51" t="str">
        <v>25.01</v>
      </c>
      <c r="AK51" t="str">
        <v>23.51</v>
      </c>
      <c r="AL51" t="str">
        <f>(AK51-AJ51)*(AJ51*0+0)+AK51</f>
        <v>23.51</v>
      </c>
      <c r="AM51" t="str">
        <v>100.51</v>
      </c>
      <c r="AN51" t="str">
        <v>155.8</v>
      </c>
      <c r="AO51" t="str">
        <v>150.4</v>
      </c>
      <c r="AP51" t="str">
        <v>3.5</v>
      </c>
      <c r="AQ51" t="str">
        <v>1</v>
      </c>
      <c r="AR51" t="str">
        <v>4.044</v>
      </c>
      <c r="AS51" t="str">
        <v>20:23:50</v>
      </c>
      <c r="AT51" t="str">
        <v>2024-06-05</v>
      </c>
      <c r="AU51" t="str">
        <v>0.07</v>
      </c>
      <c r="AV51" t="str">
        <v>1</v>
      </c>
      <c r="AW51" t="str">
        <v>-0.001</v>
      </c>
      <c r="AX51" t="str">
        <v>0.001</v>
      </c>
      <c r="AY51" t="str">
        <v>-0.015</v>
      </c>
      <c r="AZ51" t="str">
        <v>-0.371</v>
      </c>
      <c r="BA51" t="str">
        <v>-0.239</v>
      </c>
      <c r="BB51" t="str">
        <v>0.051</v>
      </c>
      <c r="BC51" t="str">
        <v>1</v>
      </c>
      <c r="BD51" t="str">
        <v>150</v>
      </c>
      <c r="BE51" t="str">
        <v>0.005</v>
      </c>
      <c r="BF51" t="str">
        <v>2.000000</v>
      </c>
      <c r="BG51" t="str">
        <v>0.165850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5.000000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2.435611</v>
      </c>
      <c r="CD51" t="str">
        <v>2.421532</v>
      </c>
      <c r="CE51" t="str">
        <v>1.658691</v>
      </c>
      <c r="CF51" t="str">
        <v>0.930139</v>
      </c>
      <c r="CG51" t="str">
        <v>0.272641</v>
      </c>
      <c r="CH51" t="str">
        <v>-0.016323</v>
      </c>
      <c r="CI51" t="str">
        <v>0.508655</v>
      </c>
      <c r="CJ51" t="str">
        <v>0.108006</v>
      </c>
      <c r="CK51" t="str">
        <v>140.071030</v>
      </c>
      <c r="CL51" t="str">
        <v>0.000211</v>
      </c>
      <c r="CM51" t="str">
        <v>2.365176</v>
      </c>
      <c r="CN51" t="str">
        <v>-0.000008</v>
      </c>
      <c r="CO51" t="str">
        <v>1.000000</v>
      </c>
      <c r="CP51" t="str">
        <v>2.351669</v>
      </c>
      <c r="CQ51" t="str">
        <v>-0.000027</v>
      </c>
      <c r="CR51" t="str">
        <v>1.000000</v>
      </c>
      <c r="CS51" t="str">
        <v>0.600858</v>
      </c>
      <c r="CT51" t="str">
        <v>0.600606</v>
      </c>
      <c r="CU51" t="str">
        <v>0.107252</v>
      </c>
      <c r="CV51" t="str">
        <v>0.000000</v>
      </c>
      <c r="CW51" t="str">
        <v>PSF-01225_20240605203057_2ac</v>
      </c>
      <c r="CX51" t="str">
        <v>PFA-01090</v>
      </c>
      <c r="CY51" t="str">
        <v>PSA-01092</v>
      </c>
      <c r="CZ51" t="str">
        <v>PSF-01225</v>
      </c>
      <c r="DA51" t="str">
        <v>RHS-02024</v>
      </c>
      <c r="DB51" t="str">
        <v>3.0.0</v>
      </c>
      <c r="DC51" t="str">
        <v>2024-06-05T18:00:03.419Z</v>
      </c>
    </row>
    <row r="52">
      <c r="A52" t="str">
        <v>48</v>
      </c>
      <c r="B52" t="str">
        <v>20:32:17</v>
      </c>
      <c r="C52" t="str">
        <v>2024-06-05</v>
      </c>
      <c r="D52" t="str">
        <v>fvfm_wb</v>
      </c>
      <c r="E52" t="str">
        <v>rebecca</v>
      </c>
      <c r="F52" t="str">
        <v/>
      </c>
      <c r="G52" t="str">
        <v>003</v>
      </c>
      <c r="H52" t="str">
        <v>004</v>
      </c>
      <c r="I52" t="str">
        <v>045</v>
      </c>
      <c r="J52" t="str">
        <f>1/((1/L52)-(1/K52))</f>
        <v>0.187181</v>
      </c>
      <c r="K52" t="str">
        <f>BH52+(BI52*AN52)+(BJ52*AN52*POWER(V52,2))+(BK52*AN52*V52)+(BL52*POWER(AN52,2))</f>
        <v>2.915956</v>
      </c>
      <c r="L52" t="str">
        <f>((M52/1000)*(1000-((T52+S52)/2)))/(T52-S52)</f>
        <v>0.175891</v>
      </c>
      <c r="M52" t="str">
        <f>(AN52*(S52-R52))/(100*U52*(1000-S52))*1000</f>
        <v>2.548483</v>
      </c>
      <c r="N52" t="str">
        <v>1.521639</v>
      </c>
      <c r="O52" t="str">
        <v>1.473355</v>
      </c>
      <c r="P52" t="str">
        <f>0.61365*EXP((17.502*AL52)/(240.97+AL52))</f>
        <v>2.945737</v>
      </c>
      <c r="Q52" t="str">
        <f>P52-N52</f>
        <v>1.424098</v>
      </c>
      <c r="R52" t="str">
        <v>14.657074</v>
      </c>
      <c r="S52" t="str">
        <v>15.137405</v>
      </c>
      <c r="T52" t="str">
        <f>(P52/AM52)*1000</f>
        <v>29.304472</v>
      </c>
      <c r="U52" t="str">
        <f>V52*BG52</f>
        <v>0.298530</v>
      </c>
      <c r="V52" t="str">
        <v>1.800000</v>
      </c>
      <c r="W52" t="str">
        <v>PSF-01225_20240605203217_e15</v>
      </c>
      <c r="X52" t="str">
        <v>139.542099</v>
      </c>
      <c r="Y52" t="str">
        <v>295.729980</v>
      </c>
      <c r="Z52" t="str">
        <v>0.528144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0.208377</v>
      </c>
      <c r="AG52" t="str">
        <v>1.000000</v>
      </c>
      <c r="AH52" t="str">
        <v>47.74</v>
      </c>
      <c r="AI52" t="str">
        <v>46.22</v>
      </c>
      <c r="AJ52" t="str">
        <v>25.04</v>
      </c>
      <c r="AK52" t="str">
        <v>23.72</v>
      </c>
      <c r="AL52" t="str">
        <f>(AK52-AJ52)*(AJ52*0+0)+AK52</f>
        <v>23.72</v>
      </c>
      <c r="AM52" t="str">
        <v>100.52</v>
      </c>
      <c r="AN52" t="str">
        <v>156.0</v>
      </c>
      <c r="AO52" t="str">
        <v>136.2</v>
      </c>
      <c r="AP52" t="str">
        <v>12.7</v>
      </c>
      <c r="AQ52" t="str">
        <v>1</v>
      </c>
      <c r="AR52" t="str">
        <v>4.042</v>
      </c>
      <c r="AS52" t="str">
        <v>20:23:50</v>
      </c>
      <c r="AT52" t="str">
        <v>2024-06-05</v>
      </c>
      <c r="AU52" t="str">
        <v>0.07</v>
      </c>
      <c r="AV52" t="str">
        <v>1</v>
      </c>
      <c r="AW52" t="str">
        <v>-0.006</v>
      </c>
      <c r="AX52" t="str">
        <v>-0.005</v>
      </c>
      <c r="AY52" t="str">
        <v>-0.014</v>
      </c>
      <c r="AZ52" t="str">
        <v>-0.062</v>
      </c>
      <c r="BA52" t="str">
        <v>0.088</v>
      </c>
      <c r="BB52" t="str">
        <v>-0.005</v>
      </c>
      <c r="BC52" t="str">
        <v>1</v>
      </c>
      <c r="BD52" t="str">
        <v>150</v>
      </c>
      <c r="BE52" t="str">
        <v>0.005</v>
      </c>
      <c r="BF52" t="str">
        <v>2.000000</v>
      </c>
      <c r="BG52" t="str">
        <v>0.165850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5.000000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2.434775</v>
      </c>
      <c r="CD52" t="str">
        <v>2.422370</v>
      </c>
      <c r="CE52" t="str">
        <v>1.660361</v>
      </c>
      <c r="CF52" t="str">
        <v>0.894326</v>
      </c>
      <c r="CG52" t="str">
        <v>0.272285</v>
      </c>
      <c r="CH52" t="str">
        <v>-0.014284</v>
      </c>
      <c r="CI52" t="str">
        <v>0.513517</v>
      </c>
      <c r="CJ52" t="str">
        <v>0.107949</v>
      </c>
      <c r="CK52" t="str">
        <v>139.542099</v>
      </c>
      <c r="CL52" t="str">
        <v>0.000216</v>
      </c>
      <c r="CM52" t="str">
        <v>2.365176</v>
      </c>
      <c r="CN52" t="str">
        <v>-0.000008</v>
      </c>
      <c r="CO52" t="str">
        <v>1.000000</v>
      </c>
      <c r="CP52" t="str">
        <v>2.351669</v>
      </c>
      <c r="CQ52" t="str">
        <v>-0.000027</v>
      </c>
      <c r="CR52" t="str">
        <v>1.000000</v>
      </c>
      <c r="CS52" t="str">
        <v>0.600858</v>
      </c>
      <c r="CT52" t="str">
        <v>0.600606</v>
      </c>
      <c r="CU52" t="str">
        <v>0.107252</v>
      </c>
      <c r="CV52" t="str">
        <v>0.000000</v>
      </c>
      <c r="CW52" t="str">
        <v>PSF-01225_20240605203217_e15</v>
      </c>
      <c r="CX52" t="str">
        <v>PFA-01090</v>
      </c>
      <c r="CY52" t="str">
        <v>PSA-01092</v>
      </c>
      <c r="CZ52" t="str">
        <v>PSF-01225</v>
      </c>
      <c r="DA52" t="str">
        <v>RHS-02024</v>
      </c>
      <c r="DB52" t="str">
        <v>3.0.0</v>
      </c>
      <c r="DC52" t="str">
        <v>2024-06-05T18:00:03.419Z</v>
      </c>
    </row>
    <row r="53">
      <c r="A53" t="str">
        <v>49</v>
      </c>
      <c r="B53" t="str">
        <v>20:32:56</v>
      </c>
      <c r="C53" t="str">
        <v>2024-06-05</v>
      </c>
      <c r="D53" t="str">
        <v>fvfm_wb</v>
      </c>
      <c r="E53" t="str">
        <v>rebecca</v>
      </c>
      <c r="F53" t="str">
        <v/>
      </c>
      <c r="G53" t="str">
        <v>001</v>
      </c>
      <c r="H53" t="str">
        <v>001</v>
      </c>
      <c r="I53" t="str">
        <v>050</v>
      </c>
      <c r="J53" t="str">
        <f>1/((1/L53)-(1/K53))</f>
        <v>0.074503</v>
      </c>
      <c r="K53" t="str">
        <f>BH53+(BI53*AN53)+(BJ53*AN53*POWER(V53,2))+(BK53*AN53*V53)+(BL53*POWER(AN53,2))</f>
        <v>2.913067</v>
      </c>
      <c r="L53" t="str">
        <f>((M53/1000)*(1000-((T53+S53)/2)))/(T53-S53)</f>
        <v>0.072645</v>
      </c>
      <c r="M53" t="str">
        <f>(AN53*(S53-R53))/(100*U53*(1000-S53))*1000</f>
        <v>1.048857</v>
      </c>
      <c r="N53" t="str">
        <v>1.520726</v>
      </c>
      <c r="O53" t="str">
        <v>1.500810</v>
      </c>
      <c r="P53" t="str">
        <f>0.61365*EXP((17.502*AL53)/(240.97+AL53))</f>
        <v>2.939834</v>
      </c>
      <c r="Q53" t="str">
        <f>P53-N53</f>
        <v>1.419107</v>
      </c>
      <c r="R53" t="str">
        <v>14.930494</v>
      </c>
      <c r="S53" t="str">
        <v>15.128631</v>
      </c>
      <c r="T53" t="str">
        <f>(P53/AM53)*1000</f>
        <v>29.246328</v>
      </c>
      <c r="U53" t="str">
        <f>V53*BG53</f>
        <v>0.298530</v>
      </c>
      <c r="V53" t="str">
        <v>1.800000</v>
      </c>
      <c r="W53" t="str">
        <v>PSF-01225_20240605203256_480</v>
      </c>
      <c r="X53" t="str">
        <v>191.863770</v>
      </c>
      <c r="Y53" t="str">
        <v>414.794312</v>
      </c>
      <c r="Z53" t="str">
        <v>0.537448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0.256119</v>
      </c>
      <c r="AG53" t="str">
        <v>1.000000</v>
      </c>
      <c r="AH53" t="str">
        <v>47.66</v>
      </c>
      <c r="AI53" t="str">
        <v>47.04</v>
      </c>
      <c r="AJ53" t="str">
        <v>25.06</v>
      </c>
      <c r="AK53" t="str">
        <v>23.69</v>
      </c>
      <c r="AL53" t="str">
        <f>(AK53-AJ53)*(AJ53*0+0)+AK53</f>
        <v>23.69</v>
      </c>
      <c r="AM53" t="str">
        <v>100.52</v>
      </c>
      <c r="AN53" t="str">
        <v>155.6</v>
      </c>
      <c r="AO53" t="str">
        <v>140.3</v>
      </c>
      <c r="AP53" t="str">
        <v>9.9</v>
      </c>
      <c r="AQ53" t="str">
        <v>1</v>
      </c>
      <c r="AR53" t="str">
        <v>4.041</v>
      </c>
      <c r="AS53" t="str">
        <v>20:23:50</v>
      </c>
      <c r="AT53" t="str">
        <v>2024-06-05</v>
      </c>
      <c r="AU53" t="str">
        <v>0.07</v>
      </c>
      <c r="AV53" t="str">
        <v>1</v>
      </c>
      <c r="AW53" t="str">
        <v>-0.001</v>
      </c>
      <c r="AX53" t="str">
        <v>-0.004</v>
      </c>
      <c r="AY53" t="str">
        <v>-0.013</v>
      </c>
      <c r="AZ53" t="str">
        <v>-0.188</v>
      </c>
      <c r="BA53" t="str">
        <v>-0.081</v>
      </c>
      <c r="BB53" t="str">
        <v>-0.157</v>
      </c>
      <c r="BC53" t="str">
        <v>1</v>
      </c>
      <c r="BD53" t="str">
        <v>150</v>
      </c>
      <c r="BE53" t="str">
        <v>0.005</v>
      </c>
      <c r="BF53" t="str">
        <v>2.000000</v>
      </c>
      <c r="BG53" t="str">
        <v>0.165850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5.000000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2.435791</v>
      </c>
      <c r="CD53" t="str">
        <v>2.422271</v>
      </c>
      <c r="CE53" t="str">
        <v>1.657354</v>
      </c>
      <c r="CF53" t="str">
        <v>0.904574</v>
      </c>
      <c r="CG53" t="str">
        <v>0.272103</v>
      </c>
      <c r="CH53" t="str">
        <v>-0.014868</v>
      </c>
      <c r="CI53" t="str">
        <v>0.515864</v>
      </c>
      <c r="CJ53" t="str">
        <v>0.108094</v>
      </c>
      <c r="CK53" t="str">
        <v>191.863770</v>
      </c>
      <c r="CL53" t="str">
        <v>0.000212</v>
      </c>
      <c r="CM53" t="str">
        <v>2.365176</v>
      </c>
      <c r="CN53" t="str">
        <v>-0.000008</v>
      </c>
      <c r="CO53" t="str">
        <v>1.000000</v>
      </c>
      <c r="CP53" t="str">
        <v>2.351669</v>
      </c>
      <c r="CQ53" t="str">
        <v>-0.000027</v>
      </c>
      <c r="CR53" t="str">
        <v>1.000000</v>
      </c>
      <c r="CS53" t="str">
        <v>0.600858</v>
      </c>
      <c r="CT53" t="str">
        <v>0.600606</v>
      </c>
      <c r="CU53" t="str">
        <v>0.107252</v>
      </c>
      <c r="CV53" t="str">
        <v>0.000000</v>
      </c>
      <c r="CW53" t="str">
        <v>PSF-01225_20240605203256_480</v>
      </c>
      <c r="CX53" t="str">
        <v>PFA-01090</v>
      </c>
      <c r="CY53" t="str">
        <v>PSA-01092</v>
      </c>
      <c r="CZ53" t="str">
        <v>PSF-01225</v>
      </c>
      <c r="DA53" t="str">
        <v>RHS-02024</v>
      </c>
      <c r="DB53" t="str">
        <v>3.0.0</v>
      </c>
      <c r="DC53" t="str">
        <v>2024-06-05T18:00:03.419Z</v>
      </c>
    </row>
    <row r="54">
      <c r="A54" t="str">
        <v>50</v>
      </c>
      <c r="B54" t="str">
        <v>20:33:24</v>
      </c>
      <c r="C54" t="str">
        <v>2024-06-05</v>
      </c>
      <c r="D54" t="str">
        <v>fvfm_wb</v>
      </c>
      <c r="E54" t="str">
        <v>rebecca</v>
      </c>
      <c r="F54" t="str">
        <v/>
      </c>
      <c r="G54" t="str">
        <v>001</v>
      </c>
      <c r="H54" t="str">
        <v>002</v>
      </c>
      <c r="I54" t="str">
        <v>050</v>
      </c>
      <c r="J54" t="str">
        <f>1/((1/L54)-(1/K54))</f>
        <v>0.044053</v>
      </c>
      <c r="K54" t="str">
        <f>BH54+(BI54*AN54)+(BJ54*AN54*POWER(V54,2))+(BK54*AN54*V54)+(BL54*POWER(AN54,2))</f>
        <v>2.913019</v>
      </c>
      <c r="L54" t="str">
        <f>((M54/1000)*(1000-((T54+S54)/2)))/(T54-S54)</f>
        <v>0.043397</v>
      </c>
      <c r="M54" t="str">
        <f>(AN54*(S54-R54))/(100*U54*(1000-S54))*1000</f>
        <v>0.576901</v>
      </c>
      <c r="N54" t="str">
        <v>1.531981</v>
      </c>
      <c r="O54" t="str">
        <v>1.521026</v>
      </c>
      <c r="P54" t="str">
        <f>0.61365*EXP((17.502*AL54)/(240.97+AL54))</f>
        <v>2.839285</v>
      </c>
      <c r="Q54" t="str">
        <f>P54-N54</f>
        <v>1.307304</v>
      </c>
      <c r="R54" t="str">
        <v>15.130677</v>
      </c>
      <c r="S54" t="str">
        <v>15.239650</v>
      </c>
      <c r="T54" t="str">
        <f>(P54/AM54)*1000</f>
        <v>28.244287</v>
      </c>
      <c r="U54" t="str">
        <f>V54*BG54</f>
        <v>0.298530</v>
      </c>
      <c r="V54" t="str">
        <v>1.800000</v>
      </c>
      <c r="W54" t="str">
        <v>PSF-01225_20240605203324_d4e</v>
      </c>
      <c r="X54" t="str">
        <v>206.703537</v>
      </c>
      <c r="Y54" t="str">
        <v>411.152588</v>
      </c>
      <c r="Z54" t="str">
        <v>0.497258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0.174344</v>
      </c>
      <c r="AG54" t="str">
        <v>1.000000</v>
      </c>
      <c r="AH54" t="str">
        <v>47.99</v>
      </c>
      <c r="AI54" t="str">
        <v>47.64</v>
      </c>
      <c r="AJ54" t="str">
        <v>25.07</v>
      </c>
      <c r="AK54" t="str">
        <v>23.11</v>
      </c>
      <c r="AL54" t="str">
        <f>(AK54-AJ54)*(AJ54*0+0)+AK54</f>
        <v>23.11</v>
      </c>
      <c r="AM54" t="str">
        <v>100.53</v>
      </c>
      <c r="AN54" t="str">
        <v>155.6</v>
      </c>
      <c r="AO54" t="str">
        <v>133.1</v>
      </c>
      <c r="AP54" t="str">
        <v>14.5</v>
      </c>
      <c r="AQ54" t="str">
        <v>1</v>
      </c>
      <c r="AR54" t="str">
        <v>4.041</v>
      </c>
      <c r="AS54" t="str">
        <v>20:23:50</v>
      </c>
      <c r="AT54" t="str">
        <v>2024-06-05</v>
      </c>
      <c r="AU54" t="str">
        <v>0.07</v>
      </c>
      <c r="AV54" t="str">
        <v>1</v>
      </c>
      <c r="AW54" t="str">
        <v>-0.001</v>
      </c>
      <c r="AX54" t="str">
        <v>0.000</v>
      </c>
      <c r="AY54" t="str">
        <v>-9999.000</v>
      </c>
      <c r="AZ54" t="str">
        <v>-0.033</v>
      </c>
      <c r="BA54" t="str">
        <v>-0.063</v>
      </c>
      <c r="BB54" t="str">
        <v>-9999.000</v>
      </c>
      <c r="BC54" t="str">
        <v>1</v>
      </c>
      <c r="BD54" t="str">
        <v>150</v>
      </c>
      <c r="BE54" t="str">
        <v>0.005</v>
      </c>
      <c r="BF54" t="str">
        <v>2.000000</v>
      </c>
      <c r="BG54" t="str">
        <v>0.165850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5.000000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2.436544</v>
      </c>
      <c r="CD54" t="str">
        <v>2.422676</v>
      </c>
      <c r="CE54" t="str">
        <v>1.657304</v>
      </c>
      <c r="CF54" t="str">
        <v>0.886695</v>
      </c>
      <c r="CG54" t="str">
        <v>0.271992</v>
      </c>
      <c r="CH54" t="str">
        <v>-0.021643</v>
      </c>
      <c r="CI54" t="str">
        <v>0.517455</v>
      </c>
      <c r="CJ54" t="str">
        <v>0.107871</v>
      </c>
      <c r="CK54" t="str">
        <v>206.703537</v>
      </c>
      <c r="CL54" t="str">
        <v>0.000213</v>
      </c>
      <c r="CM54" t="str">
        <v>2.365176</v>
      </c>
      <c r="CN54" t="str">
        <v>-0.000008</v>
      </c>
      <c r="CO54" t="str">
        <v>1.000000</v>
      </c>
      <c r="CP54" t="str">
        <v>2.351669</v>
      </c>
      <c r="CQ54" t="str">
        <v>-0.000027</v>
      </c>
      <c r="CR54" t="str">
        <v>1.000000</v>
      </c>
      <c r="CS54" t="str">
        <v>0.600858</v>
      </c>
      <c r="CT54" t="str">
        <v>0.600606</v>
      </c>
      <c r="CU54" t="str">
        <v>0.107252</v>
      </c>
      <c r="CV54" t="str">
        <v>0.000000</v>
      </c>
      <c r="CW54" t="str">
        <v>PSF-01225_20240605203324_d4e</v>
      </c>
      <c r="CX54" t="str">
        <v>PFA-01090</v>
      </c>
      <c r="CY54" t="str">
        <v>PSA-01092</v>
      </c>
      <c r="CZ54" t="str">
        <v>PSF-01225</v>
      </c>
      <c r="DA54" t="str">
        <v>RHS-02024</v>
      </c>
      <c r="DB54" t="str">
        <v>3.0.0</v>
      </c>
      <c r="DC54" t="str">
        <v>2024-06-05T18:00:03.419Z</v>
      </c>
    </row>
    <row r="55">
      <c r="A55" t="str">
        <v>51</v>
      </c>
      <c r="B55" t="str">
        <v>20:33:54</v>
      </c>
      <c r="C55" t="str">
        <v>2024-06-05</v>
      </c>
      <c r="D55" t="str">
        <v>fvfm_wb</v>
      </c>
      <c r="E55" t="str">
        <v>rebecca</v>
      </c>
      <c r="F55" t="str">
        <v/>
      </c>
      <c r="G55" t="str">
        <v>001</v>
      </c>
      <c r="H55" t="str">
        <v>003</v>
      </c>
      <c r="I55" t="str">
        <v>050</v>
      </c>
      <c r="J55" t="str">
        <f>1/((1/L55)-(1/K55))</f>
        <v>0.025851</v>
      </c>
      <c r="K55" t="str">
        <f>BH55+(BI55*AN55)+(BJ55*AN55*POWER(V55,2))+(BK55*AN55*V55)+(BL55*POWER(AN55,2))</f>
        <v>2.915005</v>
      </c>
      <c r="L55" t="str">
        <f>((M55/1000)*(1000-((T55+S55)/2)))/(T55-S55)</f>
        <v>0.025623</v>
      </c>
      <c r="M55" t="str">
        <f>(AN55*(S55-R55))/(100*U55*(1000-S55))*1000</f>
        <v>0.371690</v>
      </c>
      <c r="N55" t="str">
        <v>1.507730</v>
      </c>
      <c r="O55" t="str">
        <v>1.500682</v>
      </c>
      <c r="P55" t="str">
        <f>0.61365*EXP((17.502*AL55)/(240.97+AL55))</f>
        <v>2.933710</v>
      </c>
      <c r="Q55" t="str">
        <f>P55-N55</f>
        <v>1.425979</v>
      </c>
      <c r="R55" t="str">
        <v>14.928519</v>
      </c>
      <c r="S55" t="str">
        <v>14.998636</v>
      </c>
      <c r="T55" t="str">
        <f>(P55/AM55)*1000</f>
        <v>29.184029</v>
      </c>
      <c r="U55" t="str">
        <f>V55*BG55</f>
        <v>0.298530</v>
      </c>
      <c r="V55" t="str">
        <v>1.800000</v>
      </c>
      <c r="W55" t="str">
        <v>PSF-01225_20240605203354_c56</v>
      </c>
      <c r="X55" t="str">
        <v>181.317688</v>
      </c>
      <c r="Y55" t="str">
        <v>449.459564</v>
      </c>
      <c r="Z55" t="str">
        <v>0.596587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0.243112</v>
      </c>
      <c r="AG55" t="str">
        <v>1.000000</v>
      </c>
      <c r="AH55" t="str">
        <v>47.20</v>
      </c>
      <c r="AI55" t="str">
        <v>46.98</v>
      </c>
      <c r="AJ55" t="str">
        <v>25.08</v>
      </c>
      <c r="AK55" t="str">
        <v>23.66</v>
      </c>
      <c r="AL55" t="str">
        <f>(AK55-AJ55)*(AJ55*0+0)+AK55</f>
        <v>23.66</v>
      </c>
      <c r="AM55" t="str">
        <v>100.52</v>
      </c>
      <c r="AN55" t="str">
        <v>155.9</v>
      </c>
      <c r="AO55" t="str">
        <v>126.1</v>
      </c>
      <c r="AP55" t="str">
        <v>19.1</v>
      </c>
      <c r="AQ55" t="str">
        <v>1</v>
      </c>
      <c r="AR55" t="str">
        <v>4.040</v>
      </c>
      <c r="AS55" t="str">
        <v>20:23:50</v>
      </c>
      <c r="AT55" t="str">
        <v>2024-06-05</v>
      </c>
      <c r="AU55" t="str">
        <v>0.07</v>
      </c>
      <c r="AV55" t="str">
        <v>1</v>
      </c>
      <c r="AW55" t="str">
        <v>-0.003</v>
      </c>
      <c r="AX55" t="str">
        <v>-0.003</v>
      </c>
      <c r="AY55" t="str">
        <v>-0.026</v>
      </c>
      <c r="AZ55" t="str">
        <v>-0.127</v>
      </c>
      <c r="BA55" t="str">
        <v>-0.189</v>
      </c>
      <c r="BB55" t="str">
        <v>-0.095</v>
      </c>
      <c r="BC55" t="str">
        <v>1</v>
      </c>
      <c r="BD55" t="str">
        <v>150</v>
      </c>
      <c r="BE55" t="str">
        <v>0.005</v>
      </c>
      <c r="BF55" t="str">
        <v>2.000000</v>
      </c>
      <c r="BG55" t="str">
        <v>0.165850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5.000000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2.435720</v>
      </c>
      <c r="CD55" t="str">
        <v>2.421693</v>
      </c>
      <c r="CE55" t="str">
        <v>1.659370</v>
      </c>
      <c r="CF55" t="str">
        <v>0.869730</v>
      </c>
      <c r="CG55" t="str">
        <v>0.271908</v>
      </c>
      <c r="CH55" t="str">
        <v>-0.015481</v>
      </c>
      <c r="CI55" t="str">
        <v>0.519204</v>
      </c>
      <c r="CJ55" t="str">
        <v>0.107972</v>
      </c>
      <c r="CK55" t="str">
        <v>181.317688</v>
      </c>
      <c r="CL55" t="str">
        <v>0.000212</v>
      </c>
      <c r="CM55" t="str">
        <v>2.365176</v>
      </c>
      <c r="CN55" t="str">
        <v>-0.000008</v>
      </c>
      <c r="CO55" t="str">
        <v>1.000000</v>
      </c>
      <c r="CP55" t="str">
        <v>2.351669</v>
      </c>
      <c r="CQ55" t="str">
        <v>-0.000027</v>
      </c>
      <c r="CR55" t="str">
        <v>1.000000</v>
      </c>
      <c r="CS55" t="str">
        <v>0.600858</v>
      </c>
      <c r="CT55" t="str">
        <v>0.600606</v>
      </c>
      <c r="CU55" t="str">
        <v>0.107252</v>
      </c>
      <c r="CV55" t="str">
        <v>0.000000</v>
      </c>
      <c r="CW55" t="str">
        <v>PSF-01225_20240605203354_c56</v>
      </c>
      <c r="CX55" t="str">
        <v>PFA-01090</v>
      </c>
      <c r="CY55" t="str">
        <v>PSA-01092</v>
      </c>
      <c r="CZ55" t="str">
        <v>PSF-01225</v>
      </c>
      <c r="DA55" t="str">
        <v>RHS-02024</v>
      </c>
      <c r="DB55" t="str">
        <v>3.0.0</v>
      </c>
      <c r="DC55" t="str">
        <v>2024-06-05T18:00:03.419Z</v>
      </c>
    </row>
    <row r="56">
      <c r="A56" t="str">
        <v>52</v>
      </c>
      <c r="B56" t="str">
        <v>20:34:55</v>
      </c>
      <c r="C56" t="str">
        <v>2024-06-05</v>
      </c>
      <c r="D56" t="str">
        <v>fvfm_wb</v>
      </c>
      <c r="E56" t="str">
        <v>rebecca</v>
      </c>
      <c r="F56" t="str">
        <v/>
      </c>
      <c r="G56" t="str">
        <v>001</v>
      </c>
      <c r="H56" t="str">
        <v>004</v>
      </c>
      <c r="I56" t="str">
        <v>050</v>
      </c>
      <c r="J56" t="str">
        <f>1/((1/L56)-(1/K56))</f>
        <v>0.156018</v>
      </c>
      <c r="K56" t="str">
        <f>BH56+(BI56*AN56)+(BJ56*AN56*POWER(V56,2))+(BK56*AN56*V56)+(BL56*POWER(AN56,2))</f>
        <v>2.914661</v>
      </c>
      <c r="L56" t="str">
        <f>((M56/1000)*(1000-((T56+S56)/2)))/(T56-S56)</f>
        <v>0.148090</v>
      </c>
      <c r="M56" t="str">
        <f>(AN56*(S56-R56))/(100*U56*(1000-S56))*1000</f>
        <v>2.261217</v>
      </c>
      <c r="N56" t="str">
        <v>1.524390</v>
      </c>
      <c r="O56" t="str">
        <v>1.481505</v>
      </c>
      <c r="P56" t="str">
        <f>0.61365*EXP((17.502*AL56)/(240.97+AL56))</f>
        <v>3.024585</v>
      </c>
      <c r="Q56" t="str">
        <f>P56-N56</f>
        <v>1.500195</v>
      </c>
      <c r="R56" t="str">
        <v>14.737748</v>
      </c>
      <c r="S56" t="str">
        <v>15.164358</v>
      </c>
      <c r="T56" t="str">
        <f>(P56/AM56)*1000</f>
        <v>30.088034</v>
      </c>
      <c r="U56" t="str">
        <f>V56*BG56</f>
        <v>0.298530</v>
      </c>
      <c r="V56" t="str">
        <v>1.800000</v>
      </c>
      <c r="W56" t="str">
        <v>PSF-01225_20240605203455_b14</v>
      </c>
      <c r="X56" t="str">
        <v>172.855850</v>
      </c>
      <c r="Y56" t="str">
        <v>362.962952</v>
      </c>
      <c r="Z56" t="str">
        <v>0.523764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0.143658</v>
      </c>
      <c r="AG56" t="str">
        <v>1.000000</v>
      </c>
      <c r="AH56" t="str">
        <v>47.70</v>
      </c>
      <c r="AI56" t="str">
        <v>46.36</v>
      </c>
      <c r="AJ56" t="str">
        <v>25.08</v>
      </c>
      <c r="AK56" t="str">
        <v>24.16</v>
      </c>
      <c r="AL56" t="str">
        <f>(AK56-AJ56)*(AJ56*0+0)+AK56</f>
        <v>24.16</v>
      </c>
      <c r="AM56" t="str">
        <v>100.52</v>
      </c>
      <c r="AN56" t="str">
        <v>155.8</v>
      </c>
      <c r="AO56" t="str">
        <v>138.6</v>
      </c>
      <c r="AP56" t="str">
        <v>11.0</v>
      </c>
      <c r="AQ56" t="str">
        <v>1</v>
      </c>
      <c r="AR56" t="str">
        <v>4.039</v>
      </c>
      <c r="AS56" t="str">
        <v>20:34:23</v>
      </c>
      <c r="AT56" t="str">
        <v>2024-06-05</v>
      </c>
      <c r="AU56" t="str">
        <v>1.31</v>
      </c>
      <c r="AV56" t="str">
        <v>0</v>
      </c>
      <c r="AW56" t="str">
        <v>-0.000</v>
      </c>
      <c r="AX56" t="str">
        <v>0.002</v>
      </c>
      <c r="AY56" t="str">
        <v>-9999.000</v>
      </c>
      <c r="AZ56" t="str">
        <v>-0.342</v>
      </c>
      <c r="BA56" t="str">
        <v>-0.210</v>
      </c>
      <c r="BB56" t="str">
        <v>-9999.000</v>
      </c>
      <c r="BC56" t="str">
        <v>1</v>
      </c>
      <c r="BD56" t="str">
        <v>150</v>
      </c>
      <c r="BE56" t="str">
        <v>0.005</v>
      </c>
      <c r="BF56" t="str">
        <v>2.000000</v>
      </c>
      <c r="BG56" t="str">
        <v>0.165850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5.000000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2.434936</v>
      </c>
      <c r="CD56" t="str">
        <v>2.420762</v>
      </c>
      <c r="CE56" t="str">
        <v>1.659011</v>
      </c>
      <c r="CF56" t="str">
        <v>0.900489</v>
      </c>
      <c r="CG56" t="str">
        <v>0.271806</v>
      </c>
      <c r="CH56" t="str">
        <v>-0.009701</v>
      </c>
      <c r="CI56" t="str">
        <v>0.522864</v>
      </c>
      <c r="CJ56" t="str">
        <v>0.107736</v>
      </c>
      <c r="CK56" t="str">
        <v>172.855850</v>
      </c>
      <c r="CL56" t="str">
        <v>0.000210</v>
      </c>
      <c r="CM56" t="str">
        <v>2.365176</v>
      </c>
      <c r="CN56" t="str">
        <v>-0.000008</v>
      </c>
      <c r="CO56" t="str">
        <v>1.000000</v>
      </c>
      <c r="CP56" t="str">
        <v>2.351669</v>
      </c>
      <c r="CQ56" t="str">
        <v>-0.000027</v>
      </c>
      <c r="CR56" t="str">
        <v>1.000000</v>
      </c>
      <c r="CS56" t="str">
        <v>0.600858</v>
      </c>
      <c r="CT56" t="str">
        <v>0.600606</v>
      </c>
      <c r="CU56" t="str">
        <v>0.107252</v>
      </c>
      <c r="CV56" t="str">
        <v>0.000000</v>
      </c>
      <c r="CW56" t="str">
        <v>PSF-01225_20240605203455_b14</v>
      </c>
      <c r="CX56" t="str">
        <v>PFA-01090</v>
      </c>
      <c r="CY56" t="str">
        <v>PSA-01092</v>
      </c>
      <c r="CZ56" t="str">
        <v>PSF-01225</v>
      </c>
      <c r="DA56" t="str">
        <v>RHS-02024</v>
      </c>
      <c r="DB56" t="str">
        <v>3.0.0</v>
      </c>
      <c r="DC56" t="str">
        <v>2024-06-05T18:00:03.419Z</v>
      </c>
    </row>
    <row r="57">
      <c r="A57" t="str">
        <v>53</v>
      </c>
      <c r="B57" t="str">
        <v>20:35:42</v>
      </c>
      <c r="C57" t="str">
        <v>2024-06-05</v>
      </c>
      <c r="D57" t="str">
        <v>fvfm_wb</v>
      </c>
      <c r="E57" t="str">
        <v>rebecca</v>
      </c>
      <c r="F57" t="str">
        <v/>
      </c>
      <c r="G57" t="str">
        <v>002</v>
      </c>
      <c r="H57" t="str">
        <v>001</v>
      </c>
      <c r="I57" t="str">
        <v>050</v>
      </c>
      <c r="J57" t="str">
        <f>1/((1/L57)-(1/K57))</f>
        <v>0.258360</v>
      </c>
      <c r="K57" t="str">
        <f>BH57+(BI57*AN57)+(BJ57*AN57*POWER(V57,2))+(BK57*AN57*V57)+(BL57*POWER(AN57,2))</f>
        <v>2.915936</v>
      </c>
      <c r="L57" t="str">
        <f>((M57/1000)*(1000-((T57+S57)/2)))/(T57-S57)</f>
        <v>0.237332</v>
      </c>
      <c r="M57" t="str">
        <f>(AN57*(S57-R57))/(100*U57*(1000-S57))*1000</f>
        <v>3.343534</v>
      </c>
      <c r="N57" t="str">
        <v>1.546387</v>
      </c>
      <c r="O57" t="str">
        <v>1.483057</v>
      </c>
      <c r="P57" t="str">
        <f>0.61365*EXP((17.502*AL57)/(240.97+AL57))</f>
        <v>2.930957</v>
      </c>
      <c r="Q57" t="str">
        <f>P57-N57</f>
        <v>1.384570</v>
      </c>
      <c r="R57" t="str">
        <v>14.754037</v>
      </c>
      <c r="S57" t="str">
        <v>15.384068</v>
      </c>
      <c r="T57" t="str">
        <f>(P57/AM57)*1000</f>
        <v>29.158312</v>
      </c>
      <c r="U57" t="str">
        <f>V57*BG57</f>
        <v>0.298530</v>
      </c>
      <c r="V57" t="str">
        <v>1.800000</v>
      </c>
      <c r="W57" t="str">
        <v>PSF-01225_20240605203542_196</v>
      </c>
      <c r="X57" t="str">
        <v>198.738449</v>
      </c>
      <c r="Y57" t="str">
        <v>455.464478</v>
      </c>
      <c r="Z57" t="str">
        <v>0.563658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0.256398</v>
      </c>
      <c r="AG57" t="str">
        <v>1.000000</v>
      </c>
      <c r="AH57" t="str">
        <v>48.36</v>
      </c>
      <c r="AI57" t="str">
        <v>46.38</v>
      </c>
      <c r="AJ57" t="str">
        <v>25.10</v>
      </c>
      <c r="AK57" t="str">
        <v>23.64</v>
      </c>
      <c r="AL57" t="str">
        <f>(AK57-AJ57)*(AJ57*0+0)+AK57</f>
        <v>23.64</v>
      </c>
      <c r="AM57" t="str">
        <v>100.52</v>
      </c>
      <c r="AN57" t="str">
        <v>156.0</v>
      </c>
      <c r="AO57" t="str">
        <v>143.8</v>
      </c>
      <c r="AP57" t="str">
        <v>7.8</v>
      </c>
      <c r="AQ57" t="str">
        <v>1</v>
      </c>
      <c r="AR57" t="str">
        <v>4.038</v>
      </c>
      <c r="AS57" t="str">
        <v>20:34:23</v>
      </c>
      <c r="AT57" t="str">
        <v>2024-06-05</v>
      </c>
      <c r="AU57" t="str">
        <v>1.31</v>
      </c>
      <c r="AV57" t="str">
        <v>0</v>
      </c>
      <c r="AW57" t="str">
        <v>0.000</v>
      </c>
      <c r="AX57" t="str">
        <v>-0.004</v>
      </c>
      <c r="AY57" t="str">
        <v>-0.013</v>
      </c>
      <c r="AZ57" t="str">
        <v>-0.209</v>
      </c>
      <c r="BA57" t="str">
        <v>-0.109</v>
      </c>
      <c r="BB57" t="str">
        <v>-0.393</v>
      </c>
      <c r="BC57" t="str">
        <v>1</v>
      </c>
      <c r="BD57" t="str">
        <v>150</v>
      </c>
      <c r="BE57" t="str">
        <v>0.005</v>
      </c>
      <c r="BF57" t="str">
        <v>2.000000</v>
      </c>
      <c r="BG57" t="str">
        <v>0.165850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5.000000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2.434956</v>
      </c>
      <c r="CD57" t="str">
        <v>2.421586</v>
      </c>
      <c r="CE57" t="str">
        <v>1.660341</v>
      </c>
      <c r="CF57" t="str">
        <v>0.913388</v>
      </c>
      <c r="CG57" t="str">
        <v>0.271683</v>
      </c>
      <c r="CH57" t="str">
        <v>-0.015904</v>
      </c>
      <c r="CI57" t="str">
        <v>0.525555</v>
      </c>
      <c r="CJ57" t="str">
        <v>0.108055</v>
      </c>
      <c r="CK57" t="str">
        <v>198.738449</v>
      </c>
      <c r="CL57" t="str">
        <v>0.000212</v>
      </c>
      <c r="CM57" t="str">
        <v>2.365176</v>
      </c>
      <c r="CN57" t="str">
        <v>-0.000008</v>
      </c>
      <c r="CO57" t="str">
        <v>1.000000</v>
      </c>
      <c r="CP57" t="str">
        <v>2.351669</v>
      </c>
      <c r="CQ57" t="str">
        <v>-0.000027</v>
      </c>
      <c r="CR57" t="str">
        <v>1.000000</v>
      </c>
      <c r="CS57" t="str">
        <v>0.600858</v>
      </c>
      <c r="CT57" t="str">
        <v>0.600606</v>
      </c>
      <c r="CU57" t="str">
        <v>0.107252</v>
      </c>
      <c r="CV57" t="str">
        <v>0.000000</v>
      </c>
      <c r="CW57" t="str">
        <v>PSF-01225_20240605203542_196</v>
      </c>
      <c r="CX57" t="str">
        <v>PFA-01090</v>
      </c>
      <c r="CY57" t="str">
        <v>PSA-01092</v>
      </c>
      <c r="CZ57" t="str">
        <v>PSF-01225</v>
      </c>
      <c r="DA57" t="str">
        <v>RHS-02024</v>
      </c>
      <c r="DB57" t="str">
        <v>3.0.0</v>
      </c>
      <c r="DC57" t="str">
        <v>2024-06-05T18:00:03.419Z</v>
      </c>
    </row>
    <row r="58">
      <c r="A58" t="str">
        <v>54</v>
      </c>
      <c r="B58" t="str">
        <v>20:36:20</v>
      </c>
      <c r="C58" t="str">
        <v>2024-06-05</v>
      </c>
      <c r="D58" t="str">
        <v>fvfm_wb</v>
      </c>
      <c r="E58" t="str">
        <v>rebecca</v>
      </c>
      <c r="F58" t="str">
        <v/>
      </c>
      <c r="G58" t="str">
        <v>002</v>
      </c>
      <c r="H58" t="str">
        <v>002</v>
      </c>
      <c r="I58" t="str">
        <v>050</v>
      </c>
      <c r="J58" t="str">
        <f>1/((1/L58)-(1/K58))</f>
        <v>0.179804</v>
      </c>
      <c r="K58" t="str">
        <f>BH58+(BI58*AN58)+(BJ58*AN58*POWER(V58,2))+(BK58*AN58*V58)+(BL58*POWER(AN58,2))</f>
        <v>2.912425</v>
      </c>
      <c r="L58" t="str">
        <f>((M58/1000)*(1000-((T58+S58)/2)))/(T58-S58)</f>
        <v>0.169349</v>
      </c>
      <c r="M58" t="str">
        <f>(AN58*(S58-R58))/(100*U58*(1000-S58))*1000</f>
        <v>2.521150</v>
      </c>
      <c r="N58" t="str">
        <v>1.542253</v>
      </c>
      <c r="O58" t="str">
        <v>1.494362</v>
      </c>
      <c r="P58" t="str">
        <f>0.61365*EXP((17.502*AL58)/(240.97+AL58))</f>
        <v>3.004968</v>
      </c>
      <c r="Q58" t="str">
        <f>P58-N58</f>
        <v>1.462715</v>
      </c>
      <c r="R58" t="str">
        <v>14.865431</v>
      </c>
      <c r="S58" t="str">
        <v>15.341829</v>
      </c>
      <c r="T58" t="str">
        <f>(P58/AM58)*1000</f>
        <v>29.892443</v>
      </c>
      <c r="U58" t="str">
        <f>V58*BG58</f>
        <v>0.298530</v>
      </c>
      <c r="V58" t="str">
        <v>1.800000</v>
      </c>
      <c r="W58" t="str">
        <v>PSF-01225_20240605203620_1ec</v>
      </c>
      <c r="X58" t="str">
        <v>186.741470</v>
      </c>
      <c r="Y58" t="str">
        <v>427.675018</v>
      </c>
      <c r="Z58" t="str">
        <v>0.563357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0.296639</v>
      </c>
      <c r="AG58" t="str">
        <v>1.000000</v>
      </c>
      <c r="AH58" t="str">
        <v>48.21</v>
      </c>
      <c r="AI58" t="str">
        <v>46.71</v>
      </c>
      <c r="AJ58" t="str">
        <v>25.10</v>
      </c>
      <c r="AK58" t="str">
        <v>24.06</v>
      </c>
      <c r="AL58" t="str">
        <f>(AK58-AJ58)*(AJ58*0+0)+AK58</f>
        <v>24.06</v>
      </c>
      <c r="AM58" t="str">
        <v>100.53</v>
      </c>
      <c r="AN58" t="str">
        <v>155.6</v>
      </c>
      <c r="AO58" t="str">
        <v>132.5</v>
      </c>
      <c r="AP58" t="str">
        <v>14.8</v>
      </c>
      <c r="AQ58" t="str">
        <v>1</v>
      </c>
      <c r="AR58" t="str">
        <v>4.037</v>
      </c>
      <c r="AS58" t="str">
        <v>20:34:23</v>
      </c>
      <c r="AT58" t="str">
        <v>2024-06-05</v>
      </c>
      <c r="AU58" t="str">
        <v>1.31</v>
      </c>
      <c r="AV58" t="str">
        <v>0</v>
      </c>
      <c r="AW58" t="str">
        <v>0.002</v>
      </c>
      <c r="AX58" t="str">
        <v>0.003</v>
      </c>
      <c r="AY58" t="str">
        <v>-0.014</v>
      </c>
      <c r="AZ58" t="str">
        <v>0.109</v>
      </c>
      <c r="BA58" t="str">
        <v>0.008</v>
      </c>
      <c r="BB58" t="str">
        <v>-0.025</v>
      </c>
      <c r="BC58" t="str">
        <v>1</v>
      </c>
      <c r="BD58" t="str">
        <v>150</v>
      </c>
      <c r="BE58" t="str">
        <v>0.005</v>
      </c>
      <c r="BF58" t="str">
        <v>2.000000</v>
      </c>
      <c r="BG58" t="str">
        <v>0.165850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5.000000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2.435373</v>
      </c>
      <c r="CD58" t="str">
        <v>2.421398</v>
      </c>
      <c r="CE58" t="str">
        <v>1.656688</v>
      </c>
      <c r="CF58" t="str">
        <v>0.885279</v>
      </c>
      <c r="CG58" t="str">
        <v>0.271610</v>
      </c>
      <c r="CH58" t="str">
        <v>-0.011176</v>
      </c>
      <c r="CI58" t="str">
        <v>0.527788</v>
      </c>
      <c r="CJ58" t="str">
        <v>0.108182</v>
      </c>
      <c r="CK58" t="str">
        <v>186.741470</v>
      </c>
      <c r="CL58" t="str">
        <v>0.000215</v>
      </c>
      <c r="CM58" t="str">
        <v>2.365176</v>
      </c>
      <c r="CN58" t="str">
        <v>-0.000008</v>
      </c>
      <c r="CO58" t="str">
        <v>1.000000</v>
      </c>
      <c r="CP58" t="str">
        <v>2.351669</v>
      </c>
      <c r="CQ58" t="str">
        <v>-0.000027</v>
      </c>
      <c r="CR58" t="str">
        <v>1.000000</v>
      </c>
      <c r="CS58" t="str">
        <v>0.600858</v>
      </c>
      <c r="CT58" t="str">
        <v>0.600606</v>
      </c>
      <c r="CU58" t="str">
        <v>0.107252</v>
      </c>
      <c r="CV58" t="str">
        <v>0.000000</v>
      </c>
      <c r="CW58" t="str">
        <v>PSF-01225_20240605203620_1ec</v>
      </c>
      <c r="CX58" t="str">
        <v>PFA-01090</v>
      </c>
      <c r="CY58" t="str">
        <v>PSA-01092</v>
      </c>
      <c r="CZ58" t="str">
        <v>PSF-01225</v>
      </c>
      <c r="DA58" t="str">
        <v>RHS-02024</v>
      </c>
      <c r="DB58" t="str">
        <v>3.0.0</v>
      </c>
      <c r="DC58" t="str">
        <v>2024-06-05T18:00:03.419Z</v>
      </c>
    </row>
    <row r="59">
      <c r="A59" t="str">
        <v>55</v>
      </c>
      <c r="B59" t="str">
        <v>20:36:48</v>
      </c>
      <c r="C59" t="str">
        <v>2024-06-05</v>
      </c>
      <c r="D59" t="str">
        <v>fvfm_wb</v>
      </c>
      <c r="E59" t="str">
        <v>rebecca</v>
      </c>
      <c r="F59" t="str">
        <v/>
      </c>
      <c r="G59" t="str">
        <v>002</v>
      </c>
      <c r="H59" t="str">
        <v>003</v>
      </c>
      <c r="I59" t="str">
        <v>050</v>
      </c>
      <c r="J59" t="str">
        <f>1/((1/L59)-(1/K59))</f>
        <v>0.189430</v>
      </c>
      <c r="K59" t="str">
        <f>BH59+(BI59*AN59)+(BJ59*AN59*POWER(V59,2))+(BK59*AN59*V59)+(BL59*POWER(AN59,2))</f>
        <v>2.915220</v>
      </c>
      <c r="L59" t="str">
        <f>((M59/1000)*(1000-((T59+S59)/2)))/(T59-S59)</f>
        <v>0.177872</v>
      </c>
      <c r="M59" t="str">
        <f>(AN59*(S59-R59))/(100*U59*(1000-S59))*1000</f>
        <v>2.523555</v>
      </c>
      <c r="N59" t="str">
        <v>1.525870</v>
      </c>
      <c r="O59" t="str">
        <v>1.478035</v>
      </c>
      <c r="P59" t="str">
        <f>0.61365*EXP((17.502*AL59)/(240.97+AL59))</f>
        <v>2.920415</v>
      </c>
      <c r="Q59" t="str">
        <f>P59-N59</f>
        <v>1.394545</v>
      </c>
      <c r="R59" t="str">
        <v>14.704329</v>
      </c>
      <c r="S59" t="str">
        <v>15.180217</v>
      </c>
      <c r="T59" t="str">
        <f>(P59/AM59)*1000</f>
        <v>29.053944</v>
      </c>
      <c r="U59" t="str">
        <f>V59*BG59</f>
        <v>0.298530</v>
      </c>
      <c r="V59" t="str">
        <v>1.800000</v>
      </c>
      <c r="W59" t="str">
        <v>PSF-01225_20240605203648_052</v>
      </c>
      <c r="X59" t="str">
        <v>238.065720</v>
      </c>
      <c r="Y59" t="str">
        <v>521.285156</v>
      </c>
      <c r="Z59" t="str">
        <v>0.543310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0.249892</v>
      </c>
      <c r="AG59" t="str">
        <v>1.000000</v>
      </c>
      <c r="AH59" t="str">
        <v>47.69</v>
      </c>
      <c r="AI59" t="str">
        <v>46.20</v>
      </c>
      <c r="AJ59" t="str">
        <v>25.10</v>
      </c>
      <c r="AK59" t="str">
        <v>23.58</v>
      </c>
      <c r="AL59" t="str">
        <f>(AK59-AJ59)*(AJ59*0+0)+AK59</f>
        <v>23.58</v>
      </c>
      <c r="AM59" t="str">
        <v>100.52</v>
      </c>
      <c r="AN59" t="str">
        <v>155.9</v>
      </c>
      <c r="AO59" t="str">
        <v>137.7</v>
      </c>
      <c r="AP59" t="str">
        <v>11.7</v>
      </c>
      <c r="AQ59" t="str">
        <v>1</v>
      </c>
      <c r="AR59" t="str">
        <v>4.036</v>
      </c>
      <c r="AS59" t="str">
        <v>20:34:23</v>
      </c>
      <c r="AT59" t="str">
        <v>2024-06-05</v>
      </c>
      <c r="AU59" t="str">
        <v>1.31</v>
      </c>
      <c r="AV59" t="str">
        <v>0</v>
      </c>
      <c r="AW59" t="str">
        <v>-0.000</v>
      </c>
      <c r="AX59" t="str">
        <v>0.003</v>
      </c>
      <c r="AY59" t="str">
        <v>-0.015</v>
      </c>
      <c r="AZ59" t="str">
        <v>0.023</v>
      </c>
      <c r="BA59" t="str">
        <v>0.202</v>
      </c>
      <c r="BB59" t="str">
        <v>0.073</v>
      </c>
      <c r="BC59" t="str">
        <v>1</v>
      </c>
      <c r="BD59" t="str">
        <v>150</v>
      </c>
      <c r="BE59" t="str">
        <v>0.005</v>
      </c>
      <c r="BF59" t="str">
        <v>2.000000</v>
      </c>
      <c r="BG59" t="str">
        <v>0.165850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5.000000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2.434731</v>
      </c>
      <c r="CD59" t="str">
        <v>2.420749</v>
      </c>
      <c r="CE59" t="str">
        <v>1.659594</v>
      </c>
      <c r="CF59" t="str">
        <v>0.898141</v>
      </c>
      <c r="CG59" t="str">
        <v>0.271600</v>
      </c>
      <c r="CH59" t="str">
        <v>-0.016687</v>
      </c>
      <c r="CI59" t="str">
        <v>0.529401</v>
      </c>
      <c r="CJ59" t="str">
        <v>0.108064</v>
      </c>
      <c r="CK59" t="str">
        <v>238.065720</v>
      </c>
      <c r="CL59" t="str">
        <v>0.000217</v>
      </c>
      <c r="CM59" t="str">
        <v>2.365176</v>
      </c>
      <c r="CN59" t="str">
        <v>-0.000008</v>
      </c>
      <c r="CO59" t="str">
        <v>1.000000</v>
      </c>
      <c r="CP59" t="str">
        <v>2.351669</v>
      </c>
      <c r="CQ59" t="str">
        <v>-0.000027</v>
      </c>
      <c r="CR59" t="str">
        <v>1.000000</v>
      </c>
      <c r="CS59" t="str">
        <v>0.600858</v>
      </c>
      <c r="CT59" t="str">
        <v>0.600606</v>
      </c>
      <c r="CU59" t="str">
        <v>0.107252</v>
      </c>
      <c r="CV59" t="str">
        <v>0.000000</v>
      </c>
      <c r="CW59" t="str">
        <v>PSF-01225_20240605203648_052</v>
      </c>
      <c r="CX59" t="str">
        <v>PFA-01090</v>
      </c>
      <c r="CY59" t="str">
        <v>PSA-01092</v>
      </c>
      <c r="CZ59" t="str">
        <v>PSF-01225</v>
      </c>
      <c r="DA59" t="str">
        <v>RHS-02024</v>
      </c>
      <c r="DB59" t="str">
        <v>3.0.0</v>
      </c>
      <c r="DC59" t="str">
        <v>2024-06-05T18:00:03.419Z</v>
      </c>
    </row>
    <row r="60">
      <c r="A60" t="str">
        <v>56</v>
      </c>
      <c r="B60" t="str">
        <v>20:37:28</v>
      </c>
      <c r="C60" t="str">
        <v>2024-06-05</v>
      </c>
      <c r="D60" t="str">
        <v>fvfm_wb</v>
      </c>
      <c r="E60" t="str">
        <v>rebecca</v>
      </c>
      <c r="F60" t="str">
        <v/>
      </c>
      <c r="G60" t="str">
        <v>002</v>
      </c>
      <c r="H60" t="str">
        <v>004</v>
      </c>
      <c r="I60" t="str">
        <v>050</v>
      </c>
      <c r="J60" t="str">
        <f>1/((1/L60)-(1/K60))</f>
        <v>0.236265</v>
      </c>
      <c r="K60" t="str">
        <f>BH60+(BI60*AN60)+(BJ60*AN60*POWER(V60,2))+(BK60*AN60*V60)+(BL60*POWER(AN60,2))</f>
        <v>2.915965</v>
      </c>
      <c r="L60" t="str">
        <f>((M60/1000)*(1000-((T60+S60)/2)))/(T60-S60)</f>
        <v>0.218557</v>
      </c>
      <c r="M60" t="str">
        <f>(AN60*(S60-R60))/(100*U60*(1000-S60))*1000</f>
        <v>3.265932</v>
      </c>
      <c r="N60" t="str">
        <v>1.513641</v>
      </c>
      <c r="O60" t="str">
        <v>1.451760</v>
      </c>
      <c r="P60" t="str">
        <f>0.61365*EXP((17.502*AL60)/(240.97+AL60))</f>
        <v>2.982164</v>
      </c>
      <c r="Q60" t="str">
        <f>P60-N60</f>
        <v>1.468523</v>
      </c>
      <c r="R60" t="str">
        <v>14.442245</v>
      </c>
      <c r="S60" t="str">
        <v>15.057845</v>
      </c>
      <c r="T60" t="str">
        <f>(P60/AM60)*1000</f>
        <v>29.666855</v>
      </c>
      <c r="U60" t="str">
        <f>V60*BG60</f>
        <v>0.298530</v>
      </c>
      <c r="V60" t="str">
        <v>1.800000</v>
      </c>
      <c r="W60" t="str">
        <v>PSF-01225_20240605203728_80e</v>
      </c>
      <c r="X60" t="str">
        <v>227.710602</v>
      </c>
      <c r="Y60" t="str">
        <v>444.475281</v>
      </c>
      <c r="Z60" t="str">
        <v>0.487687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0.192119</v>
      </c>
      <c r="AG60" t="str">
        <v>1.000000</v>
      </c>
      <c r="AH60" t="str">
        <v>47.30</v>
      </c>
      <c r="AI60" t="str">
        <v>45.37</v>
      </c>
      <c r="AJ60" t="str">
        <v>25.11</v>
      </c>
      <c r="AK60" t="str">
        <v>23.93</v>
      </c>
      <c r="AL60" t="str">
        <f>(AK60-AJ60)*(AJ60*0+0)+AK60</f>
        <v>23.93</v>
      </c>
      <c r="AM60" t="str">
        <v>100.52</v>
      </c>
      <c r="AN60" t="str">
        <v>156.0</v>
      </c>
      <c r="AO60" t="str">
        <v>145.2</v>
      </c>
      <c r="AP60" t="str">
        <v>6.9</v>
      </c>
      <c r="AQ60" t="str">
        <v>1</v>
      </c>
      <c r="AR60" t="str">
        <v>4.035</v>
      </c>
      <c r="AS60" t="str">
        <v>20:34:23</v>
      </c>
      <c r="AT60" t="str">
        <v>2024-06-05</v>
      </c>
      <c r="AU60" t="str">
        <v>1.31</v>
      </c>
      <c r="AV60" t="str">
        <v>0</v>
      </c>
      <c r="AW60" t="str">
        <v>-0.003</v>
      </c>
      <c r="AX60" t="str">
        <v>-0.003</v>
      </c>
      <c r="AY60" t="str">
        <v>-0.011</v>
      </c>
      <c r="AZ60" t="str">
        <v>0.048</v>
      </c>
      <c r="BA60" t="str">
        <v>0.249</v>
      </c>
      <c r="BB60" t="str">
        <v>0.024</v>
      </c>
      <c r="BC60" t="str">
        <v>1</v>
      </c>
      <c r="BD60" t="str">
        <v>150</v>
      </c>
      <c r="BE60" t="str">
        <v>0.005</v>
      </c>
      <c r="BF60" t="str">
        <v>2.000000</v>
      </c>
      <c r="BG60" t="str">
        <v>0.165850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5.000000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2.433692</v>
      </c>
      <c r="CD60" t="str">
        <v>2.420258</v>
      </c>
      <c r="CE60" t="str">
        <v>1.660371</v>
      </c>
      <c r="CF60" t="str">
        <v>0.916893</v>
      </c>
      <c r="CG60" t="str">
        <v>0.271573</v>
      </c>
      <c r="CH60" t="str">
        <v>-0.012689</v>
      </c>
      <c r="CI60" t="str">
        <v>0.531698</v>
      </c>
      <c r="CJ60" t="str">
        <v>0.107948</v>
      </c>
      <c r="CK60" t="str">
        <v>227.710602</v>
      </c>
      <c r="CL60" t="str">
        <v>0.000214</v>
      </c>
      <c r="CM60" t="str">
        <v>2.365176</v>
      </c>
      <c r="CN60" t="str">
        <v>-0.000008</v>
      </c>
      <c r="CO60" t="str">
        <v>1.000000</v>
      </c>
      <c r="CP60" t="str">
        <v>2.351669</v>
      </c>
      <c r="CQ60" t="str">
        <v>-0.000027</v>
      </c>
      <c r="CR60" t="str">
        <v>1.000000</v>
      </c>
      <c r="CS60" t="str">
        <v>0.600858</v>
      </c>
      <c r="CT60" t="str">
        <v>0.600606</v>
      </c>
      <c r="CU60" t="str">
        <v>0.107252</v>
      </c>
      <c r="CV60" t="str">
        <v>0.000000</v>
      </c>
      <c r="CW60" t="str">
        <v>PSF-01225_20240605203728_80e</v>
      </c>
      <c r="CX60" t="str">
        <v>PFA-01090</v>
      </c>
      <c r="CY60" t="str">
        <v>PSA-01092</v>
      </c>
      <c r="CZ60" t="str">
        <v>PSF-01225</v>
      </c>
      <c r="DA60" t="str">
        <v>RHS-02024</v>
      </c>
      <c r="DB60" t="str">
        <v>3.0.0</v>
      </c>
      <c r="DC60" t="str">
        <v>2024-06-05T18:00:03.419Z</v>
      </c>
    </row>
    <row r="61">
      <c r="A61" t="str">
        <v>57</v>
      </c>
      <c r="B61" t="str">
        <v>20:38:02</v>
      </c>
      <c r="C61" t="str">
        <v>2024-06-05</v>
      </c>
      <c r="D61" t="str">
        <v>fvfm_wb</v>
      </c>
      <c r="E61" t="str">
        <v>rebecca</v>
      </c>
      <c r="F61" t="str">
        <v/>
      </c>
      <c r="G61" t="str">
        <v>003</v>
      </c>
      <c r="H61" t="str">
        <v>001</v>
      </c>
      <c r="I61" t="str">
        <v>050</v>
      </c>
      <c r="J61" t="str">
        <f>1/((1/L61)-(1/K61))</f>
        <v>0.161243</v>
      </c>
      <c r="K61" t="str">
        <f>BH61+(BI61*AN61)+(BJ61*AN61*POWER(V61,2))+(BK61*AN61*V61)+(BL61*POWER(AN61,2))</f>
        <v>2.915490</v>
      </c>
      <c r="L61" t="str">
        <f>((M61/1000)*(1000-((T61+S61)/2)))/(T61-S61)</f>
        <v>0.152793</v>
      </c>
      <c r="M61" t="str">
        <f>(AN61*(S61-R61))/(100*U61*(1000-S61))*1000</f>
        <v>2.273523</v>
      </c>
      <c r="N61" t="str">
        <v>1.504300</v>
      </c>
      <c r="O61" t="str">
        <v>1.461205</v>
      </c>
      <c r="P61" t="str">
        <f>0.61365*EXP((17.502*AL61)/(240.97+AL61))</f>
        <v>2.966689</v>
      </c>
      <c r="Q61" t="str">
        <f>P61-N61</f>
        <v>1.462390</v>
      </c>
      <c r="R61" t="str">
        <v>14.537036</v>
      </c>
      <c r="S61" t="str">
        <v>14.965775</v>
      </c>
      <c r="T61" t="str">
        <f>(P61/AM61)*1000</f>
        <v>29.514597</v>
      </c>
      <c r="U61" t="str">
        <f>V61*BG61</f>
        <v>0.298530</v>
      </c>
      <c r="V61" t="str">
        <v>1.800000</v>
      </c>
      <c r="W61" t="str">
        <v>PSF-01225_20240605203802_0ee</v>
      </c>
      <c r="X61" t="str">
        <v>218.688019</v>
      </c>
      <c r="Y61" t="str">
        <v>442.507263</v>
      </c>
      <c r="Z61" t="str">
        <v>0.505798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0.166585</v>
      </c>
      <c r="AG61" t="str">
        <v>1.000000</v>
      </c>
      <c r="AH61" t="str">
        <v>46.99</v>
      </c>
      <c r="AI61" t="str">
        <v>45.65</v>
      </c>
      <c r="AJ61" t="str">
        <v>25.11</v>
      </c>
      <c r="AK61" t="str">
        <v>23.84</v>
      </c>
      <c r="AL61" t="str">
        <f>(AK61-AJ61)*(AJ61*0+0)+AK61</f>
        <v>23.84</v>
      </c>
      <c r="AM61" t="str">
        <v>100.52</v>
      </c>
      <c r="AN61" t="str">
        <v>155.9</v>
      </c>
      <c r="AO61" t="str">
        <v>140.5</v>
      </c>
      <c r="AP61" t="str">
        <v>9.9</v>
      </c>
      <c r="AQ61" t="str">
        <v>1</v>
      </c>
      <c r="AR61" t="str">
        <v>4.034</v>
      </c>
      <c r="AS61" t="str">
        <v>20:34:23</v>
      </c>
      <c r="AT61" t="str">
        <v>2024-06-05</v>
      </c>
      <c r="AU61" t="str">
        <v>1.31</v>
      </c>
      <c r="AV61" t="str">
        <v>0</v>
      </c>
      <c r="AW61" t="str">
        <v>-0.003</v>
      </c>
      <c r="AX61" t="str">
        <v>-0.003</v>
      </c>
      <c r="AY61" t="str">
        <v>-9999.000</v>
      </c>
      <c r="AZ61" t="str">
        <v>0.378</v>
      </c>
      <c r="BA61" t="str">
        <v>0.178</v>
      </c>
      <c r="BB61" t="str">
        <v>-9999.000</v>
      </c>
      <c r="BC61" t="str">
        <v>1</v>
      </c>
      <c r="BD61" t="str">
        <v>150</v>
      </c>
      <c r="BE61" t="str">
        <v>0.005</v>
      </c>
      <c r="BF61" t="str">
        <v>2.000000</v>
      </c>
      <c r="BG61" t="str">
        <v>0.165850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5.000000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2.434041</v>
      </c>
      <c r="CD61" t="str">
        <v>2.419866</v>
      </c>
      <c r="CE61" t="str">
        <v>1.659875</v>
      </c>
      <c r="CF61" t="str">
        <v>0.905182</v>
      </c>
      <c r="CG61" t="str">
        <v>0.271505</v>
      </c>
      <c r="CH61" t="str">
        <v>-0.013767</v>
      </c>
      <c r="CI61" t="str">
        <v>0.533643</v>
      </c>
      <c r="CJ61" t="str">
        <v>0.107834</v>
      </c>
      <c r="CK61" t="str">
        <v>218.688019</v>
      </c>
      <c r="CL61" t="str">
        <v>0.000215</v>
      </c>
      <c r="CM61" t="str">
        <v>2.365176</v>
      </c>
      <c r="CN61" t="str">
        <v>-0.000008</v>
      </c>
      <c r="CO61" t="str">
        <v>1.000000</v>
      </c>
      <c r="CP61" t="str">
        <v>2.351669</v>
      </c>
      <c r="CQ61" t="str">
        <v>-0.000027</v>
      </c>
      <c r="CR61" t="str">
        <v>1.000000</v>
      </c>
      <c r="CS61" t="str">
        <v>0.600858</v>
      </c>
      <c r="CT61" t="str">
        <v>0.600606</v>
      </c>
      <c r="CU61" t="str">
        <v>0.107252</v>
      </c>
      <c r="CV61" t="str">
        <v>0.000000</v>
      </c>
      <c r="CW61" t="str">
        <v>PSF-01225_20240605203802_0ee</v>
      </c>
      <c r="CX61" t="str">
        <v>PFA-01090</v>
      </c>
      <c r="CY61" t="str">
        <v>PSA-01092</v>
      </c>
      <c r="CZ61" t="str">
        <v>PSF-01225</v>
      </c>
      <c r="DA61" t="str">
        <v>RHS-02024</v>
      </c>
      <c r="DB61" t="str">
        <v>3.0.0</v>
      </c>
      <c r="DC61" t="str">
        <v>2024-06-05T18:00:03.419Z</v>
      </c>
    </row>
    <row r="62">
      <c r="A62" t="str">
        <v>58</v>
      </c>
      <c r="B62" t="str">
        <v>20:38:37</v>
      </c>
      <c r="C62" t="str">
        <v>2024-06-05</v>
      </c>
      <c r="D62" t="str">
        <v>fvfm_wb</v>
      </c>
      <c r="E62" t="str">
        <v>rebecca</v>
      </c>
      <c r="F62" t="str">
        <v/>
      </c>
      <c r="G62" t="str">
        <v>003</v>
      </c>
      <c r="H62" t="str">
        <v>002</v>
      </c>
      <c r="I62" t="str">
        <v>050</v>
      </c>
      <c r="J62" t="str">
        <f>1/((1/L62)-(1/K62))</f>
        <v>0.194046</v>
      </c>
      <c r="K62" t="str">
        <f>BH62+(BI62*AN62)+(BJ62*AN62*POWER(V62,2))+(BK62*AN62*V62)+(BL62*POWER(AN62,2))</f>
        <v>2.914818</v>
      </c>
      <c r="L62" t="str">
        <f>((M62/1000)*(1000-((T62+S62)/2)))/(T62-S62)</f>
        <v>0.181934</v>
      </c>
      <c r="M62" t="str">
        <f>(AN62*(S62-R62))/(100*U62*(1000-S62))*1000</f>
        <v>2.680015</v>
      </c>
      <c r="N62" t="str">
        <v>1.511061</v>
      </c>
      <c r="O62" t="str">
        <v>1.460236</v>
      </c>
      <c r="P62" t="str">
        <f>0.61365*EXP((17.502*AL62)/(240.97+AL62))</f>
        <v>2.958828</v>
      </c>
      <c r="Q62" t="str">
        <f>P62-N62</f>
        <v>1.447767</v>
      </c>
      <c r="R62" t="str">
        <v>14.527184</v>
      </c>
      <c r="S62" t="str">
        <v>15.032812</v>
      </c>
      <c r="T62" t="str">
        <f>(P62/AM62)*1000</f>
        <v>29.435947</v>
      </c>
      <c r="U62" t="str">
        <f>V62*BG62</f>
        <v>0.298530</v>
      </c>
      <c r="V62" t="str">
        <v>1.800000</v>
      </c>
      <c r="W62" t="str">
        <v>PSF-01225_20240605203837_a61</v>
      </c>
      <c r="X62" t="str">
        <v>219.650391</v>
      </c>
      <c r="Y62" t="str">
        <v>378.933197</v>
      </c>
      <c r="Z62" t="str">
        <v>0.420345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0.188654</v>
      </c>
      <c r="AG62" t="str">
        <v>1.000000</v>
      </c>
      <c r="AH62" t="str">
        <v>47.20</v>
      </c>
      <c r="AI62" t="str">
        <v>45.61</v>
      </c>
      <c r="AJ62" t="str">
        <v>25.11</v>
      </c>
      <c r="AK62" t="str">
        <v>23.80</v>
      </c>
      <c r="AL62" t="str">
        <f>(AK62-AJ62)*(AJ62*0+0)+AK62</f>
        <v>23.80</v>
      </c>
      <c r="AM62" t="str">
        <v>100.52</v>
      </c>
      <c r="AN62" t="str">
        <v>155.9</v>
      </c>
      <c r="AO62" t="str">
        <v>126.8</v>
      </c>
      <c r="AP62" t="str">
        <v>18.6</v>
      </c>
      <c r="AQ62" t="str">
        <v>1</v>
      </c>
      <c r="AR62" t="str">
        <v>4.034</v>
      </c>
      <c r="AS62" t="str">
        <v>20:34:23</v>
      </c>
      <c r="AT62" t="str">
        <v>2024-06-05</v>
      </c>
      <c r="AU62" t="str">
        <v>1.31</v>
      </c>
      <c r="AV62" t="str">
        <v>0</v>
      </c>
      <c r="AW62" t="str">
        <v>-0.002</v>
      </c>
      <c r="AX62" t="str">
        <v>-0.004</v>
      </c>
      <c r="AY62" t="str">
        <v>-0.014</v>
      </c>
      <c r="AZ62" t="str">
        <v>-0.084</v>
      </c>
      <c r="BA62" t="str">
        <v>-0.059</v>
      </c>
      <c r="BB62" t="str">
        <v>-0.102</v>
      </c>
      <c r="BC62" t="str">
        <v>1</v>
      </c>
      <c r="BD62" t="str">
        <v>150</v>
      </c>
      <c r="BE62" t="str">
        <v>0.005</v>
      </c>
      <c r="BF62" t="str">
        <v>2.000000</v>
      </c>
      <c r="BG62" t="str">
        <v>0.165850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5.000000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2.434000</v>
      </c>
      <c r="CD62" t="str">
        <v>2.420129</v>
      </c>
      <c r="CE62" t="str">
        <v>1.659175</v>
      </c>
      <c r="CF62" t="str">
        <v>0.871323</v>
      </c>
      <c r="CG62" t="str">
        <v>0.271496</v>
      </c>
      <c r="CH62" t="str">
        <v>-0.014288</v>
      </c>
      <c r="CI62" t="str">
        <v>0.535679</v>
      </c>
      <c r="CJ62" t="str">
        <v>0.108045</v>
      </c>
      <c r="CK62" t="str">
        <v>219.650391</v>
      </c>
      <c r="CL62" t="str">
        <v>0.000211</v>
      </c>
      <c r="CM62" t="str">
        <v>2.365176</v>
      </c>
      <c r="CN62" t="str">
        <v>-0.000008</v>
      </c>
      <c r="CO62" t="str">
        <v>1.000000</v>
      </c>
      <c r="CP62" t="str">
        <v>2.351669</v>
      </c>
      <c r="CQ62" t="str">
        <v>-0.000027</v>
      </c>
      <c r="CR62" t="str">
        <v>1.000000</v>
      </c>
      <c r="CS62" t="str">
        <v>0.600858</v>
      </c>
      <c r="CT62" t="str">
        <v>0.600606</v>
      </c>
      <c r="CU62" t="str">
        <v>0.107252</v>
      </c>
      <c r="CV62" t="str">
        <v>0.000000</v>
      </c>
      <c r="CW62" t="str">
        <v>PSF-01225_20240605203837_a61</v>
      </c>
      <c r="CX62" t="str">
        <v>PFA-01090</v>
      </c>
      <c r="CY62" t="str">
        <v>PSA-01092</v>
      </c>
      <c r="CZ62" t="str">
        <v>PSF-01225</v>
      </c>
      <c r="DA62" t="str">
        <v>RHS-02024</v>
      </c>
      <c r="DB62" t="str">
        <v>3.0.0</v>
      </c>
      <c r="DC62" t="str">
        <v>2024-06-05T18:00:03.419Z</v>
      </c>
    </row>
    <row r="63">
      <c r="A63" t="str">
        <v>59</v>
      </c>
      <c r="B63" t="str">
        <v>20:39:35</v>
      </c>
      <c r="C63" t="str">
        <v>2024-06-05</v>
      </c>
      <c r="D63" t="str">
        <v>fvfm_wb</v>
      </c>
      <c r="E63" t="str">
        <v>rebecca</v>
      </c>
      <c r="F63" t="str">
        <v/>
      </c>
      <c r="G63" t="str">
        <v>003</v>
      </c>
      <c r="H63" t="str">
        <v>003</v>
      </c>
      <c r="I63" t="str">
        <v>050</v>
      </c>
      <c r="J63" t="str">
        <f>1/((1/L63)-(1/K63))</f>
        <v>0.784992</v>
      </c>
      <c r="K63" t="str">
        <f>BH63+(BI63*AN63)+(BJ63*AN63*POWER(V63,2))+(BK63*AN63*V63)+(BL63*POWER(AN63,2))</f>
        <v>2.914119</v>
      </c>
      <c r="L63" t="str">
        <f>((M63/1000)*(1000-((T63+S63)/2)))/(T63-S63)</f>
        <v>0.618408</v>
      </c>
      <c r="M63" t="str">
        <f>(AN63*(S63-R63))/(100*U63*(1000-S63))*1000</f>
        <v>7.161845</v>
      </c>
      <c r="N63" t="str">
        <v>1.558960</v>
      </c>
      <c r="O63" t="str">
        <v>1.423135</v>
      </c>
      <c r="P63" t="str">
        <f>0.61365*EXP((17.502*AL63)/(240.97+AL63))</f>
        <v>2.698391</v>
      </c>
      <c r="Q63" t="str">
        <f>P63-N63</f>
        <v>1.139431</v>
      </c>
      <c r="R63" t="str">
        <v>14.158328</v>
      </c>
      <c r="S63" t="str">
        <v>15.509610</v>
      </c>
      <c r="T63" t="str">
        <f>(P63/AM63)*1000</f>
        <v>26.845453</v>
      </c>
      <c r="U63" t="str">
        <f>V63*BG63</f>
        <v>0.298530</v>
      </c>
      <c r="V63" t="str">
        <v>1.800000</v>
      </c>
      <c r="W63" t="str">
        <v>PSF-01225_20240605203935_518</v>
      </c>
      <c r="X63" t="str">
        <v>193.626877</v>
      </c>
      <c r="Y63" t="str">
        <v>450.532074</v>
      </c>
      <c r="Z63" t="str">
        <v>0.570226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0.225211</v>
      </c>
      <c r="AG63" t="str">
        <v>1.000000</v>
      </c>
      <c r="AH63" t="str">
        <v>48.72</v>
      </c>
      <c r="AI63" t="str">
        <v>44.48</v>
      </c>
      <c r="AJ63" t="str">
        <v>25.11</v>
      </c>
      <c r="AK63" t="str">
        <v>22.28</v>
      </c>
      <c r="AL63" t="str">
        <f>(AK63-AJ63)*(AJ63*0+0)+AK63</f>
        <v>22.28</v>
      </c>
      <c r="AM63" t="str">
        <v>100.52</v>
      </c>
      <c r="AN63" t="str">
        <v>155.8</v>
      </c>
      <c r="AO63" t="str">
        <v>130.6</v>
      </c>
      <c r="AP63" t="str">
        <v>16.2</v>
      </c>
      <c r="AQ63" t="str">
        <v>1</v>
      </c>
      <c r="AR63" t="str">
        <v>4.032</v>
      </c>
      <c r="AS63" t="str">
        <v>20:34:23</v>
      </c>
      <c r="AT63" t="str">
        <v>2024-06-05</v>
      </c>
      <c r="AU63" t="str">
        <v>1.31</v>
      </c>
      <c r="AV63" t="str">
        <v>0</v>
      </c>
      <c r="AW63" t="str">
        <v>-0.001</v>
      </c>
      <c r="AX63" t="str">
        <v>0.003</v>
      </c>
      <c r="AY63" t="str">
        <v>-0.009</v>
      </c>
      <c r="AZ63" t="str">
        <v>-0.208</v>
      </c>
      <c r="BA63" t="str">
        <v>0.060</v>
      </c>
      <c r="BB63" t="str">
        <v>-0.004</v>
      </c>
      <c r="BC63" t="str">
        <v>1</v>
      </c>
      <c r="BD63" t="str">
        <v>150</v>
      </c>
      <c r="BE63" t="str">
        <v>0.005</v>
      </c>
      <c r="BF63" t="str">
        <v>2.000000</v>
      </c>
      <c r="BG63" t="str">
        <v>0.165850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5.000000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2.432570</v>
      </c>
      <c r="CD63" t="str">
        <v>2.422045</v>
      </c>
      <c r="CE63" t="str">
        <v>1.658447</v>
      </c>
      <c r="CF63" t="str">
        <v>0.880522</v>
      </c>
      <c r="CG63" t="str">
        <v>0.271583</v>
      </c>
      <c r="CH63" t="str">
        <v>-0.031689</v>
      </c>
      <c r="CI63" t="str">
        <v>0.538992</v>
      </c>
      <c r="CJ63" t="str">
        <v>0.107950</v>
      </c>
      <c r="CK63" t="str">
        <v>193.626877</v>
      </c>
      <c r="CL63" t="str">
        <v>0.000214</v>
      </c>
      <c r="CM63" t="str">
        <v>2.365176</v>
      </c>
      <c r="CN63" t="str">
        <v>-0.000008</v>
      </c>
      <c r="CO63" t="str">
        <v>1.000000</v>
      </c>
      <c r="CP63" t="str">
        <v>2.351669</v>
      </c>
      <c r="CQ63" t="str">
        <v>-0.000027</v>
      </c>
      <c r="CR63" t="str">
        <v>1.000000</v>
      </c>
      <c r="CS63" t="str">
        <v>0.600858</v>
      </c>
      <c r="CT63" t="str">
        <v>0.600606</v>
      </c>
      <c r="CU63" t="str">
        <v>0.107252</v>
      </c>
      <c r="CV63" t="str">
        <v>0.000000</v>
      </c>
      <c r="CW63" t="str">
        <v>PSF-01225_20240605203935_518</v>
      </c>
      <c r="CX63" t="str">
        <v>PFA-01090</v>
      </c>
      <c r="CY63" t="str">
        <v>PSA-01092</v>
      </c>
      <c r="CZ63" t="str">
        <v>PSF-01225</v>
      </c>
      <c r="DA63" t="str">
        <v>RHS-02024</v>
      </c>
      <c r="DB63" t="str">
        <v>3.0.0</v>
      </c>
      <c r="DC63" t="str">
        <v>2024-06-05T18:00:03.419Z</v>
      </c>
    </row>
    <row r="64">
      <c r="A64" t="str">
        <v>60</v>
      </c>
      <c r="B64" t="str">
        <v>20:40:00</v>
      </c>
      <c r="C64" t="str">
        <v>2024-06-05</v>
      </c>
      <c r="D64" t="str">
        <v>fvfm_wb</v>
      </c>
      <c r="E64" t="str">
        <v>rebecca</v>
      </c>
      <c r="F64" t="str">
        <v/>
      </c>
      <c r="G64" t="str">
        <v>003</v>
      </c>
      <c r="H64" t="str">
        <v>004</v>
      </c>
      <c r="I64" t="str">
        <v>050</v>
      </c>
      <c r="J64" t="str">
        <f>1/((1/L64)-(1/K64))</f>
        <v>0.176887</v>
      </c>
      <c r="K64" t="str">
        <f>BH64+(BI64*AN64)+(BJ64*AN64*POWER(V64,2))+(BK64*AN64*V64)+(BL64*POWER(AN64,2))</f>
        <v>2.916258</v>
      </c>
      <c r="L64" t="str">
        <f>((M64/1000)*(1000-((T64+S64)/2)))/(T64-S64)</f>
        <v>0.166772</v>
      </c>
      <c r="M64" t="str">
        <f>(AN64*(S64-R64))/(100*U64*(1000-S64))*1000</f>
        <v>2.507147</v>
      </c>
      <c r="N64" t="str">
        <v>1.474102</v>
      </c>
      <c r="O64" t="str">
        <v>1.426591</v>
      </c>
      <c r="P64" t="str">
        <f>0.61365*EXP((17.502*AL64)/(240.97+AL64))</f>
        <v>2.951998</v>
      </c>
      <c r="Q64" t="str">
        <f>P64-N64</f>
        <v>1.477896</v>
      </c>
      <c r="R64" t="str">
        <v>14.192039</v>
      </c>
      <c r="S64" t="str">
        <v>14.664694</v>
      </c>
      <c r="T64" t="str">
        <f>(P64/AM64)*1000</f>
        <v>29.367125</v>
      </c>
      <c r="U64" t="str">
        <f>V64*BG64</f>
        <v>0.298530</v>
      </c>
      <c r="V64" t="str">
        <v>1.800000</v>
      </c>
      <c r="W64" t="str">
        <v>PSF-01225_20240605204000_f7f</v>
      </c>
      <c r="X64" t="str">
        <v>212.551834</v>
      </c>
      <c r="Y64" t="str">
        <v>434.490692</v>
      </c>
      <c r="Z64" t="str">
        <v>0.510802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0.205879</v>
      </c>
      <c r="AG64" t="str">
        <v>1.000000</v>
      </c>
      <c r="AH64" t="str">
        <v>46.07</v>
      </c>
      <c r="AI64" t="str">
        <v>44.59</v>
      </c>
      <c r="AJ64" t="str">
        <v>25.10</v>
      </c>
      <c r="AK64" t="str">
        <v>23.76</v>
      </c>
      <c r="AL64" t="str">
        <f>(AK64-AJ64)*(AJ64*0+0)+AK64</f>
        <v>23.76</v>
      </c>
      <c r="AM64" t="str">
        <v>100.52</v>
      </c>
      <c r="AN64" t="str">
        <v>156.0</v>
      </c>
      <c r="AO64" t="str">
        <v>133.2</v>
      </c>
      <c r="AP64" t="str">
        <v>14.6</v>
      </c>
      <c r="AQ64" t="str">
        <v>1</v>
      </c>
      <c r="AR64" t="str">
        <v>4.032</v>
      </c>
      <c r="AS64" t="str">
        <v>20:34:23</v>
      </c>
      <c r="AT64" t="str">
        <v>2024-06-05</v>
      </c>
      <c r="AU64" t="str">
        <v>1.31</v>
      </c>
      <c r="AV64" t="str">
        <v>0</v>
      </c>
      <c r="AW64" t="str">
        <v>-0.003</v>
      </c>
      <c r="AX64" t="str">
        <v>-0.003</v>
      </c>
      <c r="AY64" t="str">
        <v>-0.011</v>
      </c>
      <c r="AZ64" t="str">
        <v>-0.140</v>
      </c>
      <c r="BA64" t="str">
        <v>0.230</v>
      </c>
      <c r="BB64" t="str">
        <v>-0.174</v>
      </c>
      <c r="BC64" t="str">
        <v>1</v>
      </c>
      <c r="BD64" t="str">
        <v>150</v>
      </c>
      <c r="BE64" t="str">
        <v>0.005</v>
      </c>
      <c r="BF64" t="str">
        <v>2.000000</v>
      </c>
      <c r="BG64" t="str">
        <v>0.165850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5.000000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2.432711</v>
      </c>
      <c r="CD64" t="str">
        <v>2.418703</v>
      </c>
      <c r="CE64" t="str">
        <v>1.660678</v>
      </c>
      <c r="CF64" t="str">
        <v>0.887072</v>
      </c>
      <c r="CG64" t="str">
        <v>0.271598</v>
      </c>
      <c r="CH64" t="str">
        <v>-0.014622</v>
      </c>
      <c r="CI64" t="str">
        <v>0.540358</v>
      </c>
      <c r="CJ64" t="str">
        <v>0.107964</v>
      </c>
      <c r="CK64" t="str">
        <v>212.551834</v>
      </c>
      <c r="CL64" t="str">
        <v>0.000213</v>
      </c>
      <c r="CM64" t="str">
        <v>2.365176</v>
      </c>
      <c r="CN64" t="str">
        <v>-0.000008</v>
      </c>
      <c r="CO64" t="str">
        <v>1.000000</v>
      </c>
      <c r="CP64" t="str">
        <v>2.351669</v>
      </c>
      <c r="CQ64" t="str">
        <v>-0.000027</v>
      </c>
      <c r="CR64" t="str">
        <v>1.000000</v>
      </c>
      <c r="CS64" t="str">
        <v>0.600858</v>
      </c>
      <c r="CT64" t="str">
        <v>0.600606</v>
      </c>
      <c r="CU64" t="str">
        <v>0.107252</v>
      </c>
      <c r="CV64" t="str">
        <v>0.000000</v>
      </c>
      <c r="CW64" t="str">
        <v>PSF-01225_20240605204000_f7f</v>
      </c>
      <c r="CX64" t="str">
        <v>PFA-01090</v>
      </c>
      <c r="CY64" t="str">
        <v>PSA-01092</v>
      </c>
      <c r="CZ64" t="str">
        <v>PSF-01225</v>
      </c>
      <c r="DA64" t="str">
        <v>RHS-02024</v>
      </c>
      <c r="DB64" t="str">
        <v>3.0.0</v>
      </c>
      <c r="DC64" t="str">
        <v>2024-06-05T18:00:03.419Z</v>
      </c>
    </row>
    <row r="65">
      <c r="A65" t="str">
        <v>61</v>
      </c>
      <c r="B65" t="str">
        <v>20:40:48</v>
      </c>
      <c r="C65" t="str">
        <v>2024-06-05</v>
      </c>
      <c r="D65" t="str">
        <v>fvfm_wb</v>
      </c>
      <c r="E65" t="str">
        <v>rebecca</v>
      </c>
      <c r="F65" t="str">
        <v/>
      </c>
      <c r="G65" t="str">
        <v>001</v>
      </c>
      <c r="H65" t="str">
        <v>001</v>
      </c>
      <c r="I65" t="str">
        <v>525</v>
      </c>
      <c r="J65" t="str">
        <f>1/((1/L65)-(1/K65))</f>
        <v>0.171580</v>
      </c>
      <c r="K65" t="str">
        <f>BH65+(BI65*AN65)+(BJ65*AN65*POWER(V65,2))+(BK65*AN65*V65)+(BL65*POWER(AN65,2))</f>
        <v>2.915423</v>
      </c>
      <c r="L65" t="str">
        <f>((M65/1000)*(1000-((T65+S65)/2)))/(T65-S65)</f>
        <v>0.162044</v>
      </c>
      <c r="M65" t="str">
        <f>(AN65*(S65-R65))/(100*U65*(1000-S65))*1000</f>
        <v>2.471577</v>
      </c>
      <c r="N65" t="str">
        <v>1.482660</v>
      </c>
      <c r="O65" t="str">
        <v>1.435797</v>
      </c>
      <c r="P65" t="str">
        <f>0.61365*EXP((17.502*AL65)/(240.97+AL65))</f>
        <v>2.981782</v>
      </c>
      <c r="Q65" t="str">
        <f>P65-N65</f>
        <v>1.499122</v>
      </c>
      <c r="R65" t="str">
        <v>14.283835</v>
      </c>
      <c r="S65" t="str">
        <v>14.750050</v>
      </c>
      <c r="T65" t="str">
        <f>(P65/AM65)*1000</f>
        <v>29.663864</v>
      </c>
      <c r="U65" t="str">
        <f>V65*BG65</f>
        <v>0.298530</v>
      </c>
      <c r="V65" t="str">
        <v>1.800000</v>
      </c>
      <c r="W65" t="str">
        <v>PSF-01225_20240605204048_fed</v>
      </c>
      <c r="X65" t="str">
        <v>112.941742</v>
      </c>
      <c r="Y65" t="str">
        <v>112.032295</v>
      </c>
      <c r="Z65" t="str">
        <v>-0.008118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-0.003523</v>
      </c>
      <c r="AG65" t="str">
        <v>1.000000</v>
      </c>
      <c r="AH65" t="str">
        <v>46.34</v>
      </c>
      <c r="AI65" t="str">
        <v>44.87</v>
      </c>
      <c r="AJ65" t="str">
        <v>25.10</v>
      </c>
      <c r="AK65" t="str">
        <v>23.93</v>
      </c>
      <c r="AL65" t="str">
        <f>(AK65-AJ65)*(AJ65*0+0)+AK65</f>
        <v>23.93</v>
      </c>
      <c r="AM65" t="str">
        <v>100.52</v>
      </c>
      <c r="AN65" t="str">
        <v>155.9</v>
      </c>
      <c r="AO65" t="str">
        <v>142.5</v>
      </c>
      <c r="AP65" t="str">
        <v>8.6</v>
      </c>
      <c r="AQ65" t="str">
        <v>1</v>
      </c>
      <c r="AR65" t="str">
        <v>4.030</v>
      </c>
      <c r="AS65" t="str">
        <v>20:34:23</v>
      </c>
      <c r="AT65" t="str">
        <v>2024-06-05</v>
      </c>
      <c r="AU65" t="str">
        <v>1.31</v>
      </c>
      <c r="AV65" t="str">
        <v>0</v>
      </c>
      <c r="AW65" t="str">
        <v>-0.001</v>
      </c>
      <c r="AX65" t="str">
        <v>0.000</v>
      </c>
      <c r="AY65" t="str">
        <v>-0.009</v>
      </c>
      <c r="AZ65" t="str">
        <v>-0.180</v>
      </c>
      <c r="BA65" t="str">
        <v>0.130</v>
      </c>
      <c r="BB65" t="str">
        <v>-0.067</v>
      </c>
      <c r="BC65" t="str">
        <v>1</v>
      </c>
      <c r="BD65" t="str">
        <v>150</v>
      </c>
      <c r="BE65" t="str">
        <v>0.005</v>
      </c>
      <c r="BF65" t="str">
        <v>2.000000</v>
      </c>
      <c r="BG65" t="str">
        <v>0.165850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5.000000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2.433071</v>
      </c>
      <c r="CD65" t="str">
        <v>2.419039</v>
      </c>
      <c r="CE65" t="str">
        <v>1.659805</v>
      </c>
      <c r="CF65" t="str">
        <v>0.910231</v>
      </c>
      <c r="CG65" t="str">
        <v>0.271591</v>
      </c>
      <c r="CH65" t="str">
        <v>-0.012694</v>
      </c>
      <c r="CI65" t="str">
        <v>0.543041</v>
      </c>
      <c r="CJ65" t="str">
        <v>0.108019</v>
      </c>
      <c r="CK65" t="str">
        <v>112.941742</v>
      </c>
      <c r="CL65" t="str">
        <v>0.000211</v>
      </c>
      <c r="CM65" t="str">
        <v>2.365176</v>
      </c>
      <c r="CN65" t="str">
        <v>-0.000008</v>
      </c>
      <c r="CO65" t="str">
        <v>1.000000</v>
      </c>
      <c r="CP65" t="str">
        <v>2.351669</v>
      </c>
      <c r="CQ65" t="str">
        <v>-0.000027</v>
      </c>
      <c r="CR65" t="str">
        <v>1.000000</v>
      </c>
      <c r="CS65" t="str">
        <v>0.600858</v>
      </c>
      <c r="CT65" t="str">
        <v>0.600606</v>
      </c>
      <c r="CU65" t="str">
        <v>0.107252</v>
      </c>
      <c r="CV65" t="str">
        <v>0.000000</v>
      </c>
      <c r="CW65" t="str">
        <v>PSF-01225_20240605204048_fed</v>
      </c>
      <c r="CX65" t="str">
        <v>PFA-01090</v>
      </c>
      <c r="CY65" t="str">
        <v>PSA-01092</v>
      </c>
      <c r="CZ65" t="str">
        <v>PSF-01225</v>
      </c>
      <c r="DA65" t="str">
        <v>RHS-02024</v>
      </c>
      <c r="DB65" t="str">
        <v>3.0.0</v>
      </c>
      <c r="DC65" t="str">
        <v>2024-06-05T18:00:03.419Z</v>
      </c>
    </row>
    <row r="66">
      <c r="A66" t="str">
        <v>62</v>
      </c>
      <c r="B66" t="str">
        <v>20:41:46</v>
      </c>
      <c r="C66" t="str">
        <v>2024-06-05</v>
      </c>
      <c r="D66" t="str">
        <v>fvfm_wb</v>
      </c>
      <c r="E66" t="str">
        <v>rebecca</v>
      </c>
      <c r="F66" t="str">
        <v/>
      </c>
      <c r="G66" t="str">
        <v>001</v>
      </c>
      <c r="H66" t="str">
        <v>002</v>
      </c>
      <c r="I66" t="str">
        <v>525</v>
      </c>
      <c r="J66" t="str">
        <f>1/((1/L66)-(1/K66))</f>
        <v>0.180939</v>
      </c>
      <c r="K66" t="str">
        <f>BH66+(BI66*AN66)+(BJ66*AN66*POWER(V66,2))+(BK66*AN66*V66)+(BL66*POWER(AN66,2))</f>
        <v>2.913902</v>
      </c>
      <c r="L66" t="str">
        <f>((M66/1000)*(1000-((T66+S66)/2)))/(T66-S66)</f>
        <v>0.170361</v>
      </c>
      <c r="M66" t="str">
        <f>(AN66*(S66-R66))/(100*U66*(1000-S66))*1000</f>
        <v>2.533199</v>
      </c>
      <c r="N66" t="str">
        <v>1.521307</v>
      </c>
      <c r="O66" t="str">
        <v>1.473237</v>
      </c>
      <c r="P66" t="str">
        <f>0.61365*EXP((17.502*AL66)/(240.97+AL66))</f>
        <v>2.982494</v>
      </c>
      <c r="Q66" t="str">
        <f>P66-N66</f>
        <v>1.461187</v>
      </c>
      <c r="R66" t="str">
        <v>14.656373</v>
      </c>
      <c r="S66" t="str">
        <v>15.134595</v>
      </c>
      <c r="T66" t="str">
        <f>(P66/AM66)*1000</f>
        <v>29.671099</v>
      </c>
      <c r="U66" t="str">
        <f>V66*BG66</f>
        <v>0.298530</v>
      </c>
      <c r="V66" t="str">
        <v>1.800000</v>
      </c>
      <c r="W66" t="str">
        <v>PSF-01225_20240605204146_49a</v>
      </c>
      <c r="X66" t="str">
        <v>97.893837</v>
      </c>
      <c r="Y66" t="str">
        <v>105.035660</v>
      </c>
      <c r="Z66" t="str">
        <v>0.067994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0.030737</v>
      </c>
      <c r="AG66" t="str">
        <v>1.000000</v>
      </c>
      <c r="AH66" t="str">
        <v>47.55</v>
      </c>
      <c r="AI66" t="str">
        <v>46.04</v>
      </c>
      <c r="AJ66" t="str">
        <v>25.10</v>
      </c>
      <c r="AK66" t="str">
        <v>23.93</v>
      </c>
      <c r="AL66" t="str">
        <f>(AK66-AJ66)*(AJ66*0+0)+AK66</f>
        <v>23.93</v>
      </c>
      <c r="AM66" t="str">
        <v>100.52</v>
      </c>
      <c r="AN66" t="str">
        <v>155.7</v>
      </c>
      <c r="AO66" t="str">
        <v>125.1</v>
      </c>
      <c r="AP66" t="str">
        <v>19.6</v>
      </c>
      <c r="AQ66" t="str">
        <v>1</v>
      </c>
      <c r="AR66" t="str">
        <v>4.028</v>
      </c>
      <c r="AS66" t="str">
        <v>20:34:23</v>
      </c>
      <c r="AT66" t="str">
        <v>2024-06-05</v>
      </c>
      <c r="AU66" t="str">
        <v>1.31</v>
      </c>
      <c r="AV66" t="str">
        <v>0</v>
      </c>
      <c r="AW66" t="str">
        <v>0.000</v>
      </c>
      <c r="AX66" t="str">
        <v>0.003</v>
      </c>
      <c r="AY66" t="str">
        <v>0.008</v>
      </c>
      <c r="AZ66" t="str">
        <v>-0.180</v>
      </c>
      <c r="BA66" t="str">
        <v>-0.062</v>
      </c>
      <c r="BB66" t="str">
        <v>0.058</v>
      </c>
      <c r="BC66" t="str">
        <v>1</v>
      </c>
      <c r="BD66" t="str">
        <v>150</v>
      </c>
      <c r="BE66" t="str">
        <v>0.005</v>
      </c>
      <c r="BF66" t="str">
        <v>2.000000</v>
      </c>
      <c r="BG66" t="str">
        <v>0.165850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5.000000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2.434540</v>
      </c>
      <c r="CD66" t="str">
        <v>2.420565</v>
      </c>
      <c r="CE66" t="str">
        <v>1.658222</v>
      </c>
      <c r="CF66" t="str">
        <v>0.867352</v>
      </c>
      <c r="CG66" t="str">
        <v>0.271588</v>
      </c>
      <c r="CH66" t="str">
        <v>-0.012651</v>
      </c>
      <c r="CI66" t="str">
        <v>0.546309</v>
      </c>
      <c r="CJ66" t="str">
        <v>0.108050</v>
      </c>
      <c r="CK66" t="str">
        <v>97.893837</v>
      </c>
      <c r="CL66" t="str">
        <v>0.000213</v>
      </c>
      <c r="CM66" t="str">
        <v>2.365176</v>
      </c>
      <c r="CN66" t="str">
        <v>-0.000008</v>
      </c>
      <c r="CO66" t="str">
        <v>1.000000</v>
      </c>
      <c r="CP66" t="str">
        <v>2.351669</v>
      </c>
      <c r="CQ66" t="str">
        <v>-0.000027</v>
      </c>
      <c r="CR66" t="str">
        <v>1.000000</v>
      </c>
      <c r="CS66" t="str">
        <v>0.600858</v>
      </c>
      <c r="CT66" t="str">
        <v>0.600606</v>
      </c>
      <c r="CU66" t="str">
        <v>0.107252</v>
      </c>
      <c r="CV66" t="str">
        <v>0.000000</v>
      </c>
      <c r="CW66" t="str">
        <v>PSF-01225_20240605204146_49a</v>
      </c>
      <c r="CX66" t="str">
        <v>PFA-01090</v>
      </c>
      <c r="CY66" t="str">
        <v>PSA-01092</v>
      </c>
      <c r="CZ66" t="str">
        <v>PSF-01225</v>
      </c>
      <c r="DA66" t="str">
        <v>RHS-02024</v>
      </c>
      <c r="DB66" t="str">
        <v>3.0.0</v>
      </c>
      <c r="DC66" t="str">
        <v>2024-06-05T18:00:03.419Z</v>
      </c>
    </row>
    <row r="67">
      <c r="A67" t="str">
        <v>63</v>
      </c>
      <c r="B67" t="str">
        <v>20:42:21</v>
      </c>
      <c r="C67" t="str">
        <v>2024-06-05</v>
      </c>
      <c r="D67" t="str">
        <v>fvfm_wb</v>
      </c>
      <c r="E67" t="str">
        <v>rebecca</v>
      </c>
      <c r="F67" t="str">
        <v/>
      </c>
      <c r="G67" t="str">
        <v>001</v>
      </c>
      <c r="H67" t="str">
        <v>003</v>
      </c>
      <c r="I67" t="str">
        <v>525</v>
      </c>
      <c r="J67" t="str">
        <f>1/((1/L67)-(1/K67))</f>
        <v>0.168299</v>
      </c>
      <c r="K67" t="str">
        <f>BH67+(BI67*AN67)+(BJ67*AN67*POWER(V67,2))+(BK67*AN67*V67)+(BL67*POWER(AN67,2))</f>
        <v>2.913622</v>
      </c>
      <c r="L67" t="str">
        <f>((M67/1000)*(1000-((T67+S67)/2)))/(T67-S67)</f>
        <v>0.159108</v>
      </c>
      <c r="M67" t="str">
        <f>(AN67*(S67-R67))/(100*U67*(1000-S67))*1000</f>
        <v>2.336020</v>
      </c>
      <c r="N67" t="str">
        <v>1.511907</v>
      </c>
      <c r="O67" t="str">
        <v>1.467565</v>
      </c>
      <c r="P67" t="str">
        <f>0.61365*EXP((17.502*AL67)/(240.97+AL67))</f>
        <v>2.954900</v>
      </c>
      <c r="Q67" t="str">
        <f>P67-N67</f>
        <v>1.442993</v>
      </c>
      <c r="R67" t="str">
        <v>14.600169</v>
      </c>
      <c r="S67" t="str">
        <v>15.041306</v>
      </c>
      <c r="T67" t="str">
        <f>(P67/AM67)*1000</f>
        <v>29.397020</v>
      </c>
      <c r="U67" t="str">
        <f>V67*BG67</f>
        <v>0.298530</v>
      </c>
      <c r="V67" t="str">
        <v>1.800000</v>
      </c>
      <c r="W67" t="str">
        <v>PSF-01225_20240605204221_b04</v>
      </c>
      <c r="X67" t="str">
        <v>105.193733</v>
      </c>
      <c r="Y67" t="str">
        <v>114.950180</v>
      </c>
      <c r="Z67" t="str">
        <v>0.084875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0.037646</v>
      </c>
      <c r="AG67" t="str">
        <v>1.000000</v>
      </c>
      <c r="AH67" t="str">
        <v>47.25</v>
      </c>
      <c r="AI67" t="str">
        <v>45.87</v>
      </c>
      <c r="AJ67" t="str">
        <v>25.10</v>
      </c>
      <c r="AK67" t="str">
        <v>23.78</v>
      </c>
      <c r="AL67" t="str">
        <f>(AK67-AJ67)*(AJ67*0+0)+AK67</f>
        <v>23.78</v>
      </c>
      <c r="AM67" t="str">
        <v>100.52</v>
      </c>
      <c r="AN67" t="str">
        <v>155.7</v>
      </c>
      <c r="AO67" t="str">
        <v>141.3</v>
      </c>
      <c r="AP67" t="str">
        <v>9.3</v>
      </c>
      <c r="AQ67" t="str">
        <v>1</v>
      </c>
      <c r="AR67" t="str">
        <v>4.028</v>
      </c>
      <c r="AS67" t="str">
        <v>20:34:23</v>
      </c>
      <c r="AT67" t="str">
        <v>2024-06-05</v>
      </c>
      <c r="AU67" t="str">
        <v>1.31</v>
      </c>
      <c r="AV67" t="str">
        <v>0</v>
      </c>
      <c r="AW67" t="str">
        <v>-0.005</v>
      </c>
      <c r="AX67" t="str">
        <v>-0.004</v>
      </c>
      <c r="AY67" t="str">
        <v>-0.015</v>
      </c>
      <c r="AZ67" t="str">
        <v>-0.136</v>
      </c>
      <c r="BA67" t="str">
        <v>-0.133</v>
      </c>
      <c r="BB67" t="str">
        <v>-0.104</v>
      </c>
      <c r="BC67" t="str">
        <v>1</v>
      </c>
      <c r="BD67" t="str">
        <v>150</v>
      </c>
      <c r="BE67" t="str">
        <v>0.005</v>
      </c>
      <c r="BF67" t="str">
        <v>2.000000</v>
      </c>
      <c r="BG67" t="str">
        <v>0.165850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5.000000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2.434320</v>
      </c>
      <c r="CD67" t="str">
        <v>2.420197</v>
      </c>
      <c r="CE67" t="str">
        <v>1.657931</v>
      </c>
      <c r="CF67" t="str">
        <v>0.907005</v>
      </c>
      <c r="CG67" t="str">
        <v>0.271596</v>
      </c>
      <c r="CH67" t="str">
        <v>-0.014435</v>
      </c>
      <c r="CI67" t="str">
        <v>0.548221</v>
      </c>
      <c r="CJ67" t="str">
        <v>0.108035</v>
      </c>
      <c r="CK67" t="str">
        <v>105.193733</v>
      </c>
      <c r="CL67" t="str">
        <v>0.000214</v>
      </c>
      <c r="CM67" t="str">
        <v>2.365176</v>
      </c>
      <c r="CN67" t="str">
        <v>-0.000008</v>
      </c>
      <c r="CO67" t="str">
        <v>1.000000</v>
      </c>
      <c r="CP67" t="str">
        <v>2.351669</v>
      </c>
      <c r="CQ67" t="str">
        <v>-0.000027</v>
      </c>
      <c r="CR67" t="str">
        <v>1.000000</v>
      </c>
      <c r="CS67" t="str">
        <v>0.600858</v>
      </c>
      <c r="CT67" t="str">
        <v>0.600606</v>
      </c>
      <c r="CU67" t="str">
        <v>0.107252</v>
      </c>
      <c r="CV67" t="str">
        <v>0.000000</v>
      </c>
      <c r="CW67" t="str">
        <v>PSF-01225_20240605204221_b04</v>
      </c>
      <c r="CX67" t="str">
        <v>PFA-01090</v>
      </c>
      <c r="CY67" t="str">
        <v>PSA-01092</v>
      </c>
      <c r="CZ67" t="str">
        <v>PSF-01225</v>
      </c>
      <c r="DA67" t="str">
        <v>RHS-02024</v>
      </c>
      <c r="DB67" t="str">
        <v>3.0.0</v>
      </c>
      <c r="DC67" t="str">
        <v>2024-06-05T18:00:03.419Z</v>
      </c>
    </row>
    <row r="68">
      <c r="A68" t="str">
        <v>64</v>
      </c>
      <c r="B68" t="str">
        <v>20:43:12</v>
      </c>
      <c r="C68" t="str">
        <v>2024-06-05</v>
      </c>
      <c r="D68" t="str">
        <v>fvfm_wb</v>
      </c>
      <c r="E68" t="str">
        <v>rebecca</v>
      </c>
      <c r="F68" t="str">
        <v/>
      </c>
      <c r="G68" t="str">
        <v>001</v>
      </c>
      <c r="H68" t="str">
        <v>004</v>
      </c>
      <c r="I68" t="str">
        <v>525</v>
      </c>
      <c r="J68" t="str">
        <f>1/((1/L68)-(1/K68))</f>
        <v>0.182552</v>
      </c>
      <c r="K68" t="str">
        <f>BH68+(BI68*AN68)+(BJ68*AN68*POWER(V68,2))+(BK68*AN68*V68)+(BL68*POWER(AN68,2))</f>
        <v>2.916403</v>
      </c>
      <c r="L68" t="str">
        <f>((M68/1000)*(1000-((T68+S68)/2)))/(T68-S68)</f>
        <v>0.171798</v>
      </c>
      <c r="M68" t="str">
        <f>(AN68*(S68-R68))/(100*U68*(1000-S68))*1000</f>
        <v>2.630542</v>
      </c>
      <c r="N68" t="str">
        <v>1.486893</v>
      </c>
      <c r="O68" t="str">
        <v>1.437054</v>
      </c>
      <c r="P68" t="str">
        <f>0.61365*EXP((17.502*AL68)/(240.97+AL68))</f>
        <v>2.991787</v>
      </c>
      <c r="Q68" t="str">
        <f>P68-N68</f>
        <v>1.504894</v>
      </c>
      <c r="R68" t="str">
        <v>14.295846</v>
      </c>
      <c r="S68" t="str">
        <v>14.791643</v>
      </c>
      <c r="T68" t="str">
        <f>(P68/AM68)*1000</f>
        <v>29.762367</v>
      </c>
      <c r="U68" t="str">
        <f>V68*BG68</f>
        <v>0.298530</v>
      </c>
      <c r="V68" t="str">
        <v>1.800000</v>
      </c>
      <c r="W68" t="str">
        <v>PSF-01225_20240605204312_6fe</v>
      </c>
      <c r="X68" t="str">
        <v>97.525833</v>
      </c>
      <c r="Y68" t="str">
        <v>101.930740</v>
      </c>
      <c r="Z68" t="str">
        <v>0.043215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0.019343</v>
      </c>
      <c r="AG68" t="str">
        <v>1.000000</v>
      </c>
      <c r="AH68" t="str">
        <v>46.49</v>
      </c>
      <c r="AI68" t="str">
        <v>44.93</v>
      </c>
      <c r="AJ68" t="str">
        <v>25.10</v>
      </c>
      <c r="AK68" t="str">
        <v>23.98</v>
      </c>
      <c r="AL68" t="str">
        <f>(AK68-AJ68)*(AJ68*0+0)+AK68</f>
        <v>23.98</v>
      </c>
      <c r="AM68" t="str">
        <v>100.52</v>
      </c>
      <c r="AN68" t="str">
        <v>156.0</v>
      </c>
      <c r="AO68" t="str">
        <v>135.0</v>
      </c>
      <c r="AP68" t="str">
        <v>13.5</v>
      </c>
      <c r="AQ68" t="str">
        <v>1</v>
      </c>
      <c r="AR68" t="str">
        <v>4.027</v>
      </c>
      <c r="AS68" t="str">
        <v>20:34:23</v>
      </c>
      <c r="AT68" t="str">
        <v>2024-06-05</v>
      </c>
      <c r="AU68" t="str">
        <v>1.31</v>
      </c>
      <c r="AV68" t="str">
        <v>0</v>
      </c>
      <c r="AW68" t="str">
        <v>0.002</v>
      </c>
      <c r="AX68" t="str">
        <v>-0.001</v>
      </c>
      <c r="AY68" t="str">
        <v>-0.014</v>
      </c>
      <c r="AZ68" t="str">
        <v>-0.360</v>
      </c>
      <c r="BA68" t="str">
        <v>0.034</v>
      </c>
      <c r="BB68" t="str">
        <v>-0.051</v>
      </c>
      <c r="BC68" t="str">
        <v>1</v>
      </c>
      <c r="BD68" t="str">
        <v>150</v>
      </c>
      <c r="BE68" t="str">
        <v>0.005</v>
      </c>
      <c r="BF68" t="str">
        <v>2.000000</v>
      </c>
      <c r="BG68" t="str">
        <v>0.165850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5.000000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2.433145</v>
      </c>
      <c r="CD68" t="str">
        <v>2.419232</v>
      </c>
      <c r="CE68" t="str">
        <v>1.660829</v>
      </c>
      <c r="CF68" t="str">
        <v>0.891367</v>
      </c>
      <c r="CG68" t="str">
        <v>0.271665</v>
      </c>
      <c r="CH68" t="str">
        <v>-0.011966</v>
      </c>
      <c r="CI68" t="str">
        <v>0.551038</v>
      </c>
      <c r="CJ68" t="str">
        <v>0.108043</v>
      </c>
      <c r="CK68" t="str">
        <v>97.525833</v>
      </c>
      <c r="CL68" t="str">
        <v>0.000213</v>
      </c>
      <c r="CM68" t="str">
        <v>2.365176</v>
      </c>
      <c r="CN68" t="str">
        <v>-0.000008</v>
      </c>
      <c r="CO68" t="str">
        <v>1.000000</v>
      </c>
      <c r="CP68" t="str">
        <v>2.351669</v>
      </c>
      <c r="CQ68" t="str">
        <v>-0.000027</v>
      </c>
      <c r="CR68" t="str">
        <v>1.000000</v>
      </c>
      <c r="CS68" t="str">
        <v>0.600858</v>
      </c>
      <c r="CT68" t="str">
        <v>0.600606</v>
      </c>
      <c r="CU68" t="str">
        <v>0.107252</v>
      </c>
      <c r="CV68" t="str">
        <v>0.000000</v>
      </c>
      <c r="CW68" t="str">
        <v>PSF-01225_20240605204312_6fe</v>
      </c>
      <c r="CX68" t="str">
        <v>PFA-01090</v>
      </c>
      <c r="CY68" t="str">
        <v>PSA-01092</v>
      </c>
      <c r="CZ68" t="str">
        <v>PSF-01225</v>
      </c>
      <c r="DA68" t="str">
        <v>RHS-02024</v>
      </c>
      <c r="DB68" t="str">
        <v>3.0.0</v>
      </c>
      <c r="DC68" t="str">
        <v>2024-06-05T18:00:03.419Z</v>
      </c>
    </row>
    <row r="69">
      <c r="A69" t="str">
        <v>65</v>
      </c>
      <c r="B69" t="str">
        <v>20:43:39</v>
      </c>
      <c r="C69" t="str">
        <v>2024-06-05</v>
      </c>
      <c r="D69" t="str">
        <v>fvfm_wb</v>
      </c>
      <c r="E69" t="str">
        <v>rebecca</v>
      </c>
      <c r="F69" t="str">
        <v/>
      </c>
      <c r="G69" t="str">
        <v>002</v>
      </c>
      <c r="H69" t="str">
        <v>001</v>
      </c>
      <c r="I69" t="str">
        <v>525</v>
      </c>
      <c r="J69" t="str">
        <f>1/((1/L69)-(1/K69))</f>
        <v>0.184363</v>
      </c>
      <c r="K69" t="str">
        <f>BH69+(BI69*AN69)+(BJ69*AN69*POWER(V69,2))+(BK69*AN69*V69)+(BL69*POWER(AN69,2))</f>
        <v>2.914325</v>
      </c>
      <c r="L69" t="str">
        <f>((M69/1000)*(1000-((T69+S69)/2)))/(T69-S69)</f>
        <v>0.173394</v>
      </c>
      <c r="M69" t="str">
        <f>(AN69*(S69-R69))/(100*U69*(1000-S69))*1000</f>
        <v>2.550039</v>
      </c>
      <c r="N69" t="str">
        <v>1.492987</v>
      </c>
      <c r="O69" t="str">
        <v>1.444600</v>
      </c>
      <c r="P69" t="str">
        <f>0.61365*EXP((17.502*AL69)/(240.97+AL69))</f>
        <v>2.938664</v>
      </c>
      <c r="Q69" t="str">
        <f>P69-N69</f>
        <v>1.445677</v>
      </c>
      <c r="R69" t="str">
        <v>14.371699</v>
      </c>
      <c r="S69" t="str">
        <v>14.853079</v>
      </c>
      <c r="T69" t="str">
        <f>(P69/AM69)*1000</f>
        <v>29.235493</v>
      </c>
      <c r="U69" t="str">
        <f>V69*BG69</f>
        <v>0.298530</v>
      </c>
      <c r="V69" t="str">
        <v>1.800000</v>
      </c>
      <c r="W69" t="str">
        <v>PSF-01225_20240605204339_ad3</v>
      </c>
      <c r="X69" t="str">
        <v>89.191315</v>
      </c>
      <c r="Y69" t="str">
        <v>207.350845</v>
      </c>
      <c r="Z69" t="str">
        <v>0.569853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0.238448</v>
      </c>
      <c r="AG69" t="str">
        <v>1.000000</v>
      </c>
      <c r="AH69" t="str">
        <v>46.69</v>
      </c>
      <c r="AI69" t="str">
        <v>45.17</v>
      </c>
      <c r="AJ69" t="str">
        <v>25.10</v>
      </c>
      <c r="AK69" t="str">
        <v>23.68</v>
      </c>
      <c r="AL69" t="str">
        <f>(AK69-AJ69)*(AJ69*0+0)+AK69</f>
        <v>23.68</v>
      </c>
      <c r="AM69" t="str">
        <v>100.52</v>
      </c>
      <c r="AN69" t="str">
        <v>155.8</v>
      </c>
      <c r="AO69" t="str">
        <v>139.6</v>
      </c>
      <c r="AP69" t="str">
        <v>10.4</v>
      </c>
      <c r="AQ69" t="str">
        <v>1</v>
      </c>
      <c r="AR69" t="str">
        <v>4.026</v>
      </c>
      <c r="AS69" t="str">
        <v>20:34:23</v>
      </c>
      <c r="AT69" t="str">
        <v>2024-06-05</v>
      </c>
      <c r="AU69" t="str">
        <v>1.31</v>
      </c>
      <c r="AV69" t="str">
        <v>0</v>
      </c>
      <c r="AW69" t="str">
        <v>-0.003</v>
      </c>
      <c r="AX69" t="str">
        <v>-0.000</v>
      </c>
      <c r="AY69" t="str">
        <v>-0.018</v>
      </c>
      <c r="AZ69" t="str">
        <v>0.162</v>
      </c>
      <c r="BA69" t="str">
        <v>0.312</v>
      </c>
      <c r="BB69" t="str">
        <v>0.068</v>
      </c>
      <c r="BC69" t="str">
        <v>1</v>
      </c>
      <c r="BD69" t="str">
        <v>150</v>
      </c>
      <c r="BE69" t="str">
        <v>0.005</v>
      </c>
      <c r="BF69" t="str">
        <v>2.000000</v>
      </c>
      <c r="BG69" t="str">
        <v>0.165850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6000</v>
      </c>
      <c r="BQ69" t="str">
        <v>5</v>
      </c>
      <c r="BR69" t="str">
        <v>5.000000</v>
      </c>
      <c r="BS69" t="str">
        <v>2.000000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2.433448</v>
      </c>
      <c r="CD69" t="str">
        <v>2.419480</v>
      </c>
      <c r="CE69" t="str">
        <v>1.658662</v>
      </c>
      <c r="CF69" t="str">
        <v>0.902775</v>
      </c>
      <c r="CG69" t="str">
        <v>0.271685</v>
      </c>
      <c r="CH69" t="str">
        <v>-0.015398</v>
      </c>
      <c r="CI69" t="str">
        <v>0.552485</v>
      </c>
      <c r="CJ69" t="str">
        <v>0.107991</v>
      </c>
      <c r="CK69" t="str">
        <v>89.191315</v>
      </c>
      <c r="CL69" t="str">
        <v>0.000214</v>
      </c>
      <c r="CM69" t="str">
        <v>2.365176</v>
      </c>
      <c r="CN69" t="str">
        <v>-0.000008</v>
      </c>
      <c r="CO69" t="str">
        <v>1.000000</v>
      </c>
      <c r="CP69" t="str">
        <v>2.351669</v>
      </c>
      <c r="CQ69" t="str">
        <v>-0.000027</v>
      </c>
      <c r="CR69" t="str">
        <v>1.000000</v>
      </c>
      <c r="CS69" t="str">
        <v>0.600858</v>
      </c>
      <c r="CT69" t="str">
        <v>0.600606</v>
      </c>
      <c r="CU69" t="str">
        <v>0.107252</v>
      </c>
      <c r="CV69" t="str">
        <v>0.000000</v>
      </c>
      <c r="CW69" t="str">
        <v>PSF-01225_20240605204339_ad3</v>
      </c>
      <c r="CX69" t="str">
        <v>PFA-01090</v>
      </c>
      <c r="CY69" t="str">
        <v>PSA-01092</v>
      </c>
      <c r="CZ69" t="str">
        <v>PSF-01225</v>
      </c>
      <c r="DA69" t="str">
        <v>RHS-02024</v>
      </c>
      <c r="DB69" t="str">
        <v>3.0.0</v>
      </c>
      <c r="DC69" t="str">
        <v>2024-06-05T18:00:03.419Z</v>
      </c>
    </row>
    <row r="70">
      <c r="A70" t="str">
        <v>66</v>
      </c>
      <c r="B70" t="str">
        <v>20:44:23</v>
      </c>
      <c r="C70" t="str">
        <v>2024-06-05</v>
      </c>
      <c r="D70" t="str">
        <v>fvfm_wb</v>
      </c>
      <c r="E70" t="str">
        <v>rebecca</v>
      </c>
      <c r="F70" t="str">
        <v/>
      </c>
      <c r="G70" t="str">
        <v>002</v>
      </c>
      <c r="H70" t="str">
        <v>002</v>
      </c>
      <c r="I70" t="str">
        <v>525</v>
      </c>
      <c r="J70" t="str">
        <f>1/((1/L70)-(1/K70))</f>
        <v>0.206561</v>
      </c>
      <c r="K70" t="str">
        <f>BH70+(BI70*AN70)+(BJ70*AN70*POWER(V70,2))+(BK70*AN70*V70)+(BL70*POWER(AN70,2))</f>
        <v>2.917781</v>
      </c>
      <c r="L70" t="str">
        <f>((M70/1000)*(1000-((T70+S70)/2)))/(T70-S70)</f>
        <v>0.192904</v>
      </c>
      <c r="M70" t="str">
        <f>(AN70*(S70-R70))/(100*U70*(1000-S70))*1000</f>
        <v>2.971041</v>
      </c>
      <c r="N70" t="str">
        <v>1.480731</v>
      </c>
      <c r="O70" t="str">
        <v>1.424501</v>
      </c>
      <c r="P70" t="str">
        <f>0.61365*EXP((17.502*AL70)/(240.97+AL70))</f>
        <v>2.994423</v>
      </c>
      <c r="Q70" t="str">
        <f>P70-N70</f>
        <v>1.513691</v>
      </c>
      <c r="R70" t="str">
        <v>14.171495</v>
      </c>
      <c r="S70" t="str">
        <v>14.730896</v>
      </c>
      <c r="T70" t="str">
        <f>(P70/AM70)*1000</f>
        <v>29.789692</v>
      </c>
      <c r="U70" t="str">
        <f>V70*BG70</f>
        <v>0.298530</v>
      </c>
      <c r="V70" t="str">
        <v>1.800000</v>
      </c>
      <c r="W70" t="str">
        <v>PSF-01225_20240605204423_600</v>
      </c>
      <c r="X70" t="str">
        <v>70.208786</v>
      </c>
      <c r="Y70" t="str">
        <v>111.178276</v>
      </c>
      <c r="Z70" t="str">
        <v>0.368503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0.134722</v>
      </c>
      <c r="AG70" t="str">
        <v>1.000000</v>
      </c>
      <c r="AH70" t="str">
        <v>46.33</v>
      </c>
      <c r="AI70" t="str">
        <v>44.57</v>
      </c>
      <c r="AJ70" t="str">
        <v>25.08</v>
      </c>
      <c r="AK70" t="str">
        <v>24.00</v>
      </c>
      <c r="AL70" t="str">
        <f>(AK70-AJ70)*(AJ70*0+0)+AK70</f>
        <v>24.00</v>
      </c>
      <c r="AM70" t="str">
        <v>100.52</v>
      </c>
      <c r="AN70" t="str">
        <v>156.2</v>
      </c>
      <c r="AO70" t="str">
        <v>145.0</v>
      </c>
      <c r="AP70" t="str">
        <v>7.2</v>
      </c>
      <c r="AQ70" t="str">
        <v>1</v>
      </c>
      <c r="AR70" t="str">
        <v>4.026</v>
      </c>
      <c r="AS70" t="str">
        <v>20:34:23</v>
      </c>
      <c r="AT70" t="str">
        <v>2024-06-05</v>
      </c>
      <c r="AU70" t="str">
        <v>1.31</v>
      </c>
      <c r="AV70" t="str">
        <v>0</v>
      </c>
      <c r="AW70" t="str">
        <v>-0.000</v>
      </c>
      <c r="AX70" t="str">
        <v>-0.002</v>
      </c>
      <c r="AY70" t="str">
        <v>-0.010</v>
      </c>
      <c r="AZ70" t="str">
        <v>0.042</v>
      </c>
      <c r="BA70" t="str">
        <v>0.049</v>
      </c>
      <c r="BB70" t="str">
        <v>-0.047</v>
      </c>
      <c r="BC70" t="str">
        <v>1</v>
      </c>
      <c r="BD70" t="str">
        <v>150</v>
      </c>
      <c r="BE70" t="str">
        <v>0.005</v>
      </c>
      <c r="BF70" t="str">
        <v>2.000000</v>
      </c>
      <c r="BG70" t="str">
        <v>0.165850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6000</v>
      </c>
      <c r="BQ70" t="str">
        <v>5</v>
      </c>
      <c r="BR70" t="str">
        <v>5.000000</v>
      </c>
      <c r="BS70" t="str">
        <v>2.000000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2.432695</v>
      </c>
      <c r="CD70" t="str">
        <v>2.419035</v>
      </c>
      <c r="CE70" t="str">
        <v>1.662273</v>
      </c>
      <c r="CF70" t="str">
        <v>0.916520</v>
      </c>
      <c r="CG70" t="str">
        <v>0.271805</v>
      </c>
      <c r="CH70" t="str">
        <v>-0.011644</v>
      </c>
      <c r="CI70" t="str">
        <v>0.554862</v>
      </c>
      <c r="CJ70" t="str">
        <v>0.107898</v>
      </c>
      <c r="CK70" t="str">
        <v>70.208786</v>
      </c>
      <c r="CL70" t="str">
        <v>0.000212</v>
      </c>
      <c r="CM70" t="str">
        <v>2.365176</v>
      </c>
      <c r="CN70" t="str">
        <v>-0.000008</v>
      </c>
      <c r="CO70" t="str">
        <v>1.000000</v>
      </c>
      <c r="CP70" t="str">
        <v>2.351669</v>
      </c>
      <c r="CQ70" t="str">
        <v>-0.000027</v>
      </c>
      <c r="CR70" t="str">
        <v>1.000000</v>
      </c>
      <c r="CS70" t="str">
        <v>0.600858</v>
      </c>
      <c r="CT70" t="str">
        <v>0.600606</v>
      </c>
      <c r="CU70" t="str">
        <v>0.107252</v>
      </c>
      <c r="CV70" t="str">
        <v>0.000000</v>
      </c>
      <c r="CW70" t="str">
        <v>PSF-01225_20240605204423_600</v>
      </c>
      <c r="CX70" t="str">
        <v>PFA-01090</v>
      </c>
      <c r="CY70" t="str">
        <v>PSA-01092</v>
      </c>
      <c r="CZ70" t="str">
        <v>PSF-01225</v>
      </c>
      <c r="DA70" t="str">
        <v>RHS-02024</v>
      </c>
      <c r="DB70" t="str">
        <v>3.0.0</v>
      </c>
      <c r="DC70" t="str">
        <v>2024-06-05T18:00:03.419Z</v>
      </c>
    </row>
    <row r="71">
      <c r="A71" t="str">
        <v>67</v>
      </c>
      <c r="B71" t="str">
        <v>20:44:59</v>
      </c>
      <c r="C71" t="str">
        <v>2024-06-05</v>
      </c>
      <c r="D71" t="str">
        <v>fvfm_wb</v>
      </c>
      <c r="E71" t="str">
        <v>rebecca</v>
      </c>
      <c r="F71" t="str">
        <v/>
      </c>
      <c r="G71" t="str">
        <v>002</v>
      </c>
      <c r="H71" t="str">
        <v>003</v>
      </c>
      <c r="I71" t="str">
        <v>525</v>
      </c>
      <c r="J71" t="str">
        <f>1/((1/L71)-(1/K71))</f>
        <v>0.318002</v>
      </c>
      <c r="K71" t="str">
        <f>BH71+(BI71*AN71)+(BJ71*AN71*POWER(V71,2))+(BK71*AN71*V71)+(BL71*POWER(AN71,2))</f>
        <v>2.916081</v>
      </c>
      <c r="L71" t="str">
        <f>((M71/1000)*(1000-((T71+S71)/2)))/(T71-S71)</f>
        <v>0.286733</v>
      </c>
      <c r="M71" t="str">
        <f>(AN71*(S71-R71))/(100*U71*(1000-S71))*1000</f>
        <v>4.035723</v>
      </c>
      <c r="N71" t="str">
        <v>1.501898</v>
      </c>
      <c r="O71" t="str">
        <v>1.425428</v>
      </c>
      <c r="P71" t="str">
        <f>0.61365*EXP((17.502*AL71)/(240.97+AL71))</f>
        <v>2.885870</v>
      </c>
      <c r="Q71" t="str">
        <f>P71-N71</f>
        <v>1.383973</v>
      </c>
      <c r="R71" t="str">
        <v>14.180043</v>
      </c>
      <c r="S71" t="str">
        <v>14.940762</v>
      </c>
      <c r="T71" t="str">
        <f>(P71/AM71)*1000</f>
        <v>28.708418</v>
      </c>
      <c r="U71" t="str">
        <f>V71*BG71</f>
        <v>0.298530</v>
      </c>
      <c r="V71" t="str">
        <v>1.800000</v>
      </c>
      <c r="W71" t="str">
        <v>PSF-01225_20240605204459_66c</v>
      </c>
      <c r="X71" t="str">
        <v>106.114624</v>
      </c>
      <c r="Y71" t="str">
        <v>240.128876</v>
      </c>
      <c r="Z71" t="str">
        <v>0.558093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0.183808</v>
      </c>
      <c r="AG71" t="str">
        <v>1.000000</v>
      </c>
      <c r="AH71" t="str">
        <v>47.01</v>
      </c>
      <c r="AI71" t="str">
        <v>44.61</v>
      </c>
      <c r="AJ71" t="str">
        <v>25.08</v>
      </c>
      <c r="AK71" t="str">
        <v>23.38</v>
      </c>
      <c r="AL71" t="str">
        <f>(AK71-AJ71)*(AJ71*0+0)+AK71</f>
        <v>23.38</v>
      </c>
      <c r="AM71" t="str">
        <v>100.52</v>
      </c>
      <c r="AN71" t="str">
        <v>156.0</v>
      </c>
      <c r="AO71" t="str">
        <v>142.5</v>
      </c>
      <c r="AP71" t="str">
        <v>8.7</v>
      </c>
      <c r="AQ71" t="str">
        <v>1</v>
      </c>
      <c r="AR71" t="str">
        <v>4.025</v>
      </c>
      <c r="AS71" t="str">
        <v>20:44:50</v>
      </c>
      <c r="AT71" t="str">
        <v>2024-06-05</v>
      </c>
      <c r="AU71" t="str">
        <v>1.45</v>
      </c>
      <c r="AV71" t="str">
        <v>0</v>
      </c>
      <c r="AW71" t="str">
        <v>-0.005</v>
      </c>
      <c r="AX71" t="str">
        <v>-0.004</v>
      </c>
      <c r="AY71" t="str">
        <v>-0.001</v>
      </c>
      <c r="AZ71" t="str">
        <v>0.162</v>
      </c>
      <c r="BA71" t="str">
        <v>-0.147</v>
      </c>
      <c r="BB71" t="str">
        <v>0.146</v>
      </c>
      <c r="BC71" t="str">
        <v>1</v>
      </c>
      <c r="BD71" t="str">
        <v>150</v>
      </c>
      <c r="BE71" t="str">
        <v>0.005</v>
      </c>
      <c r="BF71" t="str">
        <v>2.000000</v>
      </c>
      <c r="BG71" t="str">
        <v>0.165850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6000</v>
      </c>
      <c r="BQ71" t="str">
        <v>5</v>
      </c>
      <c r="BR71" t="str">
        <v>5.000000</v>
      </c>
      <c r="BS71" t="str">
        <v>2.000000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2.432744</v>
      </c>
      <c r="CD71" t="str">
        <v>2.419708</v>
      </c>
      <c r="CE71" t="str">
        <v>1.660493</v>
      </c>
      <c r="CF71" t="str">
        <v>0.910153</v>
      </c>
      <c r="CG71" t="str">
        <v>0.271843</v>
      </c>
      <c r="CH71" t="str">
        <v>-0.018701</v>
      </c>
      <c r="CI71" t="str">
        <v>0.556866</v>
      </c>
      <c r="CJ71" t="str">
        <v>0.107834</v>
      </c>
      <c r="CK71" t="str">
        <v>106.114624</v>
      </c>
      <c r="CL71" t="str">
        <v>0.000214</v>
      </c>
      <c r="CM71" t="str">
        <v>2.365176</v>
      </c>
      <c r="CN71" t="str">
        <v>-0.000008</v>
      </c>
      <c r="CO71" t="str">
        <v>1.000000</v>
      </c>
      <c r="CP71" t="str">
        <v>2.351669</v>
      </c>
      <c r="CQ71" t="str">
        <v>-0.000027</v>
      </c>
      <c r="CR71" t="str">
        <v>1.000000</v>
      </c>
      <c r="CS71" t="str">
        <v>0.600858</v>
      </c>
      <c r="CT71" t="str">
        <v>0.600606</v>
      </c>
      <c r="CU71" t="str">
        <v>0.107252</v>
      </c>
      <c r="CV71" t="str">
        <v>0.000000</v>
      </c>
      <c r="CW71" t="str">
        <v>PSF-01225_20240605204459_66c</v>
      </c>
      <c r="CX71" t="str">
        <v>PFA-01090</v>
      </c>
      <c r="CY71" t="str">
        <v>PSA-01092</v>
      </c>
      <c r="CZ71" t="str">
        <v>PSF-01225</v>
      </c>
      <c r="DA71" t="str">
        <v>RHS-02024</v>
      </c>
      <c r="DB71" t="str">
        <v>3.0.0</v>
      </c>
      <c r="DC71" t="str">
        <v>2024-06-05T18:00:03.419Z</v>
      </c>
    </row>
    <row r="72">
      <c r="A72" t="str">
        <v>68</v>
      </c>
      <c r="B72" t="str">
        <v>20:45:44</v>
      </c>
      <c r="C72" t="str">
        <v>2024-06-05</v>
      </c>
      <c r="D72" t="str">
        <v>fvfm_wb</v>
      </c>
      <c r="E72" t="str">
        <v>rebecca</v>
      </c>
      <c r="F72" t="str">
        <v/>
      </c>
      <c r="G72" t="str">
        <v>002</v>
      </c>
      <c r="H72" t="str">
        <v>004</v>
      </c>
      <c r="I72" t="str">
        <v>525</v>
      </c>
      <c r="J72" t="str">
        <f>1/((1/L72)-(1/K72))</f>
        <v>0.210271</v>
      </c>
      <c r="K72" t="str">
        <f>BH72+(BI72*AN72)+(BJ72*AN72*POWER(V72,2))+(BK72*AN72*V72)+(BL72*POWER(AN72,2))</f>
        <v>2.916931</v>
      </c>
      <c r="L72" t="str">
        <f>((M72/1000)*(1000-((T72+S72)/2)))/(T72-S72)</f>
        <v>0.196133</v>
      </c>
      <c r="M72" t="str">
        <f>(AN72*(S72-R72))/(100*U72*(1000-S72))*1000</f>
        <v>3.031402</v>
      </c>
      <c r="N72" t="str">
        <v>1.498886</v>
      </c>
      <c r="O72" t="str">
        <v>1.441487</v>
      </c>
      <c r="P72" t="str">
        <f>0.61365*EXP((17.502*AL72)/(240.97+AL72))</f>
        <v>3.017558</v>
      </c>
      <c r="Q72" t="str">
        <f>P72-N72</f>
        <v>1.518672</v>
      </c>
      <c r="R72" t="str">
        <v>14.340764</v>
      </c>
      <c r="S72" t="str">
        <v>14.911807</v>
      </c>
      <c r="T72" t="str">
        <f>(P72/AM72)*1000</f>
        <v>30.020451</v>
      </c>
      <c r="U72" t="str">
        <f>V72*BG72</f>
        <v>0.298530</v>
      </c>
      <c r="V72" t="str">
        <v>1.800000</v>
      </c>
      <c r="W72" t="str">
        <v>PSF-01225_20240605204544_fea</v>
      </c>
      <c r="X72" t="str">
        <v>73.419930</v>
      </c>
      <c r="Y72" t="str">
        <v>82.675339</v>
      </c>
      <c r="Z72" t="str">
        <v>0.111949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0.043625</v>
      </c>
      <c r="AG72" t="str">
        <v>1.000000</v>
      </c>
      <c r="AH72" t="str">
        <v>46.94</v>
      </c>
      <c r="AI72" t="str">
        <v>45.14</v>
      </c>
      <c r="AJ72" t="str">
        <v>25.07</v>
      </c>
      <c r="AK72" t="str">
        <v>24.13</v>
      </c>
      <c r="AL72" t="str">
        <f>(AK72-AJ72)*(AJ72*0+0)+AK72</f>
        <v>24.13</v>
      </c>
      <c r="AM72" t="str">
        <v>100.52</v>
      </c>
      <c r="AN72" t="str">
        <v>156.1</v>
      </c>
      <c r="AO72" t="str">
        <v>134.6</v>
      </c>
      <c r="AP72" t="str">
        <v>13.8</v>
      </c>
      <c r="AQ72" t="str">
        <v>1</v>
      </c>
      <c r="AR72" t="str">
        <v>4.024</v>
      </c>
      <c r="AS72" t="str">
        <v>20:44:50</v>
      </c>
      <c r="AT72" t="str">
        <v>2024-06-05</v>
      </c>
      <c r="AU72" t="str">
        <v>1.45</v>
      </c>
      <c r="AV72" t="str">
        <v>0</v>
      </c>
      <c r="AW72" t="str">
        <v>0.002</v>
      </c>
      <c r="AX72" t="str">
        <v>0.000</v>
      </c>
      <c r="AY72" t="str">
        <v>-0.009</v>
      </c>
      <c r="AZ72" t="str">
        <v>-0.243</v>
      </c>
      <c r="BA72" t="str">
        <v>0.019</v>
      </c>
      <c r="BB72" t="str">
        <v>0.108</v>
      </c>
      <c r="BC72" t="str">
        <v>1</v>
      </c>
      <c r="BD72" t="str">
        <v>150</v>
      </c>
      <c r="BE72" t="str">
        <v>0.005</v>
      </c>
      <c r="BF72" t="str">
        <v>2.000000</v>
      </c>
      <c r="BG72" t="str">
        <v>0.165850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6000</v>
      </c>
      <c r="BQ72" t="str">
        <v>5</v>
      </c>
      <c r="BR72" t="str">
        <v>5.000000</v>
      </c>
      <c r="BS72" t="str">
        <v>2.000000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2.433411</v>
      </c>
      <c r="CD72" t="str">
        <v>2.419624</v>
      </c>
      <c r="CE72" t="str">
        <v>1.661381</v>
      </c>
      <c r="CF72" t="str">
        <v>0.890536</v>
      </c>
      <c r="CG72" t="str">
        <v>0.271947</v>
      </c>
      <c r="CH72" t="str">
        <v>-0.009999</v>
      </c>
      <c r="CI72" t="str">
        <v>0.559258</v>
      </c>
      <c r="CJ72" t="str">
        <v>0.107940</v>
      </c>
      <c r="CK72" t="str">
        <v>73.419930</v>
      </c>
      <c r="CL72" t="str">
        <v>0.000215</v>
      </c>
      <c r="CM72" t="str">
        <v>2.365176</v>
      </c>
      <c r="CN72" t="str">
        <v>-0.000008</v>
      </c>
      <c r="CO72" t="str">
        <v>1.000000</v>
      </c>
      <c r="CP72" t="str">
        <v>2.351669</v>
      </c>
      <c r="CQ72" t="str">
        <v>-0.000027</v>
      </c>
      <c r="CR72" t="str">
        <v>1.000000</v>
      </c>
      <c r="CS72" t="str">
        <v>0.600858</v>
      </c>
      <c r="CT72" t="str">
        <v>0.600606</v>
      </c>
      <c r="CU72" t="str">
        <v>0.107252</v>
      </c>
      <c r="CV72" t="str">
        <v>0.000000</v>
      </c>
      <c r="CW72" t="str">
        <v>PSF-01225_20240605204544_fea</v>
      </c>
      <c r="CX72" t="str">
        <v>PFA-01090</v>
      </c>
      <c r="CY72" t="str">
        <v>PSA-01092</v>
      </c>
      <c r="CZ72" t="str">
        <v>PSF-01225</v>
      </c>
      <c r="DA72" t="str">
        <v>RHS-02024</v>
      </c>
      <c r="DB72" t="str">
        <v>3.0.0</v>
      </c>
      <c r="DC72" t="str">
        <v>2024-06-05T18:00:03.419Z</v>
      </c>
    </row>
    <row r="73">
      <c r="A73" t="str">
        <v>69</v>
      </c>
      <c r="B73" t="str">
        <v>20:46:43</v>
      </c>
      <c r="C73" t="str">
        <v>2024-06-05</v>
      </c>
      <c r="D73" t="str">
        <v>fvfm_wb</v>
      </c>
      <c r="E73" t="str">
        <v>rebecca</v>
      </c>
      <c r="F73" t="str">
        <v/>
      </c>
      <c r="G73" t="str">
        <v>003</v>
      </c>
      <c r="H73" t="str">
        <v>001</v>
      </c>
      <c r="I73" t="str">
        <v>525</v>
      </c>
      <c r="J73" t="str">
        <f>1/((1/L73)-(1/K73))</f>
        <v>0.415275</v>
      </c>
      <c r="K73" t="str">
        <f>BH73+(BI73*AN73)+(BJ73*AN73*POWER(V73,2))+(BK73*AN73*V73)+(BL73*POWER(AN73,2))</f>
        <v>2.915356</v>
      </c>
      <c r="L73" t="str">
        <f>((M73/1000)*(1000-((T73+S73)/2)))/(T73-S73)</f>
        <v>0.363497</v>
      </c>
      <c r="M73" t="str">
        <f>(AN73*(S73-R73))/(100*U73*(1000-S73))*1000</f>
        <v>5.311397</v>
      </c>
      <c r="N73" t="str">
        <v>1.513236</v>
      </c>
      <c r="O73" t="str">
        <v>1.412552</v>
      </c>
      <c r="P73" t="str">
        <f>0.61365*EXP((17.502*AL73)/(240.97+AL73))</f>
        <v>2.949425</v>
      </c>
      <c r="Q73" t="str">
        <f>P73-N73</f>
        <v>1.436190</v>
      </c>
      <c r="R73" t="str">
        <v>14.052444</v>
      </c>
      <c r="S73" t="str">
        <v>15.054079</v>
      </c>
      <c r="T73" t="str">
        <f>(P73/AM73)*1000</f>
        <v>29.341679</v>
      </c>
      <c r="U73" t="str">
        <f>V73*BG73</f>
        <v>0.298530</v>
      </c>
      <c r="V73" t="str">
        <v>1.800000</v>
      </c>
      <c r="W73" t="str">
        <v>PSF-01225_20240605204643_196</v>
      </c>
      <c r="X73" t="str">
        <v>112.369179</v>
      </c>
      <c r="Y73" t="str">
        <v>111.835953</v>
      </c>
      <c r="Z73" t="str">
        <v>-0.004768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-0.001646</v>
      </c>
      <c r="AG73" t="str">
        <v>1.000000</v>
      </c>
      <c r="AH73" t="str">
        <v>47.43</v>
      </c>
      <c r="AI73" t="str">
        <v>44.27</v>
      </c>
      <c r="AJ73" t="str">
        <v>25.06</v>
      </c>
      <c r="AK73" t="str">
        <v>23.75</v>
      </c>
      <c r="AL73" t="str">
        <f>(AK73-AJ73)*(AJ73*0+0)+AK73</f>
        <v>23.75</v>
      </c>
      <c r="AM73" t="str">
        <v>100.52</v>
      </c>
      <c r="AN73" t="str">
        <v>155.9</v>
      </c>
      <c r="AO73" t="str">
        <v>142.5</v>
      </c>
      <c r="AP73" t="str">
        <v>8.6</v>
      </c>
      <c r="AQ73" t="str">
        <v>1</v>
      </c>
      <c r="AR73" t="str">
        <v>4.022</v>
      </c>
      <c r="AS73" t="str">
        <v>20:44:50</v>
      </c>
      <c r="AT73" t="str">
        <v>2024-06-05</v>
      </c>
      <c r="AU73" t="str">
        <v>1.45</v>
      </c>
      <c r="AV73" t="str">
        <v>0</v>
      </c>
      <c r="AW73" t="str">
        <v>0.001</v>
      </c>
      <c r="AX73" t="str">
        <v>-0.004</v>
      </c>
      <c r="AY73" t="str">
        <v>-0.012</v>
      </c>
      <c r="AZ73" t="str">
        <v>0.033</v>
      </c>
      <c r="BA73" t="str">
        <v>-0.122</v>
      </c>
      <c r="BB73" t="str">
        <v>-0.094</v>
      </c>
      <c r="BC73" t="str">
        <v>1</v>
      </c>
      <c r="BD73" t="str">
        <v>150</v>
      </c>
      <c r="BE73" t="str">
        <v>0.005</v>
      </c>
      <c r="BF73" t="str">
        <v>2.000000</v>
      </c>
      <c r="BG73" t="str">
        <v>0.165850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6000</v>
      </c>
      <c r="BQ73" t="str">
        <v>5</v>
      </c>
      <c r="BR73" t="str">
        <v>5.000000</v>
      </c>
      <c r="BS73" t="str">
        <v>2.000000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2.432316</v>
      </c>
      <c r="CD73" t="str">
        <v>2.420242</v>
      </c>
      <c r="CE73" t="str">
        <v>1.659735</v>
      </c>
      <c r="CF73" t="str">
        <v>0.910047</v>
      </c>
      <c r="CG73" t="str">
        <v>0.272091</v>
      </c>
      <c r="CH73" t="str">
        <v>-0.014254</v>
      </c>
      <c r="CI73" t="str">
        <v>0.562436</v>
      </c>
      <c r="CJ73" t="str">
        <v>0.107862</v>
      </c>
      <c r="CK73" t="str">
        <v>112.369179</v>
      </c>
      <c r="CL73" t="str">
        <v>0.000211</v>
      </c>
      <c r="CM73" t="str">
        <v>2.365176</v>
      </c>
      <c r="CN73" t="str">
        <v>-0.000008</v>
      </c>
      <c r="CO73" t="str">
        <v>1.000000</v>
      </c>
      <c r="CP73" t="str">
        <v>2.351669</v>
      </c>
      <c r="CQ73" t="str">
        <v>-0.000027</v>
      </c>
      <c r="CR73" t="str">
        <v>1.000000</v>
      </c>
      <c r="CS73" t="str">
        <v>0.600858</v>
      </c>
      <c r="CT73" t="str">
        <v>0.600606</v>
      </c>
      <c r="CU73" t="str">
        <v>0.107252</v>
      </c>
      <c r="CV73" t="str">
        <v>0.000000</v>
      </c>
      <c r="CW73" t="str">
        <v>PSF-01225_20240605204643_196</v>
      </c>
      <c r="CX73" t="str">
        <v>PFA-01090</v>
      </c>
      <c r="CY73" t="str">
        <v>PSA-01092</v>
      </c>
      <c r="CZ73" t="str">
        <v>PSF-01225</v>
      </c>
      <c r="DA73" t="str">
        <v>RHS-02024</v>
      </c>
      <c r="DB73" t="str">
        <v>3.0.0</v>
      </c>
      <c r="DC73" t="str">
        <v>2024-06-05T18:00:03.419Z</v>
      </c>
    </row>
    <row r="74">
      <c r="A74" t="str">
        <v>70</v>
      </c>
      <c r="B74" t="str">
        <v>20:47:23</v>
      </c>
      <c r="C74" t="str">
        <v>2024-06-05</v>
      </c>
      <c r="D74" t="str">
        <v>fvfm_wb</v>
      </c>
      <c r="E74" t="str">
        <v>rebecca</v>
      </c>
      <c r="F74" t="str">
        <v/>
      </c>
      <c r="G74" t="str">
        <v>003</v>
      </c>
      <c r="H74" t="str">
        <v>002</v>
      </c>
      <c r="I74" t="str">
        <v>525</v>
      </c>
      <c r="J74" t="str">
        <f>1/((1/L74)-(1/K74))</f>
        <v>0.191173</v>
      </c>
      <c r="K74" t="str">
        <f>BH74+(BI74*AN74)+(BJ74*AN74*POWER(V74,2))+(BK74*AN74*V74)+(BL74*POWER(AN74,2))</f>
        <v>2.915532</v>
      </c>
      <c r="L74" t="str">
        <f>((M74/1000)*(1000-((T74+S74)/2)))/(T74-S74)</f>
        <v>0.179409</v>
      </c>
      <c r="M74" t="str">
        <f>(AN74*(S74-R74))/(100*U74*(1000-S74))*1000</f>
        <v>2.749445</v>
      </c>
      <c r="N74" t="str">
        <v>1.487099</v>
      </c>
      <c r="O74" t="str">
        <v>1.434974</v>
      </c>
      <c r="P74" t="str">
        <f>0.61365*EXP((17.502*AL74)/(240.97+AL74))</f>
        <v>2.993219</v>
      </c>
      <c r="Q74" t="str">
        <f>P74-N74</f>
        <v>1.506120</v>
      </c>
      <c r="R74" t="str">
        <v>14.275681</v>
      </c>
      <c r="S74" t="str">
        <v>14.794242</v>
      </c>
      <c r="T74" t="str">
        <f>(P74/AM74)*1000</f>
        <v>29.777714</v>
      </c>
      <c r="U74" t="str">
        <f>V74*BG74</f>
        <v>0.298530</v>
      </c>
      <c r="V74" t="str">
        <v>1.800000</v>
      </c>
      <c r="W74" t="str">
        <v>PSF-01225_20240605204723_585</v>
      </c>
      <c r="X74" t="str">
        <v>105.504868</v>
      </c>
      <c r="Y74" t="str">
        <v>104.935165</v>
      </c>
      <c r="Z74" t="str">
        <v>-0.005429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-0.002060</v>
      </c>
      <c r="AG74" t="str">
        <v>1.000000</v>
      </c>
      <c r="AH74" t="str">
        <v>46.63</v>
      </c>
      <c r="AI74" t="str">
        <v>45.00</v>
      </c>
      <c r="AJ74" t="str">
        <v>25.05</v>
      </c>
      <c r="AK74" t="str">
        <v>23.99</v>
      </c>
      <c r="AL74" t="str">
        <f>(AK74-AJ74)*(AJ74*0+0)+AK74</f>
        <v>23.99</v>
      </c>
      <c r="AM74" t="str">
        <v>100.52</v>
      </c>
      <c r="AN74" t="str">
        <v>155.9</v>
      </c>
      <c r="AO74" t="str">
        <v>152.5</v>
      </c>
      <c r="AP74" t="str">
        <v>2.2</v>
      </c>
      <c r="AQ74" t="str">
        <v>1</v>
      </c>
      <c r="AR74" t="str">
        <v>4.021</v>
      </c>
      <c r="AS74" t="str">
        <v>20:44:50</v>
      </c>
      <c r="AT74" t="str">
        <v>2024-06-05</v>
      </c>
      <c r="AU74" t="str">
        <v>1.45</v>
      </c>
      <c r="AV74" t="str">
        <v>0</v>
      </c>
      <c r="AW74" t="str">
        <v>-0.001</v>
      </c>
      <c r="AX74" t="str">
        <v>-0.000</v>
      </c>
      <c r="AY74" t="str">
        <v>-0.011</v>
      </c>
      <c r="AZ74" t="str">
        <v>-0.045</v>
      </c>
      <c r="BA74" t="str">
        <v>0.119</v>
      </c>
      <c r="BB74" t="str">
        <v>-0.115</v>
      </c>
      <c r="BC74" t="str">
        <v>1</v>
      </c>
      <c r="BD74" t="str">
        <v>150</v>
      </c>
      <c r="BE74" t="str">
        <v>0.005</v>
      </c>
      <c r="BF74" t="str">
        <v>2.000000</v>
      </c>
      <c r="BG74" t="str">
        <v>0.165850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6000</v>
      </c>
      <c r="BQ74" t="str">
        <v>5</v>
      </c>
      <c r="BR74" t="str">
        <v>5.000000</v>
      </c>
      <c r="BS74" t="str">
        <v>2.000000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2.433231</v>
      </c>
      <c r="CD74" t="str">
        <v>2.419237</v>
      </c>
      <c r="CE74" t="str">
        <v>1.659919</v>
      </c>
      <c r="CF74" t="str">
        <v>0.935543</v>
      </c>
      <c r="CG74" t="str">
        <v>0.272184</v>
      </c>
      <c r="CH74" t="str">
        <v>-0.011310</v>
      </c>
      <c r="CI74" t="str">
        <v>0.564641</v>
      </c>
      <c r="CJ74" t="str">
        <v>0.107922</v>
      </c>
      <c r="CK74" t="str">
        <v>105.504868</v>
      </c>
      <c r="CL74" t="str">
        <v>0.000210</v>
      </c>
      <c r="CM74" t="str">
        <v>2.365176</v>
      </c>
      <c r="CN74" t="str">
        <v>-0.000008</v>
      </c>
      <c r="CO74" t="str">
        <v>1.000000</v>
      </c>
      <c r="CP74" t="str">
        <v>2.351669</v>
      </c>
      <c r="CQ74" t="str">
        <v>-0.000027</v>
      </c>
      <c r="CR74" t="str">
        <v>1.000000</v>
      </c>
      <c r="CS74" t="str">
        <v>0.600858</v>
      </c>
      <c r="CT74" t="str">
        <v>0.600606</v>
      </c>
      <c r="CU74" t="str">
        <v>0.107252</v>
      </c>
      <c r="CV74" t="str">
        <v>0.000000</v>
      </c>
      <c r="CW74" t="str">
        <v>PSF-01225_20240605204723_585</v>
      </c>
      <c r="CX74" t="str">
        <v>PFA-01090</v>
      </c>
      <c r="CY74" t="str">
        <v>PSA-01092</v>
      </c>
      <c r="CZ74" t="str">
        <v>PSF-01225</v>
      </c>
      <c r="DA74" t="str">
        <v>RHS-02024</v>
      </c>
      <c r="DB74" t="str">
        <v>3.0.0</v>
      </c>
      <c r="DC74" t="str">
        <v>2024-06-05T18:00:03.419Z</v>
      </c>
    </row>
    <row r="75">
      <c r="A75" t="str">
        <v>71</v>
      </c>
      <c r="B75" t="str">
        <v>20:47:48</v>
      </c>
      <c r="C75" t="str">
        <v>2024-06-05</v>
      </c>
      <c r="D75" t="str">
        <v>fvfm_wb</v>
      </c>
      <c r="E75" t="str">
        <v>rebecca</v>
      </c>
      <c r="F75" t="str">
        <v/>
      </c>
      <c r="G75" t="str">
        <v>003</v>
      </c>
      <c r="H75" t="str">
        <v>003</v>
      </c>
      <c r="I75" t="str">
        <v>525</v>
      </c>
      <c r="J75" t="str">
        <f>1/((1/L75)-(1/K75))</f>
        <v>0.206198</v>
      </c>
      <c r="K75" t="str">
        <f>BH75+(BI75*AN75)+(BJ75*AN75*POWER(V75,2))+(BK75*AN75*V75)+(BL75*POWER(AN75,2))</f>
        <v>2.915867</v>
      </c>
      <c r="L75" t="str">
        <f>((M75/1000)*(1000-((T75+S75)/2)))/(T75-S75)</f>
        <v>0.192579</v>
      </c>
      <c r="M75" t="str">
        <f>(AN75*(S75-R75))/(100*U75*(1000-S75))*1000</f>
        <v>2.805537</v>
      </c>
      <c r="N75" t="str">
        <v>1.472756</v>
      </c>
      <c r="O75" t="str">
        <v>1.419572</v>
      </c>
      <c r="P75" t="str">
        <f>0.61365*EXP((17.502*AL75)/(240.97+AL75))</f>
        <v>2.905282</v>
      </c>
      <c r="Q75" t="str">
        <f>P75-N75</f>
        <v>1.432526</v>
      </c>
      <c r="R75" t="str">
        <v>14.122109</v>
      </c>
      <c r="S75" t="str">
        <v>14.651188</v>
      </c>
      <c r="T75" t="str">
        <f>(P75/AM75)*1000</f>
        <v>28.902168</v>
      </c>
      <c r="U75" t="str">
        <f>V75*BG75</f>
        <v>0.298530</v>
      </c>
      <c r="V75" t="str">
        <v>1.800000</v>
      </c>
      <c r="W75" t="str">
        <v>PSF-01225_20240605204748_38d</v>
      </c>
      <c r="X75" t="str">
        <v>112.858414</v>
      </c>
      <c r="Y75" t="str">
        <v>114.060760</v>
      </c>
      <c r="Z75" t="str">
        <v>0.010541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0.003668</v>
      </c>
      <c r="AG75" t="str">
        <v>1.000000</v>
      </c>
      <c r="AH75" t="str">
        <v>46.19</v>
      </c>
      <c r="AI75" t="str">
        <v>44.53</v>
      </c>
      <c r="AJ75" t="str">
        <v>25.04</v>
      </c>
      <c r="AK75" t="str">
        <v>23.49</v>
      </c>
      <c r="AL75" t="str">
        <f>(AK75-AJ75)*(AJ75*0+0)+AK75</f>
        <v>23.49</v>
      </c>
      <c r="AM75" t="str">
        <v>100.52</v>
      </c>
      <c r="AN75" t="str">
        <v>156.0</v>
      </c>
      <c r="AO75" t="str">
        <v>138.2</v>
      </c>
      <c r="AP75" t="str">
        <v>11.4</v>
      </c>
      <c r="AQ75" t="str">
        <v>1</v>
      </c>
      <c r="AR75" t="str">
        <v>4.021</v>
      </c>
      <c r="AS75" t="str">
        <v>20:44:50</v>
      </c>
      <c r="AT75" t="str">
        <v>2024-06-05</v>
      </c>
      <c r="AU75" t="str">
        <v>1.45</v>
      </c>
      <c r="AV75" t="str">
        <v>0</v>
      </c>
      <c r="AW75" t="str">
        <v>-0.001</v>
      </c>
      <c r="AX75" t="str">
        <v>-0.003</v>
      </c>
      <c r="AY75" t="str">
        <v>-0.019</v>
      </c>
      <c r="AZ75" t="str">
        <v>-0.337</v>
      </c>
      <c r="BA75" t="str">
        <v>-0.050</v>
      </c>
      <c r="BB75" t="str">
        <v>-0.306</v>
      </c>
      <c r="BC75" t="str">
        <v>1</v>
      </c>
      <c r="BD75" t="str">
        <v>150</v>
      </c>
      <c r="BE75" t="str">
        <v>0.005</v>
      </c>
      <c r="BF75" t="str">
        <v>2.000000</v>
      </c>
      <c r="BG75" t="str">
        <v>0.165850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6000</v>
      </c>
      <c r="BQ75" t="str">
        <v>5</v>
      </c>
      <c r="BR75" t="str">
        <v>5.000000</v>
      </c>
      <c r="BS75" t="str">
        <v>2.000000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2.432642</v>
      </c>
      <c r="CD75" t="str">
        <v>2.418687</v>
      </c>
      <c r="CE75" t="str">
        <v>1.660269</v>
      </c>
      <c r="CF75" t="str">
        <v>0.899382</v>
      </c>
      <c r="CG75" t="str">
        <v>0.272241</v>
      </c>
      <c r="CH75" t="str">
        <v>-0.016987</v>
      </c>
      <c r="CI75" t="str">
        <v>0.565919</v>
      </c>
      <c r="CJ75" t="str">
        <v>0.107867</v>
      </c>
      <c r="CK75" t="str">
        <v>112.858414</v>
      </c>
      <c r="CL75" t="str">
        <v>0.000212</v>
      </c>
      <c r="CM75" t="str">
        <v>2.365176</v>
      </c>
      <c r="CN75" t="str">
        <v>-0.000008</v>
      </c>
      <c r="CO75" t="str">
        <v>1.000000</v>
      </c>
      <c r="CP75" t="str">
        <v>2.351669</v>
      </c>
      <c r="CQ75" t="str">
        <v>-0.000027</v>
      </c>
      <c r="CR75" t="str">
        <v>1.000000</v>
      </c>
      <c r="CS75" t="str">
        <v>0.600858</v>
      </c>
      <c r="CT75" t="str">
        <v>0.600606</v>
      </c>
      <c r="CU75" t="str">
        <v>0.107252</v>
      </c>
      <c r="CV75" t="str">
        <v>0.000000</v>
      </c>
      <c r="CW75" t="str">
        <v>PSF-01225_20240605204748_38d</v>
      </c>
      <c r="CX75" t="str">
        <v>PFA-01090</v>
      </c>
      <c r="CY75" t="str">
        <v>PSA-01092</v>
      </c>
      <c r="CZ75" t="str">
        <v>PSF-01225</v>
      </c>
      <c r="DA75" t="str">
        <v>RHS-02024</v>
      </c>
      <c r="DB75" t="str">
        <v>3.0.0</v>
      </c>
      <c r="DC75" t="str">
        <v>2024-06-05T18:00:03.419Z</v>
      </c>
    </row>
    <row r="76">
      <c r="A76" t="str">
        <v>72</v>
      </c>
      <c r="B76" t="str">
        <v>20:48:12</v>
      </c>
      <c r="C76" t="str">
        <v>2024-06-05</v>
      </c>
      <c r="D76" t="str">
        <v>fvfm_wb</v>
      </c>
      <c r="E76" t="str">
        <v>rebecca</v>
      </c>
      <c r="F76" t="str">
        <v/>
      </c>
      <c r="G76" t="str">
        <v>003</v>
      </c>
      <c r="H76" t="str">
        <v>004</v>
      </c>
      <c r="I76" t="str">
        <v>525</v>
      </c>
      <c r="J76" t="str">
        <f>1/((1/L76)-(1/K76))</f>
        <v>0.257823</v>
      </c>
      <c r="K76" t="str">
        <f>BH76+(BI76*AN76)+(BJ76*AN76*POWER(V76,2))+(BK76*AN76*V76)+(BL76*POWER(AN76,2))</f>
        <v>2.916780</v>
      </c>
      <c r="L76" t="str">
        <f>((M76/1000)*(1000-((T76+S76)/2)))/(T76-S76)</f>
        <v>0.236884</v>
      </c>
      <c r="M76" t="str">
        <f>(AN76*(S76-R76))/(100*U76*(1000-S76))*1000</f>
        <v>3.426915</v>
      </c>
      <c r="N76" t="str">
        <v>1.515771</v>
      </c>
      <c r="O76" t="str">
        <v>1.450884</v>
      </c>
      <c r="P76" t="str">
        <f>0.61365*EXP((17.502*AL76)/(240.97+AL76))</f>
        <v>2.937734</v>
      </c>
      <c r="Q76" t="str">
        <f>P76-N76</f>
        <v>1.421963</v>
      </c>
      <c r="R76" t="str">
        <v>14.433895</v>
      </c>
      <c r="S76" t="str">
        <v>15.079411</v>
      </c>
      <c r="T76" t="str">
        <f>(P76/AM76)*1000</f>
        <v>29.225582</v>
      </c>
      <c r="U76" t="str">
        <f>V76*BG76</f>
        <v>0.298530</v>
      </c>
      <c r="V76" t="str">
        <v>1.800000</v>
      </c>
      <c r="W76" t="str">
        <v>PSF-01225_20240605204812_95c</v>
      </c>
      <c r="X76" t="str">
        <v>99.760292</v>
      </c>
      <c r="Y76" t="str">
        <v>100.449440</v>
      </c>
      <c r="Z76" t="str">
        <v>0.006861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0.002628</v>
      </c>
      <c r="AG76" t="str">
        <v>1.000000</v>
      </c>
      <c r="AH76" t="str">
        <v>47.56</v>
      </c>
      <c r="AI76" t="str">
        <v>45.52</v>
      </c>
      <c r="AJ76" t="str">
        <v>25.04</v>
      </c>
      <c r="AK76" t="str">
        <v>23.68</v>
      </c>
      <c r="AL76" t="str">
        <f>(AK76-AJ76)*(AJ76*0+0)+AK76</f>
        <v>23.68</v>
      </c>
      <c r="AM76" t="str">
        <v>100.52</v>
      </c>
      <c r="AN76" t="str">
        <v>156.1</v>
      </c>
      <c r="AO76" t="str">
        <v>148.4</v>
      </c>
      <c r="AP76" t="str">
        <v>4.9</v>
      </c>
      <c r="AQ76" t="str">
        <v>1</v>
      </c>
      <c r="AR76" t="str">
        <v>4.020</v>
      </c>
      <c r="AS76" t="str">
        <v>20:44:50</v>
      </c>
      <c r="AT76" t="str">
        <v>2024-06-05</v>
      </c>
      <c r="AU76" t="str">
        <v>1.45</v>
      </c>
      <c r="AV76" t="str">
        <v>0</v>
      </c>
      <c r="AW76" t="str">
        <v>-0.002</v>
      </c>
      <c r="AX76" t="str">
        <v>0.002</v>
      </c>
      <c r="AY76" t="str">
        <v>-0.015</v>
      </c>
      <c r="AZ76" t="str">
        <v>-0.077</v>
      </c>
      <c r="BA76" t="str">
        <v>0.126</v>
      </c>
      <c r="BB76" t="str">
        <v>0.023</v>
      </c>
      <c r="BC76" t="str">
        <v>1</v>
      </c>
      <c r="BD76" t="str">
        <v>150</v>
      </c>
      <c r="BE76" t="str">
        <v>0.005</v>
      </c>
      <c r="BF76" t="str">
        <v>2.000000</v>
      </c>
      <c r="BG76" t="str">
        <v>0.165850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6000</v>
      </c>
      <c r="BQ76" t="str">
        <v>5</v>
      </c>
      <c r="BR76" t="str">
        <v>5.000000</v>
      </c>
      <c r="BS76" t="str">
        <v>2.000000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2.433893</v>
      </c>
      <c r="CD76" t="str">
        <v>2.420410</v>
      </c>
      <c r="CE76" t="str">
        <v>1.661223</v>
      </c>
      <c r="CF76" t="str">
        <v>0.925106</v>
      </c>
      <c r="CG76" t="str">
        <v>0.272291</v>
      </c>
      <c r="CH76" t="str">
        <v>-0.014802</v>
      </c>
      <c r="CI76" t="str">
        <v>0.567167</v>
      </c>
      <c r="CJ76" t="str">
        <v>0.107929</v>
      </c>
      <c r="CK76" t="str">
        <v>99.760292</v>
      </c>
      <c r="CL76" t="str">
        <v>0.000213</v>
      </c>
      <c r="CM76" t="str">
        <v>2.365176</v>
      </c>
      <c r="CN76" t="str">
        <v>-0.000008</v>
      </c>
      <c r="CO76" t="str">
        <v>1.000000</v>
      </c>
      <c r="CP76" t="str">
        <v>2.351669</v>
      </c>
      <c r="CQ76" t="str">
        <v>-0.000027</v>
      </c>
      <c r="CR76" t="str">
        <v>1.000000</v>
      </c>
      <c r="CS76" t="str">
        <v>0.600858</v>
      </c>
      <c r="CT76" t="str">
        <v>0.600606</v>
      </c>
      <c r="CU76" t="str">
        <v>0.107252</v>
      </c>
      <c r="CV76" t="str">
        <v>0.000000</v>
      </c>
      <c r="CW76" t="str">
        <v>PSF-01225_20240605204812_95c</v>
      </c>
      <c r="CX76" t="str">
        <v>PFA-01090</v>
      </c>
      <c r="CY76" t="str">
        <v>PSA-01092</v>
      </c>
      <c r="CZ76" t="str">
        <v>PSF-01225</v>
      </c>
      <c r="DA76" t="str">
        <v>RHS-02024</v>
      </c>
      <c r="DB76" t="str">
        <v>3.0.0</v>
      </c>
      <c r="DC76" t="str">
        <v>2024-06-05T18:00:03.419Z</v>
      </c>
    </row>
    <row r="77">
      <c r="A77" t="str">
        <v>73</v>
      </c>
      <c r="B77" t="str">
        <v>20:48:52</v>
      </c>
      <c r="C77" t="str">
        <v>2024-06-05</v>
      </c>
      <c r="D77" t="str">
        <v>fvfm_wb</v>
      </c>
      <c r="E77" t="str">
        <v>rebecca</v>
      </c>
      <c r="F77" t="str">
        <v/>
      </c>
      <c r="G77" t="str">
        <v>001</v>
      </c>
      <c r="H77" t="str">
        <v>001</v>
      </c>
      <c r="I77" t="str">
        <v>055</v>
      </c>
      <c r="J77" t="str">
        <f>1/((1/L77)-(1/K77))</f>
        <v>0.186124</v>
      </c>
      <c r="K77" t="str">
        <f>BH77+(BI77*AN77)+(BJ77*AN77*POWER(V77,2))+(BK77*AN77*V77)+(BL77*POWER(AN77,2))</f>
        <v>2.916667</v>
      </c>
      <c r="L77" t="str">
        <f>((M77/1000)*(1000-((T77+S77)/2)))/(T77-S77)</f>
        <v>0.174959</v>
      </c>
      <c r="M77" t="str">
        <f>(AN77*(S77-R77))/(100*U77*(1000-S77))*1000</f>
        <v>2.673365</v>
      </c>
      <c r="N77" t="str">
        <v>1.469554</v>
      </c>
      <c r="O77" t="str">
        <v>1.418906</v>
      </c>
      <c r="P77" t="str">
        <f>0.61365*EXP((17.502*AL77)/(240.97+AL77))</f>
        <v>2.971591</v>
      </c>
      <c r="Q77" t="str">
        <f>P77-N77</f>
        <v>1.502037</v>
      </c>
      <c r="R77" t="str">
        <v>14.115374</v>
      </c>
      <c r="S77" t="str">
        <v>14.619226</v>
      </c>
      <c r="T77" t="str">
        <f>(P77/AM77)*1000</f>
        <v>29.561598</v>
      </c>
      <c r="U77" t="str">
        <f>V77*BG77</f>
        <v>0.298530</v>
      </c>
      <c r="V77" t="str">
        <v>1.800000</v>
      </c>
      <c r="W77" t="str">
        <v>PSF-01225_20240605204852_164</v>
      </c>
      <c r="X77" t="str">
        <v>135.480164</v>
      </c>
      <c r="Y77" t="str">
        <v>134.158371</v>
      </c>
      <c r="Z77" t="str">
        <v>-0.009852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-0.002962</v>
      </c>
      <c r="AG77" t="str">
        <v>1.000000</v>
      </c>
      <c r="AH77" t="str">
        <v>46.13</v>
      </c>
      <c r="AI77" t="str">
        <v>44.54</v>
      </c>
      <c r="AJ77" t="str">
        <v>25.03</v>
      </c>
      <c r="AK77" t="str">
        <v>23.87</v>
      </c>
      <c r="AL77" t="str">
        <f>(AK77-AJ77)*(AJ77*0+0)+AK77</f>
        <v>23.87</v>
      </c>
      <c r="AM77" t="str">
        <v>100.52</v>
      </c>
      <c r="AN77" t="str">
        <v>156.1</v>
      </c>
      <c r="AO77" t="str">
        <v>135.5</v>
      </c>
      <c r="AP77" t="str">
        <v>13.2</v>
      </c>
      <c r="AQ77" t="str">
        <v>1</v>
      </c>
      <c r="AR77" t="str">
        <v>4.019</v>
      </c>
      <c r="AS77" t="str">
        <v>20:44:50</v>
      </c>
      <c r="AT77" t="str">
        <v>2024-06-05</v>
      </c>
      <c r="AU77" t="str">
        <v>1.45</v>
      </c>
      <c r="AV77" t="str">
        <v>0</v>
      </c>
      <c r="AW77" t="str">
        <v>-0.001</v>
      </c>
      <c r="AX77" t="str">
        <v>0.003</v>
      </c>
      <c r="AY77" t="str">
        <v>-0.008</v>
      </c>
      <c r="AZ77" t="str">
        <v>-0.075</v>
      </c>
      <c r="BA77" t="str">
        <v>0.050</v>
      </c>
      <c r="BB77" t="str">
        <v>-0.184</v>
      </c>
      <c r="BC77" t="str">
        <v>1</v>
      </c>
      <c r="BD77" t="str">
        <v>150</v>
      </c>
      <c r="BE77" t="str">
        <v>0.005</v>
      </c>
      <c r="BF77" t="str">
        <v>2.000000</v>
      </c>
      <c r="BG77" t="str">
        <v>0.165850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6000</v>
      </c>
      <c r="BQ77" t="str">
        <v>5</v>
      </c>
      <c r="BR77" t="str">
        <v>5.000000</v>
      </c>
      <c r="BS77" t="str">
        <v>2.000000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2.432663</v>
      </c>
      <c r="CD77" t="str">
        <v>2.418610</v>
      </c>
      <c r="CE77" t="str">
        <v>1.661105</v>
      </c>
      <c r="CF77" t="str">
        <v>0.892782</v>
      </c>
      <c r="CG77" t="str">
        <v>0.272392</v>
      </c>
      <c r="CH77" t="str">
        <v>-0.012486</v>
      </c>
      <c r="CI77" t="str">
        <v>0.569292</v>
      </c>
      <c r="CJ77" t="str">
        <v>0.107783</v>
      </c>
      <c r="CK77" t="str">
        <v>135.480164</v>
      </c>
      <c r="CL77" t="str">
        <v>0.000214</v>
      </c>
      <c r="CM77" t="str">
        <v>2.365176</v>
      </c>
      <c r="CN77" t="str">
        <v>-0.000008</v>
      </c>
      <c r="CO77" t="str">
        <v>1.000000</v>
      </c>
      <c r="CP77" t="str">
        <v>2.351669</v>
      </c>
      <c r="CQ77" t="str">
        <v>-0.000027</v>
      </c>
      <c r="CR77" t="str">
        <v>1.000000</v>
      </c>
      <c r="CS77" t="str">
        <v>0.600858</v>
      </c>
      <c r="CT77" t="str">
        <v>0.600606</v>
      </c>
      <c r="CU77" t="str">
        <v>0.107252</v>
      </c>
      <c r="CV77" t="str">
        <v>0.000000</v>
      </c>
      <c r="CW77" t="str">
        <v>PSF-01225_20240605204852_164</v>
      </c>
      <c r="CX77" t="str">
        <v>PFA-01090</v>
      </c>
      <c r="CY77" t="str">
        <v>PSA-01092</v>
      </c>
      <c r="CZ77" t="str">
        <v>PSF-01225</v>
      </c>
      <c r="DA77" t="str">
        <v>RHS-02024</v>
      </c>
      <c r="DB77" t="str">
        <v>3.0.0</v>
      </c>
      <c r="DC77" t="str">
        <v>2024-06-05T18:00:03.419Z</v>
      </c>
    </row>
    <row r="78">
      <c r="A78" t="str">
        <v>74</v>
      </c>
      <c r="B78" t="str">
        <v>20:50:28</v>
      </c>
      <c r="C78" t="str">
        <v>2024-06-05</v>
      </c>
      <c r="D78" t="str">
        <v>fvfm_wb</v>
      </c>
      <c r="E78" t="str">
        <v>rebecca</v>
      </c>
      <c r="F78" t="str">
        <v/>
      </c>
      <c r="G78" t="str">
        <v>001</v>
      </c>
      <c r="H78" t="str">
        <v>002</v>
      </c>
      <c r="I78" t="str">
        <v>055</v>
      </c>
      <c r="J78" t="str">
        <f>1/((1/L78)-(1/K78))</f>
        <v>0.306492</v>
      </c>
      <c r="K78" t="str">
        <f>BH78+(BI78*AN78)+(BJ78*AN78*POWER(V78,2))+(BK78*AN78*V78)+(BL78*POWER(AN78,2))</f>
        <v>2.915267</v>
      </c>
      <c r="L78" t="str">
        <f>((M78/1000)*(1000-((T78+S78)/2)))/(T78-S78)</f>
        <v>0.277335</v>
      </c>
      <c r="M78" t="str">
        <f>(AN78*(S78-R78))/(100*U78*(1000-S78))*1000</f>
        <v>4.276029</v>
      </c>
      <c r="N78" t="str">
        <v>1.483569</v>
      </c>
      <c r="O78" t="str">
        <v>1.402478</v>
      </c>
      <c r="P78" t="str">
        <f>0.61365*EXP((17.502*AL78)/(240.97+AL78))</f>
        <v>2.998926</v>
      </c>
      <c r="Q78" t="str">
        <f>P78-N78</f>
        <v>1.515357</v>
      </c>
      <c r="R78" t="str">
        <v>13.951639</v>
      </c>
      <c r="S78" t="str">
        <v>14.758321</v>
      </c>
      <c r="T78" t="str">
        <f>(P78/AM78)*1000</f>
        <v>29.832863</v>
      </c>
      <c r="U78" t="str">
        <f>V78*BG78</f>
        <v>0.298530</v>
      </c>
      <c r="V78" t="str">
        <v>1.800000</v>
      </c>
      <c r="W78" t="str">
        <v>PSF-01225_20240605205028_60c</v>
      </c>
      <c r="X78" t="str">
        <v>132.623428</v>
      </c>
      <c r="Y78" t="str">
        <v>131.031281</v>
      </c>
      <c r="Z78" t="str">
        <v>-0.012151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-0.003343</v>
      </c>
      <c r="AG78" t="str">
        <v>1.000000</v>
      </c>
      <c r="AH78" t="str">
        <v>46.59</v>
      </c>
      <c r="AI78" t="str">
        <v>44.04</v>
      </c>
      <c r="AJ78" t="str">
        <v>25.03</v>
      </c>
      <c r="AK78" t="str">
        <v>24.02</v>
      </c>
      <c r="AL78" t="str">
        <f>(AK78-AJ78)*(AJ78*0+0)+AK78</f>
        <v>24.02</v>
      </c>
      <c r="AM78" t="str">
        <v>100.52</v>
      </c>
      <c r="AN78" t="str">
        <v>155.9</v>
      </c>
      <c r="AO78" t="str">
        <v>128.7</v>
      </c>
      <c r="AP78" t="str">
        <v>17.5</v>
      </c>
      <c r="AQ78" t="str">
        <v>1</v>
      </c>
      <c r="AR78" t="str">
        <v>4.017</v>
      </c>
      <c r="AS78" t="str">
        <v>20:44:50</v>
      </c>
      <c r="AT78" t="str">
        <v>2024-06-05</v>
      </c>
      <c r="AU78" t="str">
        <v>1.45</v>
      </c>
      <c r="AV78" t="str">
        <v>0</v>
      </c>
      <c r="AW78" t="str">
        <v>-0.002</v>
      </c>
      <c r="AX78" t="str">
        <v>-0.004</v>
      </c>
      <c r="AY78" t="str">
        <v>-0.014</v>
      </c>
      <c r="AZ78" t="str">
        <v>0.072</v>
      </c>
      <c r="BA78" t="str">
        <v>0.039</v>
      </c>
      <c r="BB78" t="str">
        <v>-0.064</v>
      </c>
      <c r="BC78" t="str">
        <v>1</v>
      </c>
      <c r="BD78" t="str">
        <v>150</v>
      </c>
      <c r="BE78" t="str">
        <v>0.005</v>
      </c>
      <c r="BF78" t="str">
        <v>2.000000</v>
      </c>
      <c r="BG78" t="str">
        <v>0.165850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6000</v>
      </c>
      <c r="BQ78" t="str">
        <v>5</v>
      </c>
      <c r="BR78" t="str">
        <v>5.000000</v>
      </c>
      <c r="BS78" t="str">
        <v>2.000000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2.432031</v>
      </c>
      <c r="CD78" t="str">
        <v>2.419187</v>
      </c>
      <c r="CE78" t="str">
        <v>1.659643</v>
      </c>
      <c r="CF78" t="str">
        <v>0.875957</v>
      </c>
      <c r="CG78" t="str">
        <v>0.272449</v>
      </c>
      <c r="CH78" t="str">
        <v>-0.010655</v>
      </c>
      <c r="CI78" t="str">
        <v>0.574398</v>
      </c>
      <c r="CJ78" t="str">
        <v>0.107738</v>
      </c>
      <c r="CK78" t="str">
        <v>132.623428</v>
      </c>
      <c r="CL78" t="str">
        <v>0.000212</v>
      </c>
      <c r="CM78" t="str">
        <v>2.365176</v>
      </c>
      <c r="CN78" t="str">
        <v>-0.000008</v>
      </c>
      <c r="CO78" t="str">
        <v>1.000000</v>
      </c>
      <c r="CP78" t="str">
        <v>2.351669</v>
      </c>
      <c r="CQ78" t="str">
        <v>-0.000027</v>
      </c>
      <c r="CR78" t="str">
        <v>1.000000</v>
      </c>
      <c r="CS78" t="str">
        <v>0.600858</v>
      </c>
      <c r="CT78" t="str">
        <v>0.600606</v>
      </c>
      <c r="CU78" t="str">
        <v>0.107252</v>
      </c>
      <c r="CV78" t="str">
        <v>0.000000</v>
      </c>
      <c r="CW78" t="str">
        <v>PSF-01225_20240605205028_60c</v>
      </c>
      <c r="CX78" t="str">
        <v>PFA-01090</v>
      </c>
      <c r="CY78" t="str">
        <v>PSA-01092</v>
      </c>
      <c r="CZ78" t="str">
        <v>PSF-01225</v>
      </c>
      <c r="DA78" t="str">
        <v>RHS-02024</v>
      </c>
      <c r="DB78" t="str">
        <v>3.0.0</v>
      </c>
      <c r="DC78" t="str">
        <v>2024-06-05T18:00:03.419Z</v>
      </c>
    </row>
    <row r="79">
      <c r="A79" t="str">
        <v>75</v>
      </c>
      <c r="B79" t="str">
        <v>20:51:08</v>
      </c>
      <c r="C79" t="str">
        <v>2024-06-05</v>
      </c>
      <c r="D79" t="str">
        <v>fvfm_wb</v>
      </c>
      <c r="E79" t="str">
        <v>rebecca</v>
      </c>
      <c r="F79" t="str">
        <v/>
      </c>
      <c r="G79" t="str">
        <v>001</v>
      </c>
      <c r="H79" t="str">
        <v>003</v>
      </c>
      <c r="I79" t="str">
        <v>055</v>
      </c>
      <c r="J79" t="str">
        <f>1/((1/L79)-(1/K79))</f>
        <v>0.224840</v>
      </c>
      <c r="K79" t="str">
        <f>BH79+(BI79*AN79)+(BJ79*AN79*POWER(V79,2))+(BK79*AN79*V79)+(BL79*POWER(AN79,2))</f>
        <v>2.913712</v>
      </c>
      <c r="L79" t="str">
        <f>((M79/1000)*(1000-((T79+S79)/2)))/(T79-S79)</f>
        <v>0.208733</v>
      </c>
      <c r="M79" t="str">
        <f>(AN79*(S79-R79))/(100*U79*(1000-S79))*1000</f>
        <v>3.229874</v>
      </c>
      <c r="N79" t="str">
        <v>1.463597</v>
      </c>
      <c r="O79" t="str">
        <v>1.402260</v>
      </c>
      <c r="P79" t="str">
        <f>0.61365*EXP((17.502*AL79)/(240.97+AL79))</f>
        <v>2.984612</v>
      </c>
      <c r="Q79" t="str">
        <f>P79-N79</f>
        <v>1.521015</v>
      </c>
      <c r="R79" t="str">
        <v>13.949956</v>
      </c>
      <c r="S79" t="str">
        <v>14.560144</v>
      </c>
      <c r="T79" t="str">
        <f>(P79/AM79)*1000</f>
        <v>29.691498</v>
      </c>
      <c r="U79" t="str">
        <f>V79*BG79</f>
        <v>0.298530</v>
      </c>
      <c r="V79" t="str">
        <v>1.800000</v>
      </c>
      <c r="W79" t="str">
        <v>PSF-01225_20240605205108_638</v>
      </c>
      <c r="X79" t="str">
        <v>135.724777</v>
      </c>
      <c r="Y79" t="str">
        <v>134.172684</v>
      </c>
      <c r="Z79" t="str">
        <v>-0.011568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-0.002337</v>
      </c>
      <c r="AG79" t="str">
        <v>1.000000</v>
      </c>
      <c r="AH79" t="str">
        <v>45.97</v>
      </c>
      <c r="AI79" t="str">
        <v>44.05</v>
      </c>
      <c r="AJ79" t="str">
        <v>25.02</v>
      </c>
      <c r="AK79" t="str">
        <v>23.94</v>
      </c>
      <c r="AL79" t="str">
        <f>(AK79-AJ79)*(AJ79*0+0)+AK79</f>
        <v>23.94</v>
      </c>
      <c r="AM79" t="str">
        <v>100.52</v>
      </c>
      <c r="AN79" t="str">
        <v>155.7</v>
      </c>
      <c r="AO79" t="str">
        <v>145.6</v>
      </c>
      <c r="AP79" t="str">
        <v>6.5</v>
      </c>
      <c r="AQ79" t="str">
        <v>1</v>
      </c>
      <c r="AR79" t="str">
        <v>4.016</v>
      </c>
      <c r="AS79" t="str">
        <v>20:44:50</v>
      </c>
      <c r="AT79" t="str">
        <v>2024-06-05</v>
      </c>
      <c r="AU79" t="str">
        <v>1.45</v>
      </c>
      <c r="AV79" t="str">
        <v>0</v>
      </c>
      <c r="AW79" t="str">
        <v>-0.003</v>
      </c>
      <c r="AX79" t="str">
        <v>-0.003</v>
      </c>
      <c r="AY79" t="str">
        <v>-0.014</v>
      </c>
      <c r="AZ79" t="str">
        <v>0.147</v>
      </c>
      <c r="BA79" t="str">
        <v>0.005</v>
      </c>
      <c r="BB79" t="str">
        <v>-0.071</v>
      </c>
      <c r="BC79" t="str">
        <v>1</v>
      </c>
      <c r="BD79" t="str">
        <v>150</v>
      </c>
      <c r="BE79" t="str">
        <v>0.005</v>
      </c>
      <c r="BF79" t="str">
        <v>2.000000</v>
      </c>
      <c r="BG79" t="str">
        <v>0.165850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6000</v>
      </c>
      <c r="BQ79" t="str">
        <v>5</v>
      </c>
      <c r="BR79" t="str">
        <v>5.000000</v>
      </c>
      <c r="BS79" t="str">
        <v>2.000000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2.432041</v>
      </c>
      <c r="CD79" t="str">
        <v>2.418411</v>
      </c>
      <c r="CE79" t="str">
        <v>1.658024</v>
      </c>
      <c r="CF79" t="str">
        <v>0.918090</v>
      </c>
      <c r="CG79" t="str">
        <v>0.272507</v>
      </c>
      <c r="CH79" t="str">
        <v>-0.011516</v>
      </c>
      <c r="CI79" t="str">
        <v>0.576456</v>
      </c>
      <c r="CJ79" t="str">
        <v>0.107609</v>
      </c>
      <c r="CK79" t="str">
        <v>135.724777</v>
      </c>
      <c r="CL79" t="str">
        <v>0.000212</v>
      </c>
      <c r="CM79" t="str">
        <v>2.365176</v>
      </c>
      <c r="CN79" t="str">
        <v>-0.000008</v>
      </c>
      <c r="CO79" t="str">
        <v>1.000000</v>
      </c>
      <c r="CP79" t="str">
        <v>2.351669</v>
      </c>
      <c r="CQ79" t="str">
        <v>-0.000027</v>
      </c>
      <c r="CR79" t="str">
        <v>1.000000</v>
      </c>
      <c r="CS79" t="str">
        <v>0.600858</v>
      </c>
      <c r="CT79" t="str">
        <v>0.600606</v>
      </c>
      <c r="CU79" t="str">
        <v>0.107252</v>
      </c>
      <c r="CV79" t="str">
        <v>0.000000</v>
      </c>
      <c r="CW79" t="str">
        <v>PSF-01225_20240605205108_638</v>
      </c>
      <c r="CX79" t="str">
        <v>PFA-01090</v>
      </c>
      <c r="CY79" t="str">
        <v>PSA-01092</v>
      </c>
      <c r="CZ79" t="str">
        <v>PSF-01225</v>
      </c>
      <c r="DA79" t="str">
        <v>RHS-02024</v>
      </c>
      <c r="DB79" t="str">
        <v>3.0.0</v>
      </c>
      <c r="DC79" t="str">
        <v>2024-06-05T18:00:03.419Z</v>
      </c>
    </row>
    <row r="80">
      <c r="A80" t="str">
        <v>76</v>
      </c>
      <c r="B80" t="str">
        <v>20:51:37</v>
      </c>
      <c r="C80" t="str">
        <v>2024-06-05</v>
      </c>
      <c r="D80" t="str">
        <v>fvfm_wb</v>
      </c>
      <c r="E80" t="str">
        <v>rebecca</v>
      </c>
      <c r="F80" t="str">
        <v/>
      </c>
      <c r="G80" t="str">
        <v>001</v>
      </c>
      <c r="H80" t="str">
        <v>004</v>
      </c>
      <c r="I80" t="str">
        <v>055</v>
      </c>
      <c r="J80" t="str">
        <f>1/((1/L80)-(1/K80))</f>
        <v>0.200717</v>
      </c>
      <c r="K80" t="str">
        <f>BH80+(BI80*AN80)+(BJ80*AN80*POWER(V80,2))+(BK80*AN80*V80)+(BL80*POWER(AN80,2))</f>
        <v>2.914378</v>
      </c>
      <c r="L80" t="str">
        <f>((M80/1000)*(1000-((T80+S80)/2)))/(T80-S80)</f>
        <v>0.187784</v>
      </c>
      <c r="M80" t="str">
        <f>(AN80*(S80-R80))/(100*U80*(1000-S80))*1000</f>
        <v>2.851011</v>
      </c>
      <c r="N80" t="str">
        <v>1.472195</v>
      </c>
      <c r="O80" t="str">
        <v>1.418085</v>
      </c>
      <c r="P80" t="str">
        <f>0.61365*EXP((17.502*AL80)/(240.97+AL80))</f>
        <v>2.964693</v>
      </c>
      <c r="Q80" t="str">
        <f>P80-N80</f>
        <v>1.492498</v>
      </c>
      <c r="R80" t="str">
        <v>14.107071</v>
      </c>
      <c r="S80" t="str">
        <v>14.645357</v>
      </c>
      <c r="T80" t="str">
        <f>(P80/AM80)*1000</f>
        <v>29.492685</v>
      </c>
      <c r="U80" t="str">
        <f>V80*BG80</f>
        <v>0.298530</v>
      </c>
      <c r="V80" t="str">
        <v>1.800000</v>
      </c>
      <c r="W80" t="str">
        <v>PSF-01225_20240605205137_173</v>
      </c>
      <c r="X80" t="str">
        <v>144.596817</v>
      </c>
      <c r="Y80" t="str">
        <v>143.309708</v>
      </c>
      <c r="Z80" t="str">
        <v>-0.008981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-0.001616</v>
      </c>
      <c r="AG80" t="str">
        <v>1.000000</v>
      </c>
      <c r="AH80" t="str">
        <v>46.26</v>
      </c>
      <c r="AI80" t="str">
        <v>44.56</v>
      </c>
      <c r="AJ80" t="str">
        <v>25.01</v>
      </c>
      <c r="AK80" t="str">
        <v>23.83</v>
      </c>
      <c r="AL80" t="str">
        <f>(AK80-AJ80)*(AJ80*0+0)+AK80</f>
        <v>23.83</v>
      </c>
      <c r="AM80" t="str">
        <v>100.52</v>
      </c>
      <c r="AN80" t="str">
        <v>155.8</v>
      </c>
      <c r="AO80" t="str">
        <v>142.1</v>
      </c>
      <c r="AP80" t="str">
        <v>8.8</v>
      </c>
      <c r="AQ80" t="str">
        <v>0</v>
      </c>
      <c r="AR80" t="str">
        <v>4.015</v>
      </c>
      <c r="AS80" t="str">
        <v>20:44:50</v>
      </c>
      <c r="AT80" t="str">
        <v>2024-06-05</v>
      </c>
      <c r="AU80" t="str">
        <v>1.45</v>
      </c>
      <c r="AV80" t="str">
        <v>0</v>
      </c>
      <c r="AW80" t="str">
        <v>-0.001</v>
      </c>
      <c r="AX80" t="str">
        <v>-0.002</v>
      </c>
      <c r="AY80" t="str">
        <v>-0.009</v>
      </c>
      <c r="AZ80" t="str">
        <v>0.281</v>
      </c>
      <c r="BA80" t="str">
        <v>-0.072</v>
      </c>
      <c r="BB80" t="str">
        <v>-0.081</v>
      </c>
      <c r="BC80" t="str">
        <v>1</v>
      </c>
      <c r="BD80" t="str">
        <v>150</v>
      </c>
      <c r="BE80" t="str">
        <v>0.005</v>
      </c>
      <c r="BF80" t="str">
        <v>2.000000</v>
      </c>
      <c r="BG80" t="str">
        <v>0.165850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6000</v>
      </c>
      <c r="BQ80" t="str">
        <v>5</v>
      </c>
      <c r="BR80" t="str">
        <v>5.000000</v>
      </c>
      <c r="BS80" t="str">
        <v>2.000000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2.432689</v>
      </c>
      <c r="CD80" t="str">
        <v>2.418776</v>
      </c>
      <c r="CE80" t="str">
        <v>1.658717</v>
      </c>
      <c r="CF80" t="str">
        <v>0.909231</v>
      </c>
      <c r="CG80" t="str">
        <v>0.272572</v>
      </c>
      <c r="CH80" t="str">
        <v>-0.012738</v>
      </c>
      <c r="CI80" t="str">
        <v>0.577960</v>
      </c>
      <c r="CJ80" t="str">
        <v>0.107570</v>
      </c>
      <c r="CK80" t="str">
        <v>144.596817</v>
      </c>
      <c r="CL80" t="str">
        <v>0.000211</v>
      </c>
      <c r="CM80" t="str">
        <v>2.365176</v>
      </c>
      <c r="CN80" t="str">
        <v>-0.000008</v>
      </c>
      <c r="CO80" t="str">
        <v>1.000000</v>
      </c>
      <c r="CP80" t="str">
        <v>2.351669</v>
      </c>
      <c r="CQ80" t="str">
        <v>-0.000027</v>
      </c>
      <c r="CR80" t="str">
        <v>1.000000</v>
      </c>
      <c r="CS80" t="str">
        <v>0.600858</v>
      </c>
      <c r="CT80" t="str">
        <v>0.600606</v>
      </c>
      <c r="CU80" t="str">
        <v>0.107252</v>
      </c>
      <c r="CV80" t="str">
        <v>0.000000</v>
      </c>
      <c r="CW80" t="str">
        <v>PSF-01225_20240605205137_173</v>
      </c>
      <c r="CX80" t="str">
        <v>PFA-01090</v>
      </c>
      <c r="CY80" t="str">
        <v>PSA-01092</v>
      </c>
      <c r="CZ80" t="str">
        <v>PSF-01225</v>
      </c>
      <c r="DA80" t="str">
        <v>RHS-02024</v>
      </c>
      <c r="DB80" t="str">
        <v>3.0.0</v>
      </c>
      <c r="DC80" t="str">
        <v>2024-06-05T18:00:03.419Z</v>
      </c>
    </row>
    <row r="81">
      <c r="A81" t="str">
        <v>77</v>
      </c>
      <c r="B81" t="str">
        <v>20:52:17</v>
      </c>
      <c r="C81" t="str">
        <v>2024-06-05</v>
      </c>
      <c r="D81" t="str">
        <v>fvfm_wb</v>
      </c>
      <c r="E81" t="str">
        <v>rebecca</v>
      </c>
      <c r="F81" t="str">
        <v/>
      </c>
      <c r="G81" t="str">
        <v>002</v>
      </c>
      <c r="H81" t="str">
        <v>001</v>
      </c>
      <c r="I81" t="str">
        <v>055</v>
      </c>
      <c r="J81" t="str">
        <f>1/((1/L81)-(1/K81))</f>
        <v>0.192825</v>
      </c>
      <c r="K81" t="str">
        <f>BH81+(BI81*AN81)+(BJ81*AN81*POWER(V81,2))+(BK81*AN81*V81)+(BL81*POWER(AN81,2))</f>
        <v>2.917157</v>
      </c>
      <c r="L81" t="str">
        <f>((M81/1000)*(1000-((T81+S81)/2)))/(T81-S81)</f>
        <v>0.180870</v>
      </c>
      <c r="M81" t="str">
        <f>(AN81*(S81-R81))/(100*U81*(1000-S81))*1000</f>
        <v>2.836641</v>
      </c>
      <c r="N81" t="str">
        <v>1.449757</v>
      </c>
      <c r="O81" t="str">
        <v>1.396025</v>
      </c>
      <c r="P81" t="str">
        <f>0.61365*EXP((17.502*AL81)/(240.97+AL81))</f>
        <v>2.991470</v>
      </c>
      <c r="Q81" t="str">
        <f>P81-N81</f>
        <v>1.541713</v>
      </c>
      <c r="R81" t="str">
        <v>13.887585</v>
      </c>
      <c r="S81" t="str">
        <v>14.422111</v>
      </c>
      <c r="T81" t="str">
        <f>(P81/AM81)*1000</f>
        <v>29.758987</v>
      </c>
      <c r="U81" t="str">
        <f>V81*BG81</f>
        <v>0.298530</v>
      </c>
      <c r="V81" t="str">
        <v>1.800000</v>
      </c>
      <c r="W81" t="str">
        <v>PSF-01225_20240605205217_d1a</v>
      </c>
      <c r="X81" t="str">
        <v>73.063370</v>
      </c>
      <c r="Y81" t="str">
        <v>76.071739</v>
      </c>
      <c r="Z81" t="str">
        <v>0.039546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0.008100</v>
      </c>
      <c r="AG81" t="str">
        <v>1.000000</v>
      </c>
      <c r="AH81" t="str">
        <v>45.57</v>
      </c>
      <c r="AI81" t="str">
        <v>43.88</v>
      </c>
      <c r="AJ81" t="str">
        <v>25.01</v>
      </c>
      <c r="AK81" t="str">
        <v>23.98</v>
      </c>
      <c r="AL81" t="str">
        <f>(AK81-AJ81)*(AJ81*0+0)+AK81</f>
        <v>23.98</v>
      </c>
      <c r="AM81" t="str">
        <v>100.52</v>
      </c>
      <c r="AN81" t="str">
        <v>156.1</v>
      </c>
      <c r="AO81" t="str">
        <v>139.8</v>
      </c>
      <c r="AP81" t="str">
        <v>10.5</v>
      </c>
      <c r="AQ81" t="str">
        <v>1</v>
      </c>
      <c r="AR81" t="str">
        <v>4.014</v>
      </c>
      <c r="AS81" t="str">
        <v>20:44:50</v>
      </c>
      <c r="AT81" t="str">
        <v>2024-06-05</v>
      </c>
      <c r="AU81" t="str">
        <v>1.45</v>
      </c>
      <c r="AV81" t="str">
        <v>0</v>
      </c>
      <c r="AW81" t="str">
        <v>-0.003</v>
      </c>
      <c r="AX81" t="str">
        <v>-0.002</v>
      </c>
      <c r="AY81" t="str">
        <v>-0.012</v>
      </c>
      <c r="AZ81" t="str">
        <v>-0.007</v>
      </c>
      <c r="BA81" t="str">
        <v>0.038</v>
      </c>
      <c r="BB81" t="str">
        <v>0.001</v>
      </c>
      <c r="BC81" t="str">
        <v>1</v>
      </c>
      <c r="BD81" t="str">
        <v>150</v>
      </c>
      <c r="BE81" t="str">
        <v>0.005</v>
      </c>
      <c r="BF81" t="str">
        <v>2.000000</v>
      </c>
      <c r="BG81" t="str">
        <v>0.165850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6000</v>
      </c>
      <c r="BQ81" t="str">
        <v>5</v>
      </c>
      <c r="BR81" t="str">
        <v>5.000000</v>
      </c>
      <c r="BS81" t="str">
        <v>2.000000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2.431832</v>
      </c>
      <c r="CD81" t="str">
        <v>2.417898</v>
      </c>
      <c r="CE81" t="str">
        <v>1.661619</v>
      </c>
      <c r="CF81" t="str">
        <v>0.903252</v>
      </c>
      <c r="CG81" t="str">
        <v>0.272626</v>
      </c>
      <c r="CH81" t="str">
        <v>-0.010944</v>
      </c>
      <c r="CI81" t="str">
        <v>0.580019</v>
      </c>
      <c r="CJ81" t="str">
        <v>0.107614</v>
      </c>
      <c r="CK81" t="str">
        <v>73.063370</v>
      </c>
      <c r="CL81" t="str">
        <v>0.000213</v>
      </c>
      <c r="CM81" t="str">
        <v>2.365176</v>
      </c>
      <c r="CN81" t="str">
        <v>-0.000008</v>
      </c>
      <c r="CO81" t="str">
        <v>1.000000</v>
      </c>
      <c r="CP81" t="str">
        <v>2.351669</v>
      </c>
      <c r="CQ81" t="str">
        <v>-0.000027</v>
      </c>
      <c r="CR81" t="str">
        <v>1.000000</v>
      </c>
      <c r="CS81" t="str">
        <v>0.600858</v>
      </c>
      <c r="CT81" t="str">
        <v>0.600606</v>
      </c>
      <c r="CU81" t="str">
        <v>0.107252</v>
      </c>
      <c r="CV81" t="str">
        <v>0.000000</v>
      </c>
      <c r="CW81" t="str">
        <v>PSF-01225_20240605205217_d1a</v>
      </c>
      <c r="CX81" t="str">
        <v>PFA-01090</v>
      </c>
      <c r="CY81" t="str">
        <v>PSA-01092</v>
      </c>
      <c r="CZ81" t="str">
        <v>PSF-01225</v>
      </c>
      <c r="DA81" t="str">
        <v>RHS-02024</v>
      </c>
      <c r="DB81" t="str">
        <v>3.0.0</v>
      </c>
      <c r="DC81" t="str">
        <v>2024-06-05T18:00:03.419Z</v>
      </c>
    </row>
    <row r="82">
      <c r="A82" t="str">
        <v>78</v>
      </c>
      <c r="B82" t="str">
        <v>20:53:13</v>
      </c>
      <c r="C82" t="str">
        <v>2024-06-05</v>
      </c>
      <c r="D82" t="str">
        <v>fvfm_wb</v>
      </c>
      <c r="E82" t="str">
        <v>rebecca</v>
      </c>
      <c r="F82" t="str">
        <v/>
      </c>
      <c r="G82" t="str">
        <v>002</v>
      </c>
      <c r="H82" t="str">
        <v>002</v>
      </c>
      <c r="I82" t="str">
        <v>055</v>
      </c>
      <c r="J82" t="str">
        <f>1/((1/L82)-(1/K82))</f>
        <v>0.212004</v>
      </c>
      <c r="K82" t="str">
        <f>BH82+(BI82*AN82)+(BJ82*AN82*POWER(V82,2))+(BK82*AN82*V82)+(BL82*POWER(AN82,2))</f>
        <v>2.912882</v>
      </c>
      <c r="L82" t="str">
        <f>((M82/1000)*(1000-((T82+S82)/2)))/(T82-S82)</f>
        <v>0.197621</v>
      </c>
      <c r="M82" t="str">
        <f>(AN82*(S82-R82))/(100*U82*(1000-S82))*1000</f>
        <v>3.044596</v>
      </c>
      <c r="N82" t="str">
        <v>1.459186</v>
      </c>
      <c r="O82" t="str">
        <v>1.401323</v>
      </c>
      <c r="P82" t="str">
        <f>0.61365*EXP((17.502*AL82)/(240.97+AL82))</f>
        <v>2.973800</v>
      </c>
      <c r="Q82" t="str">
        <f>P82-N82</f>
        <v>1.514614</v>
      </c>
      <c r="R82" t="str">
        <v>13.939596</v>
      </c>
      <c r="S82" t="str">
        <v>14.515182</v>
      </c>
      <c r="T82" t="str">
        <f>(P82/AM82)*1000</f>
        <v>29.581732</v>
      </c>
      <c r="U82" t="str">
        <f>V82*BG82</f>
        <v>0.298530</v>
      </c>
      <c r="V82" t="str">
        <v>1.800000</v>
      </c>
      <c r="W82" t="str">
        <v>PSF-01225_20240605205313_a41</v>
      </c>
      <c r="X82" t="str">
        <v>85.955498</v>
      </c>
      <c r="Y82" t="str">
        <v>85.422989</v>
      </c>
      <c r="Z82" t="str">
        <v>-0.006234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-0.001558</v>
      </c>
      <c r="AG82" t="str">
        <v>1.000000</v>
      </c>
      <c r="AH82" t="str">
        <v>45.89</v>
      </c>
      <c r="AI82" t="str">
        <v>44.07</v>
      </c>
      <c r="AJ82" t="str">
        <v>25.00</v>
      </c>
      <c r="AK82" t="str">
        <v>23.88</v>
      </c>
      <c r="AL82" t="str">
        <f>(AK82-AJ82)*(AJ82*0+0)+AK82</f>
        <v>23.88</v>
      </c>
      <c r="AM82" t="str">
        <v>100.53</v>
      </c>
      <c r="AN82" t="str">
        <v>155.6</v>
      </c>
      <c r="AO82" t="str">
        <v>132.9</v>
      </c>
      <c r="AP82" t="str">
        <v>14.6</v>
      </c>
      <c r="AQ82" t="str">
        <v>1</v>
      </c>
      <c r="AR82" t="str">
        <v>4.014</v>
      </c>
      <c r="AS82" t="str">
        <v>20:44:50</v>
      </c>
      <c r="AT82" t="str">
        <v>2024-06-05</v>
      </c>
      <c r="AU82" t="str">
        <v>1.45</v>
      </c>
      <c r="AV82" t="str">
        <v>0</v>
      </c>
      <c r="AW82" t="str">
        <v>-0.002</v>
      </c>
      <c r="AX82" t="str">
        <v>-0.003</v>
      </c>
      <c r="AY82" t="str">
        <v>-0.011</v>
      </c>
      <c r="AZ82" t="str">
        <v>-0.094</v>
      </c>
      <c r="BA82" t="str">
        <v>-0.002</v>
      </c>
      <c r="BB82" t="str">
        <v>-0.075</v>
      </c>
      <c r="BC82" t="str">
        <v>1</v>
      </c>
      <c r="BD82" t="str">
        <v>150</v>
      </c>
      <c r="BE82" t="str">
        <v>0.005</v>
      </c>
      <c r="BF82" t="str">
        <v>2.000000</v>
      </c>
      <c r="BG82" t="str">
        <v>0.165850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6000</v>
      </c>
      <c r="BQ82" t="str">
        <v>5</v>
      </c>
      <c r="BR82" t="str">
        <v>5.000000</v>
      </c>
      <c r="BS82" t="str">
        <v>2.000000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2.432070</v>
      </c>
      <c r="CD82" t="str">
        <v>2.418305</v>
      </c>
      <c r="CE82" t="str">
        <v>1.657162</v>
      </c>
      <c r="CF82" t="str">
        <v>0.886159</v>
      </c>
      <c r="CG82" t="str">
        <v>0.272715</v>
      </c>
      <c r="CH82" t="str">
        <v>-0.011992</v>
      </c>
      <c r="CI82" t="str">
        <v>0.582940</v>
      </c>
      <c r="CJ82" t="str">
        <v>0.107694</v>
      </c>
      <c r="CK82" t="str">
        <v>85.955498</v>
      </c>
      <c r="CL82" t="str">
        <v>0.000215</v>
      </c>
      <c r="CM82" t="str">
        <v>2.365176</v>
      </c>
      <c r="CN82" t="str">
        <v>-0.000008</v>
      </c>
      <c r="CO82" t="str">
        <v>1.000000</v>
      </c>
      <c r="CP82" t="str">
        <v>2.351669</v>
      </c>
      <c r="CQ82" t="str">
        <v>-0.000027</v>
      </c>
      <c r="CR82" t="str">
        <v>1.000000</v>
      </c>
      <c r="CS82" t="str">
        <v>0.600858</v>
      </c>
      <c r="CT82" t="str">
        <v>0.600606</v>
      </c>
      <c r="CU82" t="str">
        <v>0.107252</v>
      </c>
      <c r="CV82" t="str">
        <v>0.000000</v>
      </c>
      <c r="CW82" t="str">
        <v>PSF-01225_20240605205313_a41</v>
      </c>
      <c r="CX82" t="str">
        <v>PFA-01090</v>
      </c>
      <c r="CY82" t="str">
        <v>PSA-01092</v>
      </c>
      <c r="CZ82" t="str">
        <v>PSF-01225</v>
      </c>
      <c r="DA82" t="str">
        <v>RHS-02024</v>
      </c>
      <c r="DB82" t="str">
        <v>3.0.0</v>
      </c>
      <c r="DC82" t="str">
        <v>2024-06-05T18:00:03.419Z</v>
      </c>
    </row>
    <row r="83">
      <c r="A83" t="str">
        <v>79</v>
      </c>
      <c r="B83" t="str">
        <v>20:53:43</v>
      </c>
      <c r="C83" t="str">
        <v>2024-06-05</v>
      </c>
      <c r="D83" t="str">
        <v>fvfm_wb</v>
      </c>
      <c r="E83" t="str">
        <v>rebecca</v>
      </c>
      <c r="F83" t="str">
        <v/>
      </c>
      <c r="G83" t="str">
        <v>002</v>
      </c>
      <c r="H83" t="str">
        <v>003</v>
      </c>
      <c r="I83" t="str">
        <v>055</v>
      </c>
      <c r="J83" t="str">
        <f>1/((1/L83)-(1/K83))</f>
        <v>0.993010</v>
      </c>
      <c r="K83" t="str">
        <f>BH83+(BI83*AN83)+(BJ83*AN83*POWER(V83,2))+(BK83*AN83*V83)+(BL83*POWER(AN83,2))</f>
        <v>2.914436</v>
      </c>
      <c r="L83" t="str">
        <f>((M83/1000)*(1000-((T83+S83)/2)))/(T83-S83)</f>
        <v>0.740653</v>
      </c>
      <c r="M83" t="str">
        <f>(AN83*(S83-R83))/(100*U83*(1000-S83))*1000</f>
        <v>8.681034</v>
      </c>
      <c r="N83" t="str">
        <v>1.584625</v>
      </c>
      <c r="O83" t="str">
        <v>1.420051</v>
      </c>
      <c r="P83" t="str">
        <f>0.61365*EXP((17.502*AL83)/(240.97+AL83))</f>
        <v>2.737564</v>
      </c>
      <c r="Q83" t="str">
        <f>P83-N83</f>
        <v>1.152940</v>
      </c>
      <c r="R83" t="str">
        <v>14.125888</v>
      </c>
      <c r="S83" t="str">
        <v>15.762980</v>
      </c>
      <c r="T83" t="str">
        <f>(P83/AM83)*1000</f>
        <v>27.231791</v>
      </c>
      <c r="U83" t="str">
        <f>V83*BG83</f>
        <v>0.298530</v>
      </c>
      <c r="V83" t="str">
        <v>1.800000</v>
      </c>
      <c r="W83" t="str">
        <v>PSF-01225_20240605205343_69a</v>
      </c>
      <c r="X83" t="str">
        <v>67.945358</v>
      </c>
      <c r="Y83" t="str">
        <v>72.014450</v>
      </c>
      <c r="Z83" t="str">
        <v>0.056504</v>
      </c>
      <c r="AA83" t="str">
        <v>0.000000</v>
      </c>
      <c r="AB83" t="str">
        <v>0.000000</v>
      </c>
      <c r="AC83" t="str">
        <v>0.000000</v>
      </c>
      <c r="AD83" t="str">
        <v>0.5</v>
      </c>
      <c r="AE83" t="str">
        <v>0.80</v>
      </c>
      <c r="AF83" t="str">
        <f>AC83*AD83*AE83*AQ83</f>
        <v>0.014834</v>
      </c>
      <c r="AG83" t="str">
        <v>1.000000</v>
      </c>
      <c r="AH83" t="str">
        <v>49.85</v>
      </c>
      <c r="AI83" t="str">
        <v>44.68</v>
      </c>
      <c r="AJ83" t="str">
        <v>24.99</v>
      </c>
      <c r="AK83" t="str">
        <v>22.51</v>
      </c>
      <c r="AL83" t="str">
        <f>(AK83-AJ83)*(AJ83*0+0)+AK83</f>
        <v>22.51</v>
      </c>
      <c r="AM83" t="str">
        <v>100.53</v>
      </c>
      <c r="AN83" t="str">
        <v>155.8</v>
      </c>
      <c r="AO83" t="str">
        <v>145.9</v>
      </c>
      <c r="AP83" t="str">
        <v>6.4</v>
      </c>
      <c r="AQ83" t="str">
        <v>1</v>
      </c>
      <c r="AR83" t="str">
        <v>4.013</v>
      </c>
      <c r="AS83" t="str">
        <v>20:44:50</v>
      </c>
      <c r="AT83" t="str">
        <v>2024-06-05</v>
      </c>
      <c r="AU83" t="str">
        <v>1.45</v>
      </c>
      <c r="AV83" t="str">
        <v>0</v>
      </c>
      <c r="AW83" t="str">
        <v>-0.003</v>
      </c>
      <c r="AX83" t="str">
        <v>-0.001</v>
      </c>
      <c r="AY83" t="str">
        <v>-0.013</v>
      </c>
      <c r="AZ83" t="str">
        <v>-0.065</v>
      </c>
      <c r="BA83" t="str">
        <v>0.101</v>
      </c>
      <c r="BB83" t="str">
        <v>-0.138</v>
      </c>
      <c r="BC83" t="str">
        <v>1</v>
      </c>
      <c r="BD83" t="str">
        <v>150</v>
      </c>
      <c r="BE83" t="str">
        <v>0.005</v>
      </c>
      <c r="BF83" t="str">
        <v>2.000000</v>
      </c>
      <c r="BG83" t="str">
        <v>0.165850</v>
      </c>
      <c r="BH83" t="str">
        <v>0.000000</v>
      </c>
      <c r="BI83" t="str">
        <v>0.029230</v>
      </c>
      <c r="BJ83" t="str">
        <v>0.000000</v>
      </c>
      <c r="BK83" t="str">
        <v>0.000000</v>
      </c>
      <c r="BL83" t="str">
        <v>-0.000068</v>
      </c>
      <c r="BM83" t="str">
        <v>standard</v>
      </c>
      <c r="BN83" t="str">
        <v>1</v>
      </c>
      <c r="BO83" t="str">
        <v>rectangular</v>
      </c>
      <c r="BP83" t="str">
        <v>6000</v>
      </c>
      <c r="BQ83" t="str">
        <v>5</v>
      </c>
      <c r="BR83" t="str">
        <v>5.000000</v>
      </c>
      <c r="BS83" t="str">
        <v>2.000000</v>
      </c>
      <c r="BT83" t="str">
        <v>55537</v>
      </c>
      <c r="BU83" t="str">
        <v>55537</v>
      </c>
      <c r="BV83" t="str">
        <v>55537</v>
      </c>
      <c r="BW83" t="str">
        <v>0.000000</v>
      </c>
      <c r="BX83" t="str">
        <v>-9999</v>
      </c>
      <c r="BY83" t="str">
        <v>0.000000</v>
      </c>
      <c r="BZ83" t="str">
        <v>0.000000</v>
      </c>
      <c r="CA83" t="str">
        <v>0.000000</v>
      </c>
      <c r="CB83" t="str">
        <v>0.000000</v>
      </c>
      <c r="CC83" t="str">
        <v>2.432838</v>
      </c>
      <c r="CD83" t="str">
        <v>2.423308</v>
      </c>
      <c r="CE83" t="str">
        <v>1.658777</v>
      </c>
      <c r="CF83" t="str">
        <v>0.918696</v>
      </c>
      <c r="CG83" t="str">
        <v>0.272795</v>
      </c>
      <c r="CH83" t="str">
        <v>-0.027676</v>
      </c>
      <c r="CI83" t="str">
        <v>0.584469</v>
      </c>
      <c r="CJ83" t="str">
        <v>0.107716</v>
      </c>
      <c r="CK83" t="str">
        <v>67.945358</v>
      </c>
      <c r="CL83" t="str">
        <v>0.000213</v>
      </c>
      <c r="CM83" t="str">
        <v>2.365176</v>
      </c>
      <c r="CN83" t="str">
        <v>-0.000008</v>
      </c>
      <c r="CO83" t="str">
        <v>1.000000</v>
      </c>
      <c r="CP83" t="str">
        <v>2.351669</v>
      </c>
      <c r="CQ83" t="str">
        <v>-0.000027</v>
      </c>
      <c r="CR83" t="str">
        <v>1.000000</v>
      </c>
      <c r="CS83" t="str">
        <v>0.600858</v>
      </c>
      <c r="CT83" t="str">
        <v>0.600606</v>
      </c>
      <c r="CU83" t="str">
        <v>0.107252</v>
      </c>
      <c r="CV83" t="str">
        <v>0.000000</v>
      </c>
      <c r="CW83" t="str">
        <v>PSF-01225_20240605205343_69a</v>
      </c>
      <c r="CX83" t="str">
        <v>PFA-01090</v>
      </c>
      <c r="CY83" t="str">
        <v>PSA-01092</v>
      </c>
      <c r="CZ83" t="str">
        <v>PSF-01225</v>
      </c>
      <c r="DA83" t="str">
        <v>RHS-02024</v>
      </c>
      <c r="DB83" t="str">
        <v>3.0.0</v>
      </c>
      <c r="DC83" t="str">
        <v>2024-06-05T18:00:03.419Z</v>
      </c>
    </row>
    <row r="84">
      <c r="A84" t="str">
        <v>80</v>
      </c>
      <c r="B84" t="str">
        <v>20:54:25</v>
      </c>
      <c r="C84" t="str">
        <v>2024-06-05</v>
      </c>
      <c r="D84" t="str">
        <v>fvfm_wb</v>
      </c>
      <c r="E84" t="str">
        <v>rebecca</v>
      </c>
      <c r="F84" t="str">
        <v/>
      </c>
      <c r="G84" t="str">
        <v>002</v>
      </c>
      <c r="H84" t="str">
        <v>004</v>
      </c>
      <c r="I84" t="str">
        <v>055</v>
      </c>
      <c r="J84" t="str">
        <f>1/((1/L84)-(1/K84))</f>
        <v>0.349974</v>
      </c>
      <c r="K84" t="str">
        <f>BH84+(BI84*AN84)+(BJ84*AN84*POWER(V84,2))+(BK84*AN84*V84)+(BL84*POWER(AN84,2))</f>
        <v>2.914382</v>
      </c>
      <c r="L84" t="str">
        <f>((M84/1000)*(1000-((T84+S84)/2)))/(T84-S84)</f>
        <v>0.312453</v>
      </c>
      <c r="M84" t="str">
        <f>(AN84*(S84-R84))/(100*U84*(1000-S84))*1000</f>
        <v>4.502545</v>
      </c>
      <c r="N84" t="str">
        <v>1.486688</v>
      </c>
      <c r="O84" t="str">
        <v>1.401244</v>
      </c>
      <c r="P84" t="str">
        <f>0.61365*EXP((17.502*AL84)/(240.97+AL84))</f>
        <v>2.903651</v>
      </c>
      <c r="Q84" t="str">
        <f>P84-N84</f>
        <v>1.416963</v>
      </c>
      <c r="R84" t="str">
        <v>13.939260</v>
      </c>
      <c r="S84" t="str">
        <v>14.789237</v>
      </c>
      <c r="T84" t="str">
        <f>(P84/AM84)*1000</f>
        <v>28.884869</v>
      </c>
      <c r="U84" t="str">
        <f>V84*BG84</f>
        <v>0.298530</v>
      </c>
      <c r="V84" t="str">
        <v>1.800000</v>
      </c>
      <c r="W84" t="str">
        <v>PSF-01225_20240605205425_788</v>
      </c>
      <c r="X84" t="str">
        <v>87.726120</v>
      </c>
      <c r="Y84" t="str">
        <v>87.161781</v>
      </c>
      <c r="Z84" t="str">
        <v>-0.006475</v>
      </c>
      <c r="AA84" t="str">
        <v>0.000000</v>
      </c>
      <c r="AB84" t="str">
        <v>0.000000</v>
      </c>
      <c r="AC84" t="str">
        <v>0.000000</v>
      </c>
      <c r="AD84" t="str">
        <v>0.5</v>
      </c>
      <c r="AE84" t="str">
        <v>0.80</v>
      </c>
      <c r="AF84" t="str">
        <f>AC84*AD84*AE84*AQ84</f>
        <v>-0.001529</v>
      </c>
      <c r="AG84" t="str">
        <v>1.000000</v>
      </c>
      <c r="AH84" t="str">
        <v>46.81</v>
      </c>
      <c r="AI84" t="str">
        <v>44.12</v>
      </c>
      <c r="AJ84" t="str">
        <v>24.98</v>
      </c>
      <c r="AK84" t="str">
        <v>23.49</v>
      </c>
      <c r="AL84" t="str">
        <f>(AK84-AJ84)*(AJ84*0+0)+AK84</f>
        <v>23.49</v>
      </c>
      <c r="AM84" t="str">
        <v>100.53</v>
      </c>
      <c r="AN84" t="str">
        <v>155.8</v>
      </c>
      <c r="AO84" t="str">
        <v>140.5</v>
      </c>
      <c r="AP84" t="str">
        <v>9.8</v>
      </c>
      <c r="AQ84" t="str">
        <v>1</v>
      </c>
      <c r="AR84" t="str">
        <v>4.011</v>
      </c>
      <c r="AS84" t="str">
        <v>20:44:50</v>
      </c>
      <c r="AT84" t="str">
        <v>2024-06-05</v>
      </c>
      <c r="AU84" t="str">
        <v>1.45</v>
      </c>
      <c r="AV84" t="str">
        <v>0</v>
      </c>
      <c r="AW84" t="str">
        <v>-0.003</v>
      </c>
      <c r="AX84" t="str">
        <v>-0.001</v>
      </c>
      <c r="AY84" t="str">
        <v>-0.010</v>
      </c>
      <c r="AZ84" t="str">
        <v>-0.362</v>
      </c>
      <c r="BA84" t="str">
        <v>-0.002</v>
      </c>
      <c r="BB84" t="str">
        <v>-0.016</v>
      </c>
      <c r="BC84" t="str">
        <v>1</v>
      </c>
      <c r="BD84" t="str">
        <v>150</v>
      </c>
      <c r="BE84" t="str">
        <v>0.005</v>
      </c>
      <c r="BF84" t="str">
        <v>2.000000</v>
      </c>
      <c r="BG84" t="str">
        <v>0.165850</v>
      </c>
      <c r="BH84" t="str">
        <v>0.000000</v>
      </c>
      <c r="BI84" t="str">
        <v>0.029230</v>
      </c>
      <c r="BJ84" t="str">
        <v>0.000000</v>
      </c>
      <c r="BK84" t="str">
        <v>0.000000</v>
      </c>
      <c r="BL84" t="str">
        <v>-0.000068</v>
      </c>
      <c r="BM84" t="str">
        <v>standard</v>
      </c>
      <c r="BN84" t="str">
        <v>1</v>
      </c>
      <c r="BO84" t="str">
        <v>rectangular</v>
      </c>
      <c r="BP84" t="str">
        <v>6000</v>
      </c>
      <c r="BQ84" t="str">
        <v>5</v>
      </c>
      <c r="BR84" t="str">
        <v>5.000000</v>
      </c>
      <c r="BS84" t="str">
        <v>2.000000</v>
      </c>
      <c r="BT84" t="str">
        <v>55537</v>
      </c>
      <c r="BU84" t="str">
        <v>55537</v>
      </c>
      <c r="BV84" t="str">
        <v>55537</v>
      </c>
      <c r="BW84" t="str">
        <v>0.000000</v>
      </c>
      <c r="BX84" t="str">
        <v>-9999</v>
      </c>
      <c r="BY84" t="str">
        <v>0.000000</v>
      </c>
      <c r="BZ84" t="str">
        <v>0.000000</v>
      </c>
      <c r="CA84" t="str">
        <v>0.000000</v>
      </c>
      <c r="CB84" t="str">
        <v>0.000000</v>
      </c>
      <c r="CC84" t="str">
        <v>2.432143</v>
      </c>
      <c r="CD84" t="str">
        <v>2.419482</v>
      </c>
      <c r="CE84" t="str">
        <v>1.658721</v>
      </c>
      <c r="CF84" t="str">
        <v>0.905223</v>
      </c>
      <c r="CG84" t="str">
        <v>0.272955</v>
      </c>
      <c r="CH84" t="str">
        <v>-0.016324</v>
      </c>
      <c r="CI84" t="str">
        <v>0.586600</v>
      </c>
      <c r="CJ84" t="str">
        <v>0.107669</v>
      </c>
      <c r="CK84" t="str">
        <v>87.726120</v>
      </c>
      <c r="CL84" t="str">
        <v>0.000209</v>
      </c>
      <c r="CM84" t="str">
        <v>2.365176</v>
      </c>
      <c r="CN84" t="str">
        <v>-0.000008</v>
      </c>
      <c r="CO84" t="str">
        <v>1.000000</v>
      </c>
      <c r="CP84" t="str">
        <v>2.351669</v>
      </c>
      <c r="CQ84" t="str">
        <v>-0.000027</v>
      </c>
      <c r="CR84" t="str">
        <v>1.000000</v>
      </c>
      <c r="CS84" t="str">
        <v>0.600858</v>
      </c>
      <c r="CT84" t="str">
        <v>0.600606</v>
      </c>
      <c r="CU84" t="str">
        <v>0.107252</v>
      </c>
      <c r="CV84" t="str">
        <v>0.000000</v>
      </c>
      <c r="CW84" t="str">
        <v>PSF-01225_20240605205425_788</v>
      </c>
      <c r="CX84" t="str">
        <v>PFA-01090</v>
      </c>
      <c r="CY84" t="str">
        <v>PSA-01092</v>
      </c>
      <c r="CZ84" t="str">
        <v>PSF-01225</v>
      </c>
      <c r="DA84" t="str">
        <v>RHS-02024</v>
      </c>
      <c r="DB84" t="str">
        <v>3.0.0</v>
      </c>
      <c r="DC84" t="str">
        <v>2024-06-05T18:00:03.419Z</v>
      </c>
    </row>
    <row r="85">
      <c r="A85" t="str">
        <v>81</v>
      </c>
      <c r="B85" t="str">
        <v>20:55:04</v>
      </c>
      <c r="C85" t="str">
        <v>2024-06-05</v>
      </c>
      <c r="D85" t="str">
        <v>fvfm_wb</v>
      </c>
      <c r="E85" t="str">
        <v>rebecca</v>
      </c>
      <c r="F85" t="str">
        <v/>
      </c>
      <c r="G85" t="str">
        <v>003</v>
      </c>
      <c r="H85" t="str">
        <v>001</v>
      </c>
      <c r="I85" t="str">
        <v>055</v>
      </c>
      <c r="J85" t="str">
        <f>1/((1/L85)-(1/K85))</f>
        <v>0.236261</v>
      </c>
      <c r="K85" t="str">
        <f>BH85+(BI85*AN85)+(BJ85*AN85*POWER(V85,2))+(BK85*AN85*V85)+(BL85*POWER(AN85,2))</f>
        <v>2.916098</v>
      </c>
      <c r="L85" t="str">
        <f>((M85/1000)*(1000-((T85+S85)/2)))/(T85-S85)</f>
        <v>0.218554</v>
      </c>
      <c r="M85" t="str">
        <f>(AN85*(S85-R85))/(100*U85*(1000-S85))*1000</f>
        <v>3.205279</v>
      </c>
      <c r="N85" t="str">
        <v>1.454799</v>
      </c>
      <c r="O85" t="str">
        <v>1.394037</v>
      </c>
      <c r="P85" t="str">
        <f>0.61365*EXP((17.502*AL85)/(240.97+AL85))</f>
        <v>2.897125</v>
      </c>
      <c r="Q85" t="str">
        <f>P85-N85</f>
        <v>1.442326</v>
      </c>
      <c r="R85" t="str">
        <v>13.867981</v>
      </c>
      <c r="S85" t="str">
        <v>14.472444</v>
      </c>
      <c r="T85" t="str">
        <f>(P85/AM85)*1000</f>
        <v>28.820808</v>
      </c>
      <c r="U85" t="str">
        <f>V85*BG85</f>
        <v>0.298530</v>
      </c>
      <c r="V85" t="str">
        <v>1.800000</v>
      </c>
      <c r="W85" t="str">
        <v>PSF-01225_20240605205504_171</v>
      </c>
      <c r="X85" t="str">
        <v>91.148254</v>
      </c>
      <c r="Y85" t="str">
        <v>93.436363</v>
      </c>
      <c r="Z85" t="str">
        <v>0.024488</v>
      </c>
      <c r="AA85" t="str">
        <v>0.000000</v>
      </c>
      <c r="AB85" t="str">
        <v>0.000000</v>
      </c>
      <c r="AC85" t="str">
        <v>0.000000</v>
      </c>
      <c r="AD85" t="str">
        <v>0.5</v>
      </c>
      <c r="AE85" t="str">
        <v>0.80</v>
      </c>
      <c r="AF85" t="str">
        <f>AC85*AD85*AE85*AQ85</f>
        <v>0.005596</v>
      </c>
      <c r="AG85" t="str">
        <v>1.000000</v>
      </c>
      <c r="AH85" t="str">
        <v>45.84</v>
      </c>
      <c r="AI85" t="str">
        <v>43.92</v>
      </c>
      <c r="AJ85" t="str">
        <v>24.97</v>
      </c>
      <c r="AK85" t="str">
        <v>23.45</v>
      </c>
      <c r="AL85" t="str">
        <f>(AK85-AJ85)*(AJ85*0+0)+AK85</f>
        <v>23.45</v>
      </c>
      <c r="AM85" t="str">
        <v>100.52</v>
      </c>
      <c r="AN85" t="str">
        <v>156.0</v>
      </c>
      <c r="AO85" t="str">
        <v>142.5</v>
      </c>
      <c r="AP85" t="str">
        <v>8.7</v>
      </c>
      <c r="AQ85" t="str">
        <v>1</v>
      </c>
      <c r="AR85" t="str">
        <v>4.010</v>
      </c>
      <c r="AS85" t="str">
        <v>20:44:50</v>
      </c>
      <c r="AT85" t="str">
        <v>2024-06-05</v>
      </c>
      <c r="AU85" t="str">
        <v>1.45</v>
      </c>
      <c r="AV85" t="str">
        <v>0</v>
      </c>
      <c r="AW85" t="str">
        <v>-0.001</v>
      </c>
      <c r="AX85" t="str">
        <v>-0.002</v>
      </c>
      <c r="AY85" t="str">
        <v>-0.012</v>
      </c>
      <c r="AZ85" t="str">
        <v>-0.137</v>
      </c>
      <c r="BA85" t="str">
        <v>-0.017</v>
      </c>
      <c r="BB85" t="str">
        <v>-0.097</v>
      </c>
      <c r="BC85" t="str">
        <v>1</v>
      </c>
      <c r="BD85" t="str">
        <v>150</v>
      </c>
      <c r="BE85" t="str">
        <v>0.005</v>
      </c>
      <c r="BF85" t="str">
        <v>2.000000</v>
      </c>
      <c r="BG85" t="str">
        <v>0.165850</v>
      </c>
      <c r="BH85" t="str">
        <v>0.000000</v>
      </c>
      <c r="BI85" t="str">
        <v>0.029230</v>
      </c>
      <c r="BJ85" t="str">
        <v>0.000000</v>
      </c>
      <c r="BK85" t="str">
        <v>0.000000</v>
      </c>
      <c r="BL85" t="str">
        <v>-0.000068</v>
      </c>
      <c r="BM85" t="str">
        <v>standard</v>
      </c>
      <c r="BN85" t="str">
        <v>1</v>
      </c>
      <c r="BO85" t="str">
        <v>rectangular</v>
      </c>
      <c r="BP85" t="str">
        <v>6000</v>
      </c>
      <c r="BQ85" t="str">
        <v>5</v>
      </c>
      <c r="BR85" t="str">
        <v>5.000000</v>
      </c>
      <c r="BS85" t="str">
        <v>2.000000</v>
      </c>
      <c r="BT85" t="str">
        <v>55537</v>
      </c>
      <c r="BU85" t="str">
        <v>55537</v>
      </c>
      <c r="BV85" t="str">
        <v>55537</v>
      </c>
      <c r="BW85" t="str">
        <v>0.000000</v>
      </c>
      <c r="BX85" t="str">
        <v>-9999</v>
      </c>
      <c r="BY85" t="str">
        <v>0.000000</v>
      </c>
      <c r="BZ85" t="str">
        <v>0.000000</v>
      </c>
      <c r="CA85" t="str">
        <v>0.000000</v>
      </c>
      <c r="CB85" t="str">
        <v>0.000000</v>
      </c>
      <c r="CC85" t="str">
        <v>2.431889</v>
      </c>
      <c r="CD85" t="str">
        <v>2.418242</v>
      </c>
      <c r="CE85" t="str">
        <v>1.660510</v>
      </c>
      <c r="CF85" t="str">
        <v>0.910166</v>
      </c>
      <c r="CG85" t="str">
        <v>0.273055</v>
      </c>
      <c r="CH85" t="str">
        <v>-0.016647</v>
      </c>
      <c r="CI85" t="str">
        <v>0.588570</v>
      </c>
      <c r="CJ85" t="str">
        <v>0.107656</v>
      </c>
      <c r="CK85" t="str">
        <v>91.148254</v>
      </c>
      <c r="CL85" t="str">
        <v>0.000212</v>
      </c>
      <c r="CM85" t="str">
        <v>2.365176</v>
      </c>
      <c r="CN85" t="str">
        <v>-0.000008</v>
      </c>
      <c r="CO85" t="str">
        <v>1.000000</v>
      </c>
      <c r="CP85" t="str">
        <v>2.351669</v>
      </c>
      <c r="CQ85" t="str">
        <v>-0.000027</v>
      </c>
      <c r="CR85" t="str">
        <v>1.000000</v>
      </c>
      <c r="CS85" t="str">
        <v>0.600858</v>
      </c>
      <c r="CT85" t="str">
        <v>0.600606</v>
      </c>
      <c r="CU85" t="str">
        <v>0.107252</v>
      </c>
      <c r="CV85" t="str">
        <v>0.000000</v>
      </c>
      <c r="CW85" t="str">
        <v>PSF-01225_20240605205504_171</v>
      </c>
      <c r="CX85" t="str">
        <v>PFA-01090</v>
      </c>
      <c r="CY85" t="str">
        <v>PSA-01092</v>
      </c>
      <c r="CZ85" t="str">
        <v>PSF-01225</v>
      </c>
      <c r="DA85" t="str">
        <v>RHS-02024</v>
      </c>
      <c r="DB85" t="str">
        <v>3.0.0</v>
      </c>
      <c r="DC85" t="str">
        <v>2024-06-05T18:00:03.419Z</v>
      </c>
    </row>
    <row r="86">
      <c r="A86" t="str">
        <v>82</v>
      </c>
      <c r="B86" t="str">
        <v>20:55:43</v>
      </c>
      <c r="C86" t="str">
        <v>2024-06-05</v>
      </c>
      <c r="D86" t="str">
        <v>fvfm_wb</v>
      </c>
      <c r="E86" t="str">
        <v>rebecca</v>
      </c>
      <c r="F86" t="str">
        <v/>
      </c>
      <c r="G86" t="str">
        <v>003</v>
      </c>
      <c r="H86" t="str">
        <v>002</v>
      </c>
      <c r="I86" t="str">
        <v>055</v>
      </c>
      <c r="J86" t="str">
        <f>1/((1/L86)-(1/K86))</f>
        <v>0.206233</v>
      </c>
      <c r="K86" t="str">
        <f>BH86+(BI86*AN86)+(BJ86*AN86*POWER(V86,2))+(BK86*AN86*V86)+(BL86*POWER(AN86,2))</f>
        <v>2.916697</v>
      </c>
      <c r="L86" t="str">
        <f>((M86/1000)*(1000-((T86+S86)/2)))/(T86-S86)</f>
        <v>0.192614</v>
      </c>
      <c r="M86" t="str">
        <f>(AN86*(S86-R86))/(100*U86*(1000-S86))*1000</f>
        <v>2.751392</v>
      </c>
      <c r="N86" t="str">
        <v>1.460194</v>
      </c>
      <c r="O86" t="str">
        <v>1.408061</v>
      </c>
      <c r="P86" t="str">
        <f>0.61365*EXP((17.502*AL86)/(240.97+AL86))</f>
        <v>2.865290</v>
      </c>
      <c r="Q86" t="str">
        <f>P86-N86</f>
        <v>1.405096</v>
      </c>
      <c r="R86" t="str">
        <v>14.006685</v>
      </c>
      <c r="S86" t="str">
        <v>14.525280</v>
      </c>
      <c r="T86" t="str">
        <f>(P86/AM86)*1000</f>
        <v>28.502481</v>
      </c>
      <c r="U86" t="str">
        <f>V86*BG86</f>
        <v>0.298530</v>
      </c>
      <c r="V86" t="str">
        <v>1.800000</v>
      </c>
      <c r="W86" t="str">
        <v>PSF-01225_20240605205543_36b</v>
      </c>
      <c r="X86" t="str">
        <v>114.004608</v>
      </c>
      <c r="Y86" t="str">
        <v>113.117340</v>
      </c>
      <c r="Z86" t="str">
        <v>-0.007844</v>
      </c>
      <c r="AA86" t="str">
        <v>0.000000</v>
      </c>
      <c r="AB86" t="str">
        <v>0.000000</v>
      </c>
      <c r="AC86" t="str">
        <v>0.000000</v>
      </c>
      <c r="AD86" t="str">
        <v>0.5</v>
      </c>
      <c r="AE86" t="str">
        <v>0.80</v>
      </c>
      <c r="AF86" t="str">
        <f>AC86*AD86*AE86*AQ86</f>
        <v>-0.001278</v>
      </c>
      <c r="AG86" t="str">
        <v>1.000000</v>
      </c>
      <c r="AH86" t="str">
        <v>46.01</v>
      </c>
      <c r="AI86" t="str">
        <v>44.37</v>
      </c>
      <c r="AJ86" t="str">
        <v>24.97</v>
      </c>
      <c r="AK86" t="str">
        <v>23.27</v>
      </c>
      <c r="AL86" t="str">
        <f>(AK86-AJ86)*(AJ86*0+0)+AK86</f>
        <v>23.27</v>
      </c>
      <c r="AM86" t="str">
        <v>100.53</v>
      </c>
      <c r="AN86" t="str">
        <v>156.1</v>
      </c>
      <c r="AO86" t="str">
        <v>140.2</v>
      </c>
      <c r="AP86" t="str">
        <v>10.2</v>
      </c>
      <c r="AQ86" t="str">
        <v>0</v>
      </c>
      <c r="AR86" t="str">
        <v>4.010</v>
      </c>
      <c r="AS86" t="str">
        <v>20:55:35</v>
      </c>
      <c r="AT86" t="str">
        <v>2024-06-05</v>
      </c>
      <c r="AU86" t="str">
        <v>1.12</v>
      </c>
      <c r="AV86" t="str">
        <v>0</v>
      </c>
      <c r="AW86" t="str">
        <v>0.002</v>
      </c>
      <c r="AX86" t="str">
        <v>-0.003</v>
      </c>
      <c r="AY86" t="str">
        <v>0.007</v>
      </c>
      <c r="AZ86" t="str">
        <v>-0.141</v>
      </c>
      <c r="BA86" t="str">
        <v>-0.239</v>
      </c>
      <c r="BB86" t="str">
        <v>-0.160</v>
      </c>
      <c r="BC86" t="str">
        <v>1</v>
      </c>
      <c r="BD86" t="str">
        <v>150</v>
      </c>
      <c r="BE86" t="str">
        <v>0.005</v>
      </c>
      <c r="BF86" t="str">
        <v>2.000000</v>
      </c>
      <c r="BG86" t="str">
        <v>0.165850</v>
      </c>
      <c r="BH86" t="str">
        <v>0.000000</v>
      </c>
      <c r="BI86" t="str">
        <v>0.029230</v>
      </c>
      <c r="BJ86" t="str">
        <v>0.000000</v>
      </c>
      <c r="BK86" t="str">
        <v>0.000000</v>
      </c>
      <c r="BL86" t="str">
        <v>-0.000068</v>
      </c>
      <c r="BM86" t="str">
        <v>standard</v>
      </c>
      <c r="BN86" t="str">
        <v>1</v>
      </c>
      <c r="BO86" t="str">
        <v>rectangular</v>
      </c>
      <c r="BP86" t="str">
        <v>6000</v>
      </c>
      <c r="BQ86" t="str">
        <v>5</v>
      </c>
      <c r="BR86" t="str">
        <v>5.000000</v>
      </c>
      <c r="BS86" t="str">
        <v>2.000000</v>
      </c>
      <c r="BT86" t="str">
        <v>55537</v>
      </c>
      <c r="BU86" t="str">
        <v>55537</v>
      </c>
      <c r="BV86" t="str">
        <v>55537</v>
      </c>
      <c r="BW86" t="str">
        <v>0.000000</v>
      </c>
      <c r="BX86" t="str">
        <v>-9999</v>
      </c>
      <c r="BY86" t="str">
        <v>0.000000</v>
      </c>
      <c r="BZ86" t="str">
        <v>0.000000</v>
      </c>
      <c r="CA86" t="str">
        <v>0.000000</v>
      </c>
      <c r="CB86" t="str">
        <v>0.000000</v>
      </c>
      <c r="CC86" t="str">
        <v>2.432457</v>
      </c>
      <c r="CD86" t="str">
        <v>2.418888</v>
      </c>
      <c r="CE86" t="str">
        <v>1.661137</v>
      </c>
      <c r="CF86" t="str">
        <v>0.904439</v>
      </c>
      <c r="CG86" t="str">
        <v>0.273089</v>
      </c>
      <c r="CH86" t="str">
        <v>-0.018721</v>
      </c>
      <c r="CI86" t="str">
        <v>0.590615</v>
      </c>
      <c r="CJ86" t="str">
        <v>0.107540</v>
      </c>
      <c r="CK86" t="str">
        <v>114.004608</v>
      </c>
      <c r="CL86" t="str">
        <v>0.000216</v>
      </c>
      <c r="CM86" t="str">
        <v>2.365176</v>
      </c>
      <c r="CN86" t="str">
        <v>-0.000008</v>
      </c>
      <c r="CO86" t="str">
        <v>1.000000</v>
      </c>
      <c r="CP86" t="str">
        <v>2.351669</v>
      </c>
      <c r="CQ86" t="str">
        <v>-0.000027</v>
      </c>
      <c r="CR86" t="str">
        <v>1.000000</v>
      </c>
      <c r="CS86" t="str">
        <v>0.600858</v>
      </c>
      <c r="CT86" t="str">
        <v>0.600606</v>
      </c>
      <c r="CU86" t="str">
        <v>0.107252</v>
      </c>
      <c r="CV86" t="str">
        <v>0.000000</v>
      </c>
      <c r="CW86" t="str">
        <v>PSF-01225_20240605205543_36b</v>
      </c>
      <c r="CX86" t="str">
        <v>PFA-01090</v>
      </c>
      <c r="CY86" t="str">
        <v>PSA-01092</v>
      </c>
      <c r="CZ86" t="str">
        <v>PSF-01225</v>
      </c>
      <c r="DA86" t="str">
        <v>RHS-02024</v>
      </c>
      <c r="DB86" t="str">
        <v>3.0.0</v>
      </c>
      <c r="DC86" t="str">
        <v>2024-06-05T18:00:03.419Z</v>
      </c>
    </row>
    <row r="87">
      <c r="A87" t="str">
        <v>83</v>
      </c>
      <c r="B87" t="str">
        <v>20:56:17</v>
      </c>
      <c r="C87" t="str">
        <v>2024-06-05</v>
      </c>
      <c r="D87" t="str">
        <v>fvfm_wb</v>
      </c>
      <c r="E87" t="str">
        <v>rebecca</v>
      </c>
      <c r="F87" t="str">
        <v/>
      </c>
      <c r="G87" t="str">
        <v>003</v>
      </c>
      <c r="H87" t="str">
        <v>003</v>
      </c>
      <c r="I87" t="str">
        <v>055</v>
      </c>
      <c r="J87" t="str">
        <f>1/((1/L87)-(1/K87))</f>
        <v>0.195366</v>
      </c>
      <c r="K87" t="str">
        <f>BH87+(BI87*AN87)+(BJ87*AN87*POWER(V87,2))+(BK87*AN87*V87)+(BL87*POWER(AN87,2))</f>
        <v>2.917251</v>
      </c>
      <c r="L87" t="str">
        <f>((M87/1000)*(1000-((T87+S87)/2)))/(T87-S87)</f>
        <v>0.183104</v>
      </c>
      <c r="M87" t="str">
        <f>(AN87*(S87-R87))/(100*U87*(1000-S87))*1000</f>
        <v>2.712946</v>
      </c>
      <c r="N87" t="str">
        <v>1.460365</v>
      </c>
      <c r="O87" t="str">
        <v>1.408983</v>
      </c>
      <c r="P87" t="str">
        <f>0.61365*EXP((17.502*AL87)/(240.97+AL87))</f>
        <v>2.917391</v>
      </c>
      <c r="Q87" t="str">
        <f>P87-N87</f>
        <v>1.457026</v>
      </c>
      <c r="R87" t="str">
        <v>14.015927</v>
      </c>
      <c r="S87" t="str">
        <v>14.527052</v>
      </c>
      <c r="T87" t="str">
        <f>(P87/AM87)*1000</f>
        <v>29.020893</v>
      </c>
      <c r="U87" t="str">
        <f>V87*BG87</f>
        <v>0.298530</v>
      </c>
      <c r="V87" t="str">
        <v>1.800000</v>
      </c>
      <c r="W87" t="str">
        <v>PSF-01225_20240605205617_ba5</v>
      </c>
      <c r="X87" t="str">
        <v>90.442657</v>
      </c>
      <c r="Y87" t="str">
        <v>89.281441</v>
      </c>
      <c r="Z87" t="str">
        <v>-0.013006</v>
      </c>
      <c r="AA87" t="str">
        <v>0.000000</v>
      </c>
      <c r="AB87" t="str">
        <v>0.000000</v>
      </c>
      <c r="AC87" t="str">
        <v>0.000000</v>
      </c>
      <c r="AD87" t="str">
        <v>0.5</v>
      </c>
      <c r="AE87" t="str">
        <v>0.80</v>
      </c>
      <c r="AF87" t="str">
        <f>AC87*AD87*AE87*AQ87</f>
        <v>-0.002714</v>
      </c>
      <c r="AG87" t="str">
        <v>1.000000</v>
      </c>
      <c r="AH87" t="str">
        <v>46.03</v>
      </c>
      <c r="AI87" t="str">
        <v>44.41</v>
      </c>
      <c r="AJ87" t="str">
        <v>24.96</v>
      </c>
      <c r="AK87" t="str">
        <v>23.56</v>
      </c>
      <c r="AL87" t="str">
        <f>(AK87-AJ87)*(AJ87*0+0)+AK87</f>
        <v>23.56</v>
      </c>
      <c r="AM87" t="str">
        <v>100.53</v>
      </c>
      <c r="AN87" t="str">
        <v>156.2</v>
      </c>
      <c r="AO87" t="str">
        <v>132.0</v>
      </c>
      <c r="AP87" t="str">
        <v>15.5</v>
      </c>
      <c r="AQ87" t="str">
        <v>1</v>
      </c>
      <c r="AR87" t="str">
        <v>4.009</v>
      </c>
      <c r="AS87" t="str">
        <v>20:55:35</v>
      </c>
      <c r="AT87" t="str">
        <v>2024-06-05</v>
      </c>
      <c r="AU87" t="str">
        <v>1.12</v>
      </c>
      <c r="AV87" t="str">
        <v>0</v>
      </c>
      <c r="AW87" t="str">
        <v>-0.003</v>
      </c>
      <c r="AX87" t="str">
        <v>-0.001</v>
      </c>
      <c r="AY87" t="str">
        <v>-0.014</v>
      </c>
      <c r="AZ87" t="str">
        <v>-0.105</v>
      </c>
      <c r="BA87" t="str">
        <v>-0.077</v>
      </c>
      <c r="BB87" t="str">
        <v>-0.157</v>
      </c>
      <c r="BC87" t="str">
        <v>1</v>
      </c>
      <c r="BD87" t="str">
        <v>150</v>
      </c>
      <c r="BE87" t="str">
        <v>0.005</v>
      </c>
      <c r="BF87" t="str">
        <v>2.000000</v>
      </c>
      <c r="BG87" t="str">
        <v>0.165850</v>
      </c>
      <c r="BH87" t="str">
        <v>0.000000</v>
      </c>
      <c r="BI87" t="str">
        <v>0.029230</v>
      </c>
      <c r="BJ87" t="str">
        <v>0.000000</v>
      </c>
      <c r="BK87" t="str">
        <v>0.000000</v>
      </c>
      <c r="BL87" t="str">
        <v>-0.000068</v>
      </c>
      <c r="BM87" t="str">
        <v>standard</v>
      </c>
      <c r="BN87" t="str">
        <v>1</v>
      </c>
      <c r="BO87" t="str">
        <v>rectangular</v>
      </c>
      <c r="BP87" t="str">
        <v>6000</v>
      </c>
      <c r="BQ87" t="str">
        <v>5</v>
      </c>
      <c r="BR87" t="str">
        <v>5.000000</v>
      </c>
      <c r="BS87" t="str">
        <v>2.000000</v>
      </c>
      <c r="BT87" t="str">
        <v>55537</v>
      </c>
      <c r="BU87" t="str">
        <v>55537</v>
      </c>
      <c r="BV87" t="str">
        <v>55537</v>
      </c>
      <c r="BW87" t="str">
        <v>0.000000</v>
      </c>
      <c r="BX87" t="str">
        <v>-9999</v>
      </c>
      <c r="BY87" t="str">
        <v>0.000000</v>
      </c>
      <c r="BZ87" t="str">
        <v>0.000000</v>
      </c>
      <c r="CA87" t="str">
        <v>0.000000</v>
      </c>
      <c r="CB87" t="str">
        <v>0.000000</v>
      </c>
      <c r="CC87" t="str">
        <v>2.432507</v>
      </c>
      <c r="CD87" t="str">
        <v>2.418908</v>
      </c>
      <c r="CE87" t="str">
        <v>1.661716</v>
      </c>
      <c r="CF87" t="str">
        <v>0.884101</v>
      </c>
      <c r="CG87" t="str">
        <v>0.273129</v>
      </c>
      <c r="CH87" t="str">
        <v>-0.015230</v>
      </c>
      <c r="CI87" t="str">
        <v>0.592277</v>
      </c>
      <c r="CJ87" t="str">
        <v>0.107621</v>
      </c>
      <c r="CK87" t="str">
        <v>90.442657</v>
      </c>
      <c r="CL87" t="str">
        <v>0.000215</v>
      </c>
      <c r="CM87" t="str">
        <v>2.365176</v>
      </c>
      <c r="CN87" t="str">
        <v>-0.000008</v>
      </c>
      <c r="CO87" t="str">
        <v>1.000000</v>
      </c>
      <c r="CP87" t="str">
        <v>2.351669</v>
      </c>
      <c r="CQ87" t="str">
        <v>-0.000027</v>
      </c>
      <c r="CR87" t="str">
        <v>1.000000</v>
      </c>
      <c r="CS87" t="str">
        <v>0.600858</v>
      </c>
      <c r="CT87" t="str">
        <v>0.600606</v>
      </c>
      <c r="CU87" t="str">
        <v>0.107252</v>
      </c>
      <c r="CV87" t="str">
        <v>0.000000</v>
      </c>
      <c r="CW87" t="str">
        <v>PSF-01225_20240605205617_ba5</v>
      </c>
      <c r="CX87" t="str">
        <v>PFA-01090</v>
      </c>
      <c r="CY87" t="str">
        <v>PSA-01092</v>
      </c>
      <c r="CZ87" t="str">
        <v>PSF-01225</v>
      </c>
      <c r="DA87" t="str">
        <v>RHS-02024</v>
      </c>
      <c r="DB87" t="str">
        <v>3.0.0</v>
      </c>
      <c r="DC87" t="str">
        <v>2024-06-05T18:00:03.419Z</v>
      </c>
    </row>
    <row r="88">
      <c r="A88" t="str">
        <v>84</v>
      </c>
      <c r="B88" t="str">
        <v>20:56:48</v>
      </c>
      <c r="C88" t="str">
        <v>2024-06-05</v>
      </c>
      <c r="D88" t="str">
        <v>fvfm_wb</v>
      </c>
      <c r="E88" t="str">
        <v>rebecca</v>
      </c>
      <c r="F88" t="str">
        <v/>
      </c>
      <c r="G88" t="str">
        <v>003</v>
      </c>
      <c r="H88" t="str">
        <v>004</v>
      </c>
      <c r="I88" t="str">
        <v>055</v>
      </c>
      <c r="J88" t="str">
        <f>1/((1/L88)-(1/K88))</f>
        <v>0.172750</v>
      </c>
      <c r="K88" t="str">
        <f>BH88+(BI88*AN88)+(BJ88*AN88*POWER(V88,2))+(BK88*AN88*V88)+(BL88*POWER(AN88,2))</f>
        <v>2.915250</v>
      </c>
      <c r="L88" t="str">
        <f>((M88/1000)*(1000-((T88+S88)/2)))/(T88-S88)</f>
        <v>0.163086</v>
      </c>
      <c r="M88" t="str">
        <f>(AN88*(S88-R88))/(100*U88*(1000-S88))*1000</f>
        <v>2.390833</v>
      </c>
      <c r="N88" t="str">
        <v>1.477337</v>
      </c>
      <c r="O88" t="str">
        <v>1.431990</v>
      </c>
      <c r="P88" t="str">
        <f>0.61365*EXP((17.502*AL88)/(240.97+AL88))</f>
        <v>2.918896</v>
      </c>
      <c r="Q88" t="str">
        <f>P88-N88</f>
        <v>1.441559</v>
      </c>
      <c r="R88" t="str">
        <v>14.244226</v>
      </c>
      <c r="S88" t="str">
        <v>14.695296</v>
      </c>
      <c r="T88" t="str">
        <f>(P88/AM88)*1000</f>
        <v>29.034714</v>
      </c>
      <c r="U88" t="str">
        <f>V88*BG88</f>
        <v>0.298530</v>
      </c>
      <c r="V88" t="str">
        <v>1.800000</v>
      </c>
      <c r="W88" t="str">
        <v>PSF-01225_20240605205648_d33</v>
      </c>
      <c r="X88" t="str">
        <v>82.492233</v>
      </c>
      <c r="Y88" t="str">
        <v>82.672119</v>
      </c>
      <c r="Z88" t="str">
        <v>0.002176</v>
      </c>
      <c r="AA88" t="str">
        <v>0.000000</v>
      </c>
      <c r="AB88" t="str">
        <v>0.000000</v>
      </c>
      <c r="AC88" t="str">
        <v>0.000000</v>
      </c>
      <c r="AD88" t="str">
        <v>0.5</v>
      </c>
      <c r="AE88" t="str">
        <v>0.80</v>
      </c>
      <c r="AF88" t="str">
        <f>AC88*AD88*AE88*AQ88</f>
        <v>0.000464</v>
      </c>
      <c r="AG88" t="str">
        <v>1.000000</v>
      </c>
      <c r="AH88" t="str">
        <v>46.57</v>
      </c>
      <c r="AI88" t="str">
        <v>45.14</v>
      </c>
      <c r="AJ88" t="str">
        <v>24.96</v>
      </c>
      <c r="AK88" t="str">
        <v>23.57</v>
      </c>
      <c r="AL88" t="str">
        <f>(AK88-AJ88)*(AJ88*0+0)+AK88</f>
        <v>23.57</v>
      </c>
      <c r="AM88" t="str">
        <v>100.53</v>
      </c>
      <c r="AN88" t="str">
        <v>155.9</v>
      </c>
      <c r="AO88" t="str">
        <v>133.7</v>
      </c>
      <c r="AP88" t="str">
        <v>14.2</v>
      </c>
      <c r="AQ88" t="str">
        <v>1</v>
      </c>
      <c r="AR88" t="str">
        <v>4.008</v>
      </c>
      <c r="AS88" t="str">
        <v>20:55:35</v>
      </c>
      <c r="AT88" t="str">
        <v>2024-06-05</v>
      </c>
      <c r="AU88" t="str">
        <v>1.12</v>
      </c>
      <c r="AV88" t="str">
        <v>0</v>
      </c>
      <c r="AW88" t="str">
        <v>-0.001</v>
      </c>
      <c r="AX88" t="str">
        <v>-0.000</v>
      </c>
      <c r="AY88" t="str">
        <v>0.006</v>
      </c>
      <c r="AZ88" t="str">
        <v>-0.019</v>
      </c>
      <c r="BA88" t="str">
        <v>-0.219</v>
      </c>
      <c r="BB88" t="str">
        <v>0.042</v>
      </c>
      <c r="BC88" t="str">
        <v>1</v>
      </c>
      <c r="BD88" t="str">
        <v>150</v>
      </c>
      <c r="BE88" t="str">
        <v>0.005</v>
      </c>
      <c r="BF88" t="str">
        <v>2.000000</v>
      </c>
      <c r="BG88" t="str">
        <v>0.165850</v>
      </c>
      <c r="BH88" t="str">
        <v>0.000000</v>
      </c>
      <c r="BI88" t="str">
        <v>0.029230</v>
      </c>
      <c r="BJ88" t="str">
        <v>0.000000</v>
      </c>
      <c r="BK88" t="str">
        <v>0.000000</v>
      </c>
      <c r="BL88" t="str">
        <v>-0.000068</v>
      </c>
      <c r="BM88" t="str">
        <v>standard</v>
      </c>
      <c r="BN88" t="str">
        <v>1</v>
      </c>
      <c r="BO88" t="str">
        <v>rectangular</v>
      </c>
      <c r="BP88" t="str">
        <v>6000</v>
      </c>
      <c r="BQ88" t="str">
        <v>5</v>
      </c>
      <c r="BR88" t="str">
        <v>5.000000</v>
      </c>
      <c r="BS88" t="str">
        <v>2.000000</v>
      </c>
      <c r="BT88" t="str">
        <v>55537</v>
      </c>
      <c r="BU88" t="str">
        <v>55537</v>
      </c>
      <c r="BV88" t="str">
        <v>55537</v>
      </c>
      <c r="BW88" t="str">
        <v>0.000000</v>
      </c>
      <c r="BX88" t="str">
        <v>-9999</v>
      </c>
      <c r="BY88" t="str">
        <v>0.000000</v>
      </c>
      <c r="BZ88" t="str">
        <v>0.000000</v>
      </c>
      <c r="CA88" t="str">
        <v>0.000000</v>
      </c>
      <c r="CB88" t="str">
        <v>0.000000</v>
      </c>
      <c r="CC88" t="str">
        <v>2.433429</v>
      </c>
      <c r="CD88" t="str">
        <v>2.419596</v>
      </c>
      <c r="CE88" t="str">
        <v>1.659625</v>
      </c>
      <c r="CF88" t="str">
        <v>0.888327</v>
      </c>
      <c r="CG88" t="str">
        <v>0.273159</v>
      </c>
      <c r="CH88" t="str">
        <v>-0.015099</v>
      </c>
      <c r="CI88" t="str">
        <v>0.593880</v>
      </c>
      <c r="CJ88" t="str">
        <v>0.107628</v>
      </c>
      <c r="CK88" t="str">
        <v>82.492233</v>
      </c>
      <c r="CL88" t="str">
        <v>0.000213</v>
      </c>
      <c r="CM88" t="str">
        <v>2.365176</v>
      </c>
      <c r="CN88" t="str">
        <v>-0.000008</v>
      </c>
      <c r="CO88" t="str">
        <v>1.000000</v>
      </c>
      <c r="CP88" t="str">
        <v>2.351669</v>
      </c>
      <c r="CQ88" t="str">
        <v>-0.000027</v>
      </c>
      <c r="CR88" t="str">
        <v>1.000000</v>
      </c>
      <c r="CS88" t="str">
        <v>0.600858</v>
      </c>
      <c r="CT88" t="str">
        <v>0.600606</v>
      </c>
      <c r="CU88" t="str">
        <v>0.107252</v>
      </c>
      <c r="CV88" t="str">
        <v>0.000000</v>
      </c>
      <c r="CW88" t="str">
        <v>PSF-01225_20240605205648_d33</v>
      </c>
      <c r="CX88" t="str">
        <v>PFA-01090</v>
      </c>
      <c r="CY88" t="str">
        <v>PSA-01092</v>
      </c>
      <c r="CZ88" t="str">
        <v>PSF-01225</v>
      </c>
      <c r="DA88" t="str">
        <v>RHS-02024</v>
      </c>
      <c r="DB88" t="str">
        <v>3.0.0</v>
      </c>
      <c r="DC88" t="str">
        <v>2024-06-05T18:00:03.419Z</v>
      </c>
    </row>
    <row r="89">
      <c r="A89" t="str">
        <v>85</v>
      </c>
      <c r="B89" t="str">
        <v>20:57:21</v>
      </c>
      <c r="C89" t="str">
        <v>2024-06-05</v>
      </c>
      <c r="D89" t="str">
        <v>fvfm_wb</v>
      </c>
      <c r="E89" t="str">
        <v>rebecca</v>
      </c>
      <c r="F89" t="str">
        <v/>
      </c>
      <c r="G89" t="str">
        <v>001</v>
      </c>
      <c r="H89" t="str">
        <v>001</v>
      </c>
      <c r="I89" t="str">
        <v>060</v>
      </c>
      <c r="J89" t="str">
        <f>1/((1/L89)-(1/K89))</f>
        <v>0.153343</v>
      </c>
      <c r="K89" t="str">
        <f>BH89+(BI89*AN89)+(BJ89*AN89*POWER(V89,2))+(BK89*AN89*V89)+(BL89*POWER(AN89,2))</f>
        <v>2.916792</v>
      </c>
      <c r="L89" t="str">
        <f>((M89/1000)*(1000-((T89+S89)/2)))/(T89-S89)</f>
        <v>0.145684</v>
      </c>
      <c r="M89" t="str">
        <f>(AN89*(S89-R89))/(100*U89*(1000-S89))*1000</f>
        <v>2.136408</v>
      </c>
      <c r="N89" t="str">
        <v>1.463123</v>
      </c>
      <c r="O89" t="str">
        <v>1.422646</v>
      </c>
      <c r="P89" t="str">
        <f>0.61365*EXP((17.502*AL89)/(240.97+AL89))</f>
        <v>2.905326</v>
      </c>
      <c r="Q89" t="str">
        <f>P89-N89</f>
        <v>1.442203</v>
      </c>
      <c r="R89" t="str">
        <v>14.151527</v>
      </c>
      <c r="S89" t="str">
        <v>14.554165</v>
      </c>
      <c r="T89" t="str">
        <f>(P89/AM89)*1000</f>
        <v>28.900234</v>
      </c>
      <c r="U89" t="str">
        <f>V89*BG89</f>
        <v>0.298530</v>
      </c>
      <c r="V89" t="str">
        <v>1.800000</v>
      </c>
      <c r="W89" t="str">
        <v>PSF-01225_20240605205721_959</v>
      </c>
      <c r="X89" t="str">
        <v>136.230469</v>
      </c>
      <c r="Y89" t="str">
        <v>134.719498</v>
      </c>
      <c r="Z89" t="str">
        <v>-0.011216</v>
      </c>
      <c r="AA89" t="str">
        <v>0.000000</v>
      </c>
      <c r="AB89" t="str">
        <v>0.000000</v>
      </c>
      <c r="AC89" t="str">
        <v>0.000000</v>
      </c>
      <c r="AD89" t="str">
        <v>0.5</v>
      </c>
      <c r="AE89" t="str">
        <v>0.80</v>
      </c>
      <c r="AF89" t="str">
        <f>AC89*AD89*AE89*AQ89</f>
        <v>-0.003303</v>
      </c>
      <c r="AG89" t="str">
        <v>1.000000</v>
      </c>
      <c r="AH89" t="str">
        <v>46.11</v>
      </c>
      <c r="AI89" t="str">
        <v>44.83</v>
      </c>
      <c r="AJ89" t="str">
        <v>24.97</v>
      </c>
      <c r="AK89" t="str">
        <v>23.50</v>
      </c>
      <c r="AL89" t="str">
        <f>(AK89-AJ89)*(AJ89*0+0)+AK89</f>
        <v>23.50</v>
      </c>
      <c r="AM89" t="str">
        <v>100.53</v>
      </c>
      <c r="AN89" t="str">
        <v>156.1</v>
      </c>
      <c r="AO89" t="str">
        <v>151.0</v>
      </c>
      <c r="AP89" t="str">
        <v>3.3</v>
      </c>
      <c r="AQ89" t="str">
        <v>1</v>
      </c>
      <c r="AR89" t="str">
        <v>4.008</v>
      </c>
      <c r="AS89" t="str">
        <v>20:55:35</v>
      </c>
      <c r="AT89" t="str">
        <v>2024-06-05</v>
      </c>
      <c r="AU89" t="str">
        <v>1.12</v>
      </c>
      <c r="AV89" t="str">
        <v>0</v>
      </c>
      <c r="AW89" t="str">
        <v>-0.003</v>
      </c>
      <c r="AX89" t="str">
        <v>-0.002</v>
      </c>
      <c r="AY89" t="str">
        <v>-9999.000</v>
      </c>
      <c r="AZ89" t="str">
        <v>-0.121</v>
      </c>
      <c r="BA89" t="str">
        <v>0.042</v>
      </c>
      <c r="BB89" t="str">
        <v>-9999.000</v>
      </c>
      <c r="BC89" t="str">
        <v>1</v>
      </c>
      <c r="BD89" t="str">
        <v>150</v>
      </c>
      <c r="BE89" t="str">
        <v>0.005</v>
      </c>
      <c r="BF89" t="str">
        <v>2.000000</v>
      </c>
      <c r="BG89" t="str">
        <v>0.165850</v>
      </c>
      <c r="BH89" t="str">
        <v>0.000000</v>
      </c>
      <c r="BI89" t="str">
        <v>0.029230</v>
      </c>
      <c r="BJ89" t="str">
        <v>0.000000</v>
      </c>
      <c r="BK89" t="str">
        <v>0.000000</v>
      </c>
      <c r="BL89" t="str">
        <v>-0.000068</v>
      </c>
      <c r="BM89" t="str">
        <v>standard</v>
      </c>
      <c r="BN89" t="str">
        <v>1</v>
      </c>
      <c r="BO89" t="str">
        <v>rectangular</v>
      </c>
      <c r="BP89" t="str">
        <v>6000</v>
      </c>
      <c r="BQ89" t="str">
        <v>5</v>
      </c>
      <c r="BR89" t="str">
        <v>5.000000</v>
      </c>
      <c r="BS89" t="str">
        <v>2.000000</v>
      </c>
      <c r="BT89" t="str">
        <v>55537</v>
      </c>
      <c r="BU89" t="str">
        <v>55537</v>
      </c>
      <c r="BV89" t="str">
        <v>55537</v>
      </c>
      <c r="BW89" t="str">
        <v>0.000000</v>
      </c>
      <c r="BX89" t="str">
        <v>-9999</v>
      </c>
      <c r="BY89" t="str">
        <v>0.000000</v>
      </c>
      <c r="BZ89" t="str">
        <v>0.000000</v>
      </c>
      <c r="CA89" t="str">
        <v>0.000000</v>
      </c>
      <c r="CB89" t="str">
        <v>0.000000</v>
      </c>
      <c r="CC89" t="str">
        <v>2.433036</v>
      </c>
      <c r="CD89" t="str">
        <v>2.419005</v>
      </c>
      <c r="CE89" t="str">
        <v>1.661237</v>
      </c>
      <c r="CF89" t="str">
        <v>0.931755</v>
      </c>
      <c r="CG89" t="str">
        <v>0.273090</v>
      </c>
      <c r="CH89" t="str">
        <v>-0.016068</v>
      </c>
      <c r="CI89" t="str">
        <v>0.595469</v>
      </c>
      <c r="CJ89" t="str">
        <v>0.107772</v>
      </c>
      <c r="CK89" t="str">
        <v>136.230469</v>
      </c>
      <c r="CL89" t="str">
        <v>0.000214</v>
      </c>
      <c r="CM89" t="str">
        <v>2.365176</v>
      </c>
      <c r="CN89" t="str">
        <v>-0.000008</v>
      </c>
      <c r="CO89" t="str">
        <v>1.000000</v>
      </c>
      <c r="CP89" t="str">
        <v>2.351669</v>
      </c>
      <c r="CQ89" t="str">
        <v>-0.000027</v>
      </c>
      <c r="CR89" t="str">
        <v>1.000000</v>
      </c>
      <c r="CS89" t="str">
        <v>0.600858</v>
      </c>
      <c r="CT89" t="str">
        <v>0.600606</v>
      </c>
      <c r="CU89" t="str">
        <v>0.107252</v>
      </c>
      <c r="CV89" t="str">
        <v>0.000000</v>
      </c>
      <c r="CW89" t="str">
        <v>PSF-01225_20240605205721_959</v>
      </c>
      <c r="CX89" t="str">
        <v>PFA-01090</v>
      </c>
      <c r="CY89" t="str">
        <v>PSA-01092</v>
      </c>
      <c r="CZ89" t="str">
        <v>PSF-01225</v>
      </c>
      <c r="DA89" t="str">
        <v>RHS-02024</v>
      </c>
      <c r="DB89" t="str">
        <v>3.0.0</v>
      </c>
      <c r="DC89" t="str">
        <v>2024-06-05T18:00:03.419Z</v>
      </c>
    </row>
    <row r="90">
      <c r="A90" t="str">
        <v>86</v>
      </c>
      <c r="B90" t="str">
        <v>20:58:10</v>
      </c>
      <c r="C90" t="str">
        <v>2024-06-05</v>
      </c>
      <c r="D90" t="str">
        <v>fvfm_wb</v>
      </c>
      <c r="E90" t="str">
        <v>rebecca</v>
      </c>
      <c r="F90" t="str">
        <v/>
      </c>
      <c r="G90" t="str">
        <v>001</v>
      </c>
      <c r="H90" t="str">
        <v>002</v>
      </c>
      <c r="I90" t="str">
        <v>060</v>
      </c>
      <c r="J90" t="str">
        <f>1/((1/L90)-(1/K90))</f>
        <v>0.212446</v>
      </c>
      <c r="K90" t="str">
        <f>BH90+(BI90*AN90)+(BJ90*AN90*POWER(V90,2))+(BK90*AN90*V90)+(BL90*POWER(AN90,2))</f>
        <v>2.914874</v>
      </c>
      <c r="L90" t="str">
        <f>((M90/1000)*(1000-((T90+S90)/2)))/(T90-S90)</f>
        <v>0.198014</v>
      </c>
      <c r="M90" t="str">
        <f>(AN90*(S90-R90))/(100*U90*(1000-S90))*1000</f>
        <v>2.832897</v>
      </c>
      <c r="N90" t="str">
        <v>1.469193</v>
      </c>
      <c r="O90" t="str">
        <v>1.415440</v>
      </c>
      <c r="P90" t="str">
        <f>0.61365*EXP((17.502*AL90)/(240.97+AL90))</f>
        <v>2.876395</v>
      </c>
      <c r="Q90" t="str">
        <f>P90-N90</f>
        <v>1.407202</v>
      </c>
      <c r="R90" t="str">
        <v>14.079287</v>
      </c>
      <c r="S90" t="str">
        <v>14.613962</v>
      </c>
      <c r="T90" t="str">
        <f>(P90/AM90)*1000</f>
        <v>28.611309</v>
      </c>
      <c r="U90" t="str">
        <f>V90*BG90</f>
        <v>0.298530</v>
      </c>
      <c r="V90" t="str">
        <v>1.800000</v>
      </c>
      <c r="W90" t="str">
        <v>PSF-01225_20240605205810_faf</v>
      </c>
      <c r="X90" t="str">
        <v>93.936684</v>
      </c>
      <c r="Y90" t="str">
        <v>93.135956</v>
      </c>
      <c r="Z90" t="str">
        <v>-0.008597</v>
      </c>
      <c r="AA90" t="str">
        <v>0.000000</v>
      </c>
      <c r="AB90" t="str">
        <v>0.000000</v>
      </c>
      <c r="AC90" t="str">
        <v>0.000000</v>
      </c>
      <c r="AD90" t="str">
        <v>0.5</v>
      </c>
      <c r="AE90" t="str">
        <v>0.80</v>
      </c>
      <c r="AF90" t="str">
        <f>AC90*AD90*AE90*AQ90</f>
        <v>-0.002003</v>
      </c>
      <c r="AG90" t="str">
        <v>1.000000</v>
      </c>
      <c r="AH90" t="str">
        <v>46.28</v>
      </c>
      <c r="AI90" t="str">
        <v>44.58</v>
      </c>
      <c r="AJ90" t="str">
        <v>24.97</v>
      </c>
      <c r="AK90" t="str">
        <v>23.33</v>
      </c>
      <c r="AL90" t="str">
        <f>(AK90-AJ90)*(AJ90*0+0)+AK90</f>
        <v>23.33</v>
      </c>
      <c r="AM90" t="str">
        <v>100.53</v>
      </c>
      <c r="AN90" t="str">
        <v>155.9</v>
      </c>
      <c r="AO90" t="str">
        <v>148.4</v>
      </c>
      <c r="AP90" t="str">
        <v>4.8</v>
      </c>
      <c r="AQ90" t="str">
        <v>1</v>
      </c>
      <c r="AR90" t="str">
        <v>4.006</v>
      </c>
      <c r="AS90" t="str">
        <v>20:55:35</v>
      </c>
      <c r="AT90" t="str">
        <v>2024-06-05</v>
      </c>
      <c r="AU90" t="str">
        <v>1.12</v>
      </c>
      <c r="AV90" t="str">
        <v>0</v>
      </c>
      <c r="AW90" t="str">
        <v>-0.001</v>
      </c>
      <c r="AX90" t="str">
        <v>-0.001</v>
      </c>
      <c r="AY90" t="str">
        <v>-0.011</v>
      </c>
      <c r="AZ90" t="str">
        <v>-0.245</v>
      </c>
      <c r="BA90" t="str">
        <v>-0.210</v>
      </c>
      <c r="BB90" t="str">
        <v>-0.067</v>
      </c>
      <c r="BC90" t="str">
        <v>1</v>
      </c>
      <c r="BD90" t="str">
        <v>150</v>
      </c>
      <c r="BE90" t="str">
        <v>0.005</v>
      </c>
      <c r="BF90" t="str">
        <v>2.000000</v>
      </c>
      <c r="BG90" t="str">
        <v>0.165850</v>
      </c>
      <c r="BH90" t="str">
        <v>0.000000</v>
      </c>
      <c r="BI90" t="str">
        <v>0.029230</v>
      </c>
      <c r="BJ90" t="str">
        <v>0.000000</v>
      </c>
      <c r="BK90" t="str">
        <v>0.000000</v>
      </c>
      <c r="BL90" t="str">
        <v>-0.000068</v>
      </c>
      <c r="BM90" t="str">
        <v>standard</v>
      </c>
      <c r="BN90" t="str">
        <v>1</v>
      </c>
      <c r="BO90" t="str">
        <v>rectangular</v>
      </c>
      <c r="BP90" t="str">
        <v>6000</v>
      </c>
      <c r="BQ90" t="str">
        <v>5</v>
      </c>
      <c r="BR90" t="str">
        <v>5.000000</v>
      </c>
      <c r="BS90" t="str">
        <v>2.000000</v>
      </c>
      <c r="BT90" t="str">
        <v>55537</v>
      </c>
      <c r="BU90" t="str">
        <v>55537</v>
      </c>
      <c r="BV90" t="str">
        <v>55537</v>
      </c>
      <c r="BW90" t="str">
        <v>0.000000</v>
      </c>
      <c r="BX90" t="str">
        <v>-9999</v>
      </c>
      <c r="BY90" t="str">
        <v>0.000000</v>
      </c>
      <c r="BZ90" t="str">
        <v>0.000000</v>
      </c>
      <c r="CA90" t="str">
        <v>0.000000</v>
      </c>
      <c r="CB90" t="str">
        <v>0.000000</v>
      </c>
      <c r="CC90" t="str">
        <v>2.432723</v>
      </c>
      <c r="CD90" t="str">
        <v>2.419219</v>
      </c>
      <c r="CE90" t="str">
        <v>1.659232</v>
      </c>
      <c r="CF90" t="str">
        <v>0.925127</v>
      </c>
      <c r="CG90" t="str">
        <v>0.273003</v>
      </c>
      <c r="CH90" t="str">
        <v>-0.018076</v>
      </c>
      <c r="CI90" t="str">
        <v>0.597927</v>
      </c>
      <c r="CJ90" t="str">
        <v>0.107664</v>
      </c>
      <c r="CK90" t="str">
        <v>93.936684</v>
      </c>
      <c r="CL90" t="str">
        <v>0.000211</v>
      </c>
      <c r="CM90" t="str">
        <v>2.365176</v>
      </c>
      <c r="CN90" t="str">
        <v>-0.000008</v>
      </c>
      <c r="CO90" t="str">
        <v>1.000000</v>
      </c>
      <c r="CP90" t="str">
        <v>2.351669</v>
      </c>
      <c r="CQ90" t="str">
        <v>-0.000027</v>
      </c>
      <c r="CR90" t="str">
        <v>1.000000</v>
      </c>
      <c r="CS90" t="str">
        <v>0.600858</v>
      </c>
      <c r="CT90" t="str">
        <v>0.600606</v>
      </c>
      <c r="CU90" t="str">
        <v>0.107252</v>
      </c>
      <c r="CV90" t="str">
        <v>0.000000</v>
      </c>
      <c r="CW90" t="str">
        <v>PSF-01225_20240605205810_faf</v>
      </c>
      <c r="CX90" t="str">
        <v>PFA-01090</v>
      </c>
      <c r="CY90" t="str">
        <v>PSA-01092</v>
      </c>
      <c r="CZ90" t="str">
        <v>PSF-01225</v>
      </c>
      <c r="DA90" t="str">
        <v>RHS-02024</v>
      </c>
      <c r="DB90" t="str">
        <v>3.0.0</v>
      </c>
      <c r="DC90" t="str">
        <v>2024-06-05T18:00:03.419Z</v>
      </c>
    </row>
    <row r="91">
      <c r="A91" t="str">
        <v>87</v>
      </c>
      <c r="B91" t="str">
        <v>20:58:40</v>
      </c>
      <c r="C91" t="str">
        <v>2024-06-05</v>
      </c>
      <c r="D91" t="str">
        <v>fvfm_wb</v>
      </c>
      <c r="E91" t="str">
        <v>rebecca</v>
      </c>
      <c r="F91" t="str">
        <v/>
      </c>
      <c r="G91" t="str">
        <v>001</v>
      </c>
      <c r="H91" t="str">
        <v>003</v>
      </c>
      <c r="I91" t="str">
        <v>060</v>
      </c>
      <c r="J91" t="str">
        <f>1/((1/L91)-(1/K91))</f>
        <v>0.154756</v>
      </c>
      <c r="K91" t="str">
        <f>BH91+(BI91*AN91)+(BJ91*AN91*POWER(V91,2))+(BK91*AN91*V91)+(BL91*POWER(AN91,2))</f>
        <v>2.914635</v>
      </c>
      <c r="L91" t="str">
        <f>((M91/1000)*(1000-((T91+S91)/2)))/(T91-S91)</f>
        <v>0.146954</v>
      </c>
      <c r="M91" t="str">
        <f>(AN91*(S91-R91))/(100*U91*(1000-S91))*1000</f>
        <v>2.236916</v>
      </c>
      <c r="N91" t="str">
        <v>1.439618</v>
      </c>
      <c r="O91" t="str">
        <v>1.397154</v>
      </c>
      <c r="P91" t="str">
        <f>0.61365*EXP((17.502*AL91)/(240.97+AL91))</f>
        <v>2.936580</v>
      </c>
      <c r="Q91" t="str">
        <f>P91-N91</f>
        <v>1.496962</v>
      </c>
      <c r="R91" t="str">
        <v>13.897780</v>
      </c>
      <c r="S91" t="str">
        <v>14.320176</v>
      </c>
      <c r="T91" t="str">
        <f>(P91/AM91)*1000</f>
        <v>29.210766</v>
      </c>
      <c r="U91" t="str">
        <f>V91*BG91</f>
        <v>0.298530</v>
      </c>
      <c r="V91" t="str">
        <v>1.800000</v>
      </c>
      <c r="W91" t="str">
        <v>PSF-01225_20240605205840_cf0</v>
      </c>
      <c r="X91" t="str">
        <v>138.929489</v>
      </c>
      <c r="Y91" t="str">
        <v>137.261505</v>
      </c>
      <c r="Z91" t="str">
        <v>-0.012152</v>
      </c>
      <c r="AA91" t="str">
        <v>0.000000</v>
      </c>
      <c r="AB91" t="str">
        <v>0.000000</v>
      </c>
      <c r="AC91" t="str">
        <v>0.000000</v>
      </c>
      <c r="AD91" t="str">
        <v>0.5</v>
      </c>
      <c r="AE91" t="str">
        <v>0.80</v>
      </c>
      <c r="AF91" t="str">
        <f>AC91*AD91*AE91*AQ91</f>
        <v>-0.003028</v>
      </c>
      <c r="AG91" t="str">
        <v>1.000000</v>
      </c>
      <c r="AH91" t="str">
        <v>45.33</v>
      </c>
      <c r="AI91" t="str">
        <v>43.99</v>
      </c>
      <c r="AJ91" t="str">
        <v>24.98</v>
      </c>
      <c r="AK91" t="str">
        <v>23.67</v>
      </c>
      <c r="AL91" t="str">
        <f>(AK91-AJ91)*(AJ91*0+0)+AK91</f>
        <v>23.67</v>
      </c>
      <c r="AM91" t="str">
        <v>100.53</v>
      </c>
      <c r="AN91" t="str">
        <v>155.8</v>
      </c>
      <c r="AO91" t="str">
        <v>125.7</v>
      </c>
      <c r="AP91" t="str">
        <v>19.3</v>
      </c>
      <c r="AQ91" t="str">
        <v>1</v>
      </c>
      <c r="AR91" t="str">
        <v>4.005</v>
      </c>
      <c r="AS91" t="str">
        <v>20:55:35</v>
      </c>
      <c r="AT91" t="str">
        <v>2024-06-05</v>
      </c>
      <c r="AU91" t="str">
        <v>1.12</v>
      </c>
      <c r="AV91" t="str">
        <v>0</v>
      </c>
      <c r="AW91" t="str">
        <v>0.002</v>
      </c>
      <c r="AX91" t="str">
        <v>-0.001</v>
      </c>
      <c r="AY91" t="str">
        <v>-0.012</v>
      </c>
      <c r="AZ91" t="str">
        <v>0.016</v>
      </c>
      <c r="BA91" t="str">
        <v>0.082</v>
      </c>
      <c r="BB91" t="str">
        <v>-0.233</v>
      </c>
      <c r="BC91" t="str">
        <v>1</v>
      </c>
      <c r="BD91" t="str">
        <v>150</v>
      </c>
      <c r="BE91" t="str">
        <v>0.005</v>
      </c>
      <c r="BF91" t="str">
        <v>2.000000</v>
      </c>
      <c r="BG91" t="str">
        <v>0.165850</v>
      </c>
      <c r="BH91" t="str">
        <v>0.000000</v>
      </c>
      <c r="BI91" t="str">
        <v>0.029230</v>
      </c>
      <c r="BJ91" t="str">
        <v>0.000000</v>
      </c>
      <c r="BK91" t="str">
        <v>0.000000</v>
      </c>
      <c r="BL91" t="str">
        <v>-0.000068</v>
      </c>
      <c r="BM91" t="str">
        <v>standard</v>
      </c>
      <c r="BN91" t="str">
        <v>1</v>
      </c>
      <c r="BO91" t="str">
        <v>rectangular</v>
      </c>
      <c r="BP91" t="str">
        <v>6000</v>
      </c>
      <c r="BQ91" t="str">
        <v>5</v>
      </c>
      <c r="BR91" t="str">
        <v>5.000000</v>
      </c>
      <c r="BS91" t="str">
        <v>2.000000</v>
      </c>
      <c r="BT91" t="str">
        <v>55537</v>
      </c>
      <c r="BU91" t="str">
        <v>55537</v>
      </c>
      <c r="BV91" t="str">
        <v>55537</v>
      </c>
      <c r="BW91" t="str">
        <v>0.000000</v>
      </c>
      <c r="BX91" t="str">
        <v>-9999</v>
      </c>
      <c r="BY91" t="str">
        <v>0.000000</v>
      </c>
      <c r="BZ91" t="str">
        <v>0.000000</v>
      </c>
      <c r="CA91" t="str">
        <v>0.000000</v>
      </c>
      <c r="CB91" t="str">
        <v>0.000000</v>
      </c>
      <c r="CC91" t="str">
        <v>2.431980</v>
      </c>
      <c r="CD91" t="str">
        <v>2.418020</v>
      </c>
      <c r="CE91" t="str">
        <v>1.658983</v>
      </c>
      <c r="CF91" t="str">
        <v>0.868712</v>
      </c>
      <c r="CG91" t="str">
        <v>0.272952</v>
      </c>
      <c r="CH91" t="str">
        <v>-0.014162</v>
      </c>
      <c r="CI91" t="str">
        <v>0.599357</v>
      </c>
      <c r="CJ91" t="str">
        <v>0.107692</v>
      </c>
      <c r="CK91" t="str">
        <v>138.929489</v>
      </c>
      <c r="CL91" t="str">
        <v>0.000211</v>
      </c>
      <c r="CM91" t="str">
        <v>2.365176</v>
      </c>
      <c r="CN91" t="str">
        <v>-0.000008</v>
      </c>
      <c r="CO91" t="str">
        <v>1.000000</v>
      </c>
      <c r="CP91" t="str">
        <v>2.351669</v>
      </c>
      <c r="CQ91" t="str">
        <v>-0.000027</v>
      </c>
      <c r="CR91" t="str">
        <v>1.000000</v>
      </c>
      <c r="CS91" t="str">
        <v>0.600858</v>
      </c>
      <c r="CT91" t="str">
        <v>0.600606</v>
      </c>
      <c r="CU91" t="str">
        <v>0.107252</v>
      </c>
      <c r="CV91" t="str">
        <v>0.000000</v>
      </c>
      <c r="CW91" t="str">
        <v>PSF-01225_20240605205840_cf0</v>
      </c>
      <c r="CX91" t="str">
        <v>PFA-01090</v>
      </c>
      <c r="CY91" t="str">
        <v>PSA-01092</v>
      </c>
      <c r="CZ91" t="str">
        <v>PSF-01225</v>
      </c>
      <c r="DA91" t="str">
        <v>RHS-02024</v>
      </c>
      <c r="DB91" t="str">
        <v>3.0.0</v>
      </c>
      <c r="DC91" t="str">
        <v>2024-06-05T18:00:03.419Z</v>
      </c>
    </row>
    <row r="92">
      <c r="A92" t="str">
        <v>88</v>
      </c>
      <c r="B92" t="str">
        <v>20:59:29</v>
      </c>
      <c r="C92" t="str">
        <v>2024-06-05</v>
      </c>
      <c r="D92" t="str">
        <v>fvfm_wb</v>
      </c>
      <c r="E92" t="str">
        <v>rebecca</v>
      </c>
      <c r="F92" t="str">
        <v/>
      </c>
      <c r="G92" t="str">
        <v>001</v>
      </c>
      <c r="H92" t="str">
        <v>004</v>
      </c>
      <c r="I92" t="str">
        <v>060</v>
      </c>
      <c r="J92" t="str">
        <f>1/((1/L92)-(1/K92))</f>
        <v>0.256204</v>
      </c>
      <c r="K92" t="str">
        <f>BH92+(BI92*AN92)+(BJ92*AN92*POWER(V92,2))+(BK92*AN92*V92)+(BL92*POWER(AN92,2))</f>
        <v>2.917142</v>
      </c>
      <c r="L92" t="str">
        <f>((M92/1000)*(1000-((T92+S92)/2)))/(T92-S92)</f>
        <v>0.235519</v>
      </c>
      <c r="M92" t="str">
        <f>(AN92*(S92-R92))/(100*U92*(1000-S92))*1000</f>
        <v>3.404623</v>
      </c>
      <c r="N92" t="str">
        <v>1.436144</v>
      </c>
      <c r="O92" t="str">
        <v>1.371636</v>
      </c>
      <c r="P92" t="str">
        <f>0.61365*EXP((17.502*AL92)/(240.97+AL92))</f>
        <v>2.858419</v>
      </c>
      <c r="Q92" t="str">
        <f>P92-N92</f>
        <v>1.422275</v>
      </c>
      <c r="R92" t="str">
        <v>13.643369</v>
      </c>
      <c r="S92" t="str">
        <v>14.285020</v>
      </c>
      <c r="T92" t="str">
        <f>(P92/AM92)*1000</f>
        <v>28.432079</v>
      </c>
      <c r="U92" t="str">
        <f>V92*BG92</f>
        <v>0.298530</v>
      </c>
      <c r="V92" t="str">
        <v>1.800000</v>
      </c>
      <c r="W92" t="str">
        <v>PSF-01225_20240605205929_fed</v>
      </c>
      <c r="X92" t="str">
        <v>112.655281</v>
      </c>
      <c r="Y92" t="str">
        <v>111.021996</v>
      </c>
      <c r="Z92" t="str">
        <v>-0.014711</v>
      </c>
      <c r="AA92" t="str">
        <v>0.000000</v>
      </c>
      <c r="AB92" t="str">
        <v>0.000000</v>
      </c>
      <c r="AC92" t="str">
        <v>0.000000</v>
      </c>
      <c r="AD92" t="str">
        <v>0.5</v>
      </c>
      <c r="AE92" t="str">
        <v>0.80</v>
      </c>
      <c r="AF92" t="str">
        <f>AC92*AD92*AE92*AQ92</f>
        <v>-0.003728</v>
      </c>
      <c r="AG92" t="str">
        <v>1.000000</v>
      </c>
      <c r="AH92" t="str">
        <v>45.23</v>
      </c>
      <c r="AI92" t="str">
        <v>43.20</v>
      </c>
      <c r="AJ92" t="str">
        <v>24.98</v>
      </c>
      <c r="AK92" t="str">
        <v>23.23</v>
      </c>
      <c r="AL92" t="str">
        <f>(AK92-AJ92)*(AJ92*0+0)+AK92</f>
        <v>23.23</v>
      </c>
      <c r="AM92" t="str">
        <v>100.54</v>
      </c>
      <c r="AN92" t="str">
        <v>156.1</v>
      </c>
      <c r="AO92" t="str">
        <v>134.8</v>
      </c>
      <c r="AP92" t="str">
        <v>13.7</v>
      </c>
      <c r="AQ92" t="str">
        <v>1</v>
      </c>
      <c r="AR92" t="str">
        <v>4.004</v>
      </c>
      <c r="AS92" t="str">
        <v>20:55:35</v>
      </c>
      <c r="AT92" t="str">
        <v>2024-06-05</v>
      </c>
      <c r="AU92" t="str">
        <v>1.12</v>
      </c>
      <c r="AV92" t="str">
        <v>0</v>
      </c>
      <c r="AW92" t="str">
        <v>-0.004</v>
      </c>
      <c r="AX92" t="str">
        <v>-0.004</v>
      </c>
      <c r="AY92" t="str">
        <v>-0.010</v>
      </c>
      <c r="AZ92" t="str">
        <v>-0.019</v>
      </c>
      <c r="BA92" t="str">
        <v>-0.032</v>
      </c>
      <c r="BB92" t="str">
        <v>0.015</v>
      </c>
      <c r="BC92" t="str">
        <v>1</v>
      </c>
      <c r="BD92" t="str">
        <v>150</v>
      </c>
      <c r="BE92" t="str">
        <v>0.005</v>
      </c>
      <c r="BF92" t="str">
        <v>2.000000</v>
      </c>
      <c r="BG92" t="str">
        <v>0.165850</v>
      </c>
      <c r="BH92" t="str">
        <v>0.000000</v>
      </c>
      <c r="BI92" t="str">
        <v>0.029230</v>
      </c>
      <c r="BJ92" t="str">
        <v>0.000000</v>
      </c>
      <c r="BK92" t="str">
        <v>0.000000</v>
      </c>
      <c r="BL92" t="str">
        <v>-0.000068</v>
      </c>
      <c r="BM92" t="str">
        <v>standard</v>
      </c>
      <c r="BN92" t="str">
        <v>1</v>
      </c>
      <c r="BO92" t="str">
        <v>rectangular</v>
      </c>
      <c r="BP92" t="str">
        <v>6000</v>
      </c>
      <c r="BQ92" t="str">
        <v>5</v>
      </c>
      <c r="BR92" t="str">
        <v>5.000000</v>
      </c>
      <c r="BS92" t="str">
        <v>2.000000</v>
      </c>
      <c r="BT92" t="str">
        <v>55537</v>
      </c>
      <c r="BU92" t="str">
        <v>55537</v>
      </c>
      <c r="BV92" t="str">
        <v>55537</v>
      </c>
      <c r="BW92" t="str">
        <v>0.000000</v>
      </c>
      <c r="BX92" t="str">
        <v>-9999</v>
      </c>
      <c r="BY92" t="str">
        <v>0.000000</v>
      </c>
      <c r="BZ92" t="str">
        <v>0.000000</v>
      </c>
      <c r="CA92" t="str">
        <v>0.000000</v>
      </c>
      <c r="CB92" t="str">
        <v>0.000000</v>
      </c>
      <c r="CC92" t="str">
        <v>2.430973</v>
      </c>
      <c r="CD92" t="str">
        <v>2.417891</v>
      </c>
      <c r="CE92" t="str">
        <v>1.661602</v>
      </c>
      <c r="CF92" t="str">
        <v>0.890933</v>
      </c>
      <c r="CG92" t="str">
        <v>0.272982</v>
      </c>
      <c r="CH92" t="str">
        <v>-0.019294</v>
      </c>
      <c r="CI92" t="str">
        <v>0.601769</v>
      </c>
      <c r="CJ92" t="str">
        <v>0.107700</v>
      </c>
      <c r="CK92" t="str">
        <v>112.655281</v>
      </c>
      <c r="CL92" t="str">
        <v>0.000212</v>
      </c>
      <c r="CM92" t="str">
        <v>2.365176</v>
      </c>
      <c r="CN92" t="str">
        <v>-0.000008</v>
      </c>
      <c r="CO92" t="str">
        <v>1.000000</v>
      </c>
      <c r="CP92" t="str">
        <v>2.351669</v>
      </c>
      <c r="CQ92" t="str">
        <v>-0.000027</v>
      </c>
      <c r="CR92" t="str">
        <v>1.000000</v>
      </c>
      <c r="CS92" t="str">
        <v>0.600858</v>
      </c>
      <c r="CT92" t="str">
        <v>0.600606</v>
      </c>
      <c r="CU92" t="str">
        <v>0.107252</v>
      </c>
      <c r="CV92" t="str">
        <v>0.000000</v>
      </c>
      <c r="CW92" t="str">
        <v>PSF-01225_20240605205929_fed</v>
      </c>
      <c r="CX92" t="str">
        <v>PFA-01090</v>
      </c>
      <c r="CY92" t="str">
        <v>PSA-01092</v>
      </c>
      <c r="CZ92" t="str">
        <v>PSF-01225</v>
      </c>
      <c r="DA92" t="str">
        <v>RHS-02024</v>
      </c>
      <c r="DB92" t="str">
        <v>3.0.0</v>
      </c>
      <c r="DC92" t="str">
        <v>2024-06-05T18:00:03.419Z</v>
      </c>
    </row>
    <row r="93">
      <c r="A93" t="str">
        <v>89</v>
      </c>
      <c r="B93" t="str">
        <v>21:00:09</v>
      </c>
      <c r="C93" t="str">
        <v>2024-06-05</v>
      </c>
      <c r="D93" t="str">
        <v>fvfm_wb</v>
      </c>
      <c r="E93" t="str">
        <v>rebecca</v>
      </c>
      <c r="F93" t="str">
        <v/>
      </c>
      <c r="G93" t="str">
        <v>002</v>
      </c>
      <c r="H93" t="str">
        <v>001</v>
      </c>
      <c r="I93" t="str">
        <v>060</v>
      </c>
      <c r="J93" t="str">
        <f>1/((1/L93)-(1/K93))</f>
        <v>0.302654</v>
      </c>
      <c r="K93" t="str">
        <f>BH93+(BI93*AN93)+(BJ93*AN93*POWER(V93,2))+(BK93*AN93*V93)+(BL93*POWER(AN93,2))</f>
        <v>2.918408</v>
      </c>
      <c r="L93" t="str">
        <f>((M93/1000)*(1000-((T93+S93)/2)))/(T93-S93)</f>
        <v>0.274216</v>
      </c>
      <c r="M93" t="str">
        <f>(AN93*(S93-R93))/(100*U93*(1000-S93))*1000</f>
        <v>3.901662</v>
      </c>
      <c r="N93" t="str">
        <v>1.447585</v>
      </c>
      <c r="O93" t="str">
        <v>1.373744</v>
      </c>
      <c r="P93" t="str">
        <f>0.61365*EXP((17.502*AL93)/(240.97+AL93))</f>
        <v>2.847419</v>
      </c>
      <c r="Q93" t="str">
        <f>P93-N93</f>
        <v>1.399834</v>
      </c>
      <c r="R93" t="str">
        <v>13.664951</v>
      </c>
      <c r="S93" t="str">
        <v>14.399458</v>
      </c>
      <c r="T93" t="str">
        <f>(P93/AM93)*1000</f>
        <v>28.323931</v>
      </c>
      <c r="U93" t="str">
        <f>V93*BG93</f>
        <v>0.298530</v>
      </c>
      <c r="V93" t="str">
        <v>1.800000</v>
      </c>
      <c r="W93" t="str">
        <v>PSF-01225_20240605210009_413</v>
      </c>
      <c r="X93" t="str">
        <v>68.375587</v>
      </c>
      <c r="Y93" t="str">
        <v>67.765114</v>
      </c>
      <c r="Z93" t="str">
        <v>-0.009009</v>
      </c>
      <c r="AA93" t="str">
        <v>0.000000</v>
      </c>
      <c r="AB93" t="str">
        <v>0.000000</v>
      </c>
      <c r="AC93" t="str">
        <v>0.000000</v>
      </c>
      <c r="AD93" t="str">
        <v>0.5</v>
      </c>
      <c r="AE93" t="str">
        <v>0.80</v>
      </c>
      <c r="AF93" t="str">
        <f>AC93*AD93*AE93*AQ93</f>
        <v>-0.002349</v>
      </c>
      <c r="AG93" t="str">
        <v>1.000000</v>
      </c>
      <c r="AH93" t="str">
        <v>45.59</v>
      </c>
      <c r="AI93" t="str">
        <v>43.26</v>
      </c>
      <c r="AJ93" t="str">
        <v>24.98</v>
      </c>
      <c r="AK93" t="str">
        <v>23.16</v>
      </c>
      <c r="AL93" t="str">
        <f>(AK93-AJ93)*(AJ93*0+0)+AK93</f>
        <v>23.16</v>
      </c>
      <c r="AM93" t="str">
        <v>100.53</v>
      </c>
      <c r="AN93" t="str">
        <v>156.3</v>
      </c>
      <c r="AO93" t="str">
        <v>140.3</v>
      </c>
      <c r="AP93" t="str">
        <v>10.2</v>
      </c>
      <c r="AQ93" t="str">
        <v>1</v>
      </c>
      <c r="AR93" t="str">
        <v>4.004</v>
      </c>
      <c r="AS93" t="str">
        <v>20:55:35</v>
      </c>
      <c r="AT93" t="str">
        <v>2024-06-05</v>
      </c>
      <c r="AU93" t="str">
        <v>1.12</v>
      </c>
      <c r="AV93" t="str">
        <v>0</v>
      </c>
      <c r="AW93" t="str">
        <v>-0.004</v>
      </c>
      <c r="AX93" t="str">
        <v>-0.004</v>
      </c>
      <c r="AY93" t="str">
        <v>-0.014</v>
      </c>
      <c r="AZ93" t="str">
        <v>-0.093</v>
      </c>
      <c r="BA93" t="str">
        <v>-0.118</v>
      </c>
      <c r="BB93" t="str">
        <v>0.019</v>
      </c>
      <c r="BC93" t="str">
        <v>1</v>
      </c>
      <c r="BD93" t="str">
        <v>150</v>
      </c>
      <c r="BE93" t="str">
        <v>0.005</v>
      </c>
      <c r="BF93" t="str">
        <v>2.000000</v>
      </c>
      <c r="BG93" t="str">
        <v>0.165850</v>
      </c>
      <c r="BH93" t="str">
        <v>0.000000</v>
      </c>
      <c r="BI93" t="str">
        <v>0.029230</v>
      </c>
      <c r="BJ93" t="str">
        <v>0.000000</v>
      </c>
      <c r="BK93" t="str">
        <v>0.000000</v>
      </c>
      <c r="BL93" t="str">
        <v>-0.000068</v>
      </c>
      <c r="BM93" t="str">
        <v>standard</v>
      </c>
      <c r="BN93" t="str">
        <v>1</v>
      </c>
      <c r="BO93" t="str">
        <v>rectangular</v>
      </c>
      <c r="BP93" t="str">
        <v>6000</v>
      </c>
      <c r="BQ93" t="str">
        <v>5</v>
      </c>
      <c r="BR93" t="str">
        <v>5.000000</v>
      </c>
      <c r="BS93" t="str">
        <v>2.000000</v>
      </c>
      <c r="BT93" t="str">
        <v>55537</v>
      </c>
      <c r="BU93" t="str">
        <v>55537</v>
      </c>
      <c r="BV93" t="str">
        <v>55537</v>
      </c>
      <c r="BW93" t="str">
        <v>0.000000</v>
      </c>
      <c r="BX93" t="str">
        <v>-9999</v>
      </c>
      <c r="BY93" t="str">
        <v>0.000000</v>
      </c>
      <c r="BZ93" t="str">
        <v>0.000000</v>
      </c>
      <c r="CA93" t="str">
        <v>0.000000</v>
      </c>
      <c r="CB93" t="str">
        <v>0.000000</v>
      </c>
      <c r="CC93" t="str">
        <v>2.431054</v>
      </c>
      <c r="CD93" t="str">
        <v>2.418345</v>
      </c>
      <c r="CE93" t="str">
        <v>1.662931</v>
      </c>
      <c r="CF93" t="str">
        <v>0.904587</v>
      </c>
      <c r="CG93" t="str">
        <v>0.272970</v>
      </c>
      <c r="CH93" t="str">
        <v>-0.020041</v>
      </c>
      <c r="CI93" t="str">
        <v>0.603718</v>
      </c>
      <c r="CJ93" t="str">
        <v>0.107713</v>
      </c>
      <c r="CK93" t="str">
        <v>68.375587</v>
      </c>
      <c r="CL93" t="str">
        <v>0.000209</v>
      </c>
      <c r="CM93" t="str">
        <v>2.365176</v>
      </c>
      <c r="CN93" t="str">
        <v>-0.000008</v>
      </c>
      <c r="CO93" t="str">
        <v>1.000000</v>
      </c>
      <c r="CP93" t="str">
        <v>2.351669</v>
      </c>
      <c r="CQ93" t="str">
        <v>-0.000027</v>
      </c>
      <c r="CR93" t="str">
        <v>1.000000</v>
      </c>
      <c r="CS93" t="str">
        <v>0.600858</v>
      </c>
      <c r="CT93" t="str">
        <v>0.600606</v>
      </c>
      <c r="CU93" t="str">
        <v>0.107252</v>
      </c>
      <c r="CV93" t="str">
        <v>0.000000</v>
      </c>
      <c r="CW93" t="str">
        <v>PSF-01225_20240605210009_413</v>
      </c>
      <c r="CX93" t="str">
        <v>PFA-01090</v>
      </c>
      <c r="CY93" t="str">
        <v>PSA-01092</v>
      </c>
      <c r="CZ93" t="str">
        <v>PSF-01225</v>
      </c>
      <c r="DA93" t="str">
        <v>RHS-02024</v>
      </c>
      <c r="DB93" t="str">
        <v>3.0.0</v>
      </c>
      <c r="DC93" t="str">
        <v>2024-06-05T18:00:03.419Z</v>
      </c>
    </row>
    <row r="94">
      <c r="A94" t="str">
        <v>90</v>
      </c>
      <c r="B94" t="str">
        <v>21:01:05</v>
      </c>
      <c r="C94" t="str">
        <v>2024-06-05</v>
      </c>
      <c r="D94" t="str">
        <v>fvfm_wb</v>
      </c>
      <c r="E94" t="str">
        <v>rebecca</v>
      </c>
      <c r="F94" t="str">
        <v/>
      </c>
      <c r="G94" t="str">
        <v>002</v>
      </c>
      <c r="H94" t="str">
        <v>002</v>
      </c>
      <c r="I94" t="str">
        <v>060</v>
      </c>
      <c r="J94" t="str">
        <f>1/((1/L94)-(1/K94))</f>
        <v>0.524406</v>
      </c>
      <c r="K94" t="str">
        <f>BH94+(BI94*AN94)+(BJ94*AN94*POWER(V94,2))+(BK94*AN94*V94)+(BL94*POWER(AN94,2))</f>
        <v>2.915550</v>
      </c>
      <c r="L94" t="str">
        <f>((M94/1000)*(1000-((T94+S94)/2)))/(T94-S94)</f>
        <v>0.444463</v>
      </c>
      <c r="M94" t="str">
        <f>(AN94*(S94-R94))/(100*U94*(1000-S94))*1000</f>
        <v>5.876958</v>
      </c>
      <c r="N94" t="str">
        <v>1.488682</v>
      </c>
      <c r="O94" t="str">
        <v>1.377253</v>
      </c>
      <c r="P94" t="str">
        <f>0.61365*EXP((17.502*AL94)/(240.97+AL94))</f>
        <v>2.789696</v>
      </c>
      <c r="Q94" t="str">
        <f>P94-N94</f>
        <v>1.301014</v>
      </c>
      <c r="R94" t="str">
        <v>13.699612</v>
      </c>
      <c r="S94" t="str">
        <v>14.808008</v>
      </c>
      <c r="T94" t="str">
        <f>(P94/AM94)*1000</f>
        <v>27.749264</v>
      </c>
      <c r="U94" t="str">
        <f>V94*BG94</f>
        <v>0.298530</v>
      </c>
      <c r="V94" t="str">
        <v>1.800000</v>
      </c>
      <c r="W94" t="str">
        <v>PSF-01225_20240605210105_eeb</v>
      </c>
      <c r="X94" t="str">
        <v>76.372505</v>
      </c>
      <c r="Y94" t="str">
        <v>75.551033</v>
      </c>
      <c r="Z94" t="str">
        <v>-0.010873</v>
      </c>
      <c r="AA94" t="str">
        <v>0.000000</v>
      </c>
      <c r="AB94" t="str">
        <v>0.000000</v>
      </c>
      <c r="AC94" t="str">
        <v>0.000000</v>
      </c>
      <c r="AD94" t="str">
        <v>0.5</v>
      </c>
      <c r="AE94" t="str">
        <v>0.80</v>
      </c>
      <c r="AF94" t="str">
        <f>AC94*AD94*AE94*AQ94</f>
        <v>-0.002531</v>
      </c>
      <c r="AG94" t="str">
        <v>1.000000</v>
      </c>
      <c r="AH94" t="str">
        <v>46.86</v>
      </c>
      <c r="AI94" t="str">
        <v>43.35</v>
      </c>
      <c r="AJ94" t="str">
        <v>24.99</v>
      </c>
      <c r="AK94" t="str">
        <v>22.82</v>
      </c>
      <c r="AL94" t="str">
        <f>(AK94-AJ94)*(AJ94*0+0)+AK94</f>
        <v>22.82</v>
      </c>
      <c r="AM94" t="str">
        <v>100.53</v>
      </c>
      <c r="AN94" t="str">
        <v>155.9</v>
      </c>
      <c r="AO94" t="str">
        <v>130.8</v>
      </c>
      <c r="AP94" t="str">
        <v>16.1</v>
      </c>
      <c r="AQ94" t="str">
        <v>1</v>
      </c>
      <c r="AR94" t="str">
        <v>4.002</v>
      </c>
      <c r="AS94" t="str">
        <v>20:55:35</v>
      </c>
      <c r="AT94" t="str">
        <v>2024-06-05</v>
      </c>
      <c r="AU94" t="str">
        <v>1.12</v>
      </c>
      <c r="AV94" t="str">
        <v>0</v>
      </c>
      <c r="AW94" t="str">
        <v>-0.004</v>
      </c>
      <c r="AX94" t="str">
        <v>-0.005</v>
      </c>
      <c r="AY94" t="str">
        <v>-0.010</v>
      </c>
      <c r="AZ94" t="str">
        <v>-0.028</v>
      </c>
      <c r="BA94" t="str">
        <v>0.011</v>
      </c>
      <c r="BB94" t="str">
        <v>-0.040</v>
      </c>
      <c r="BC94" t="str">
        <v>1</v>
      </c>
      <c r="BD94" t="str">
        <v>150</v>
      </c>
      <c r="BE94" t="str">
        <v>0.005</v>
      </c>
      <c r="BF94" t="str">
        <v>2.000000</v>
      </c>
      <c r="BG94" t="str">
        <v>0.165850</v>
      </c>
      <c r="BH94" t="str">
        <v>0.000000</v>
      </c>
      <c r="BI94" t="str">
        <v>0.029230</v>
      </c>
      <c r="BJ94" t="str">
        <v>0.000000</v>
      </c>
      <c r="BK94" t="str">
        <v>0.000000</v>
      </c>
      <c r="BL94" t="str">
        <v>-0.000068</v>
      </c>
      <c r="BM94" t="str">
        <v>standard</v>
      </c>
      <c r="BN94" t="str">
        <v>1</v>
      </c>
      <c r="BO94" t="str">
        <v>rectangular</v>
      </c>
      <c r="BP94" t="str">
        <v>6000</v>
      </c>
      <c r="BQ94" t="str">
        <v>5</v>
      </c>
      <c r="BR94" t="str">
        <v>5.000000</v>
      </c>
      <c r="BS94" t="str">
        <v>2.000000</v>
      </c>
      <c r="BT94" t="str">
        <v>55537</v>
      </c>
      <c r="BU94" t="str">
        <v>55537</v>
      </c>
      <c r="BV94" t="str">
        <v>55537</v>
      </c>
      <c r="BW94" t="str">
        <v>0.000000</v>
      </c>
      <c r="BX94" t="str">
        <v>-9999</v>
      </c>
      <c r="BY94" t="str">
        <v>0.000000</v>
      </c>
      <c r="BZ94" t="str">
        <v>0.000000</v>
      </c>
      <c r="CA94" t="str">
        <v>0.000000</v>
      </c>
      <c r="CB94" t="str">
        <v>0.000000</v>
      </c>
      <c r="CC94" t="str">
        <v>2.431167</v>
      </c>
      <c r="CD94" t="str">
        <v>2.419955</v>
      </c>
      <c r="CE94" t="str">
        <v>1.659938</v>
      </c>
      <c r="CF94" t="str">
        <v>0.881100</v>
      </c>
      <c r="CG94" t="str">
        <v>0.272885</v>
      </c>
      <c r="CH94" t="str">
        <v>-0.024021</v>
      </c>
      <c r="CI94" t="str">
        <v>0.606447</v>
      </c>
      <c r="CJ94" t="str">
        <v>0.107663</v>
      </c>
      <c r="CK94" t="str">
        <v>76.372505</v>
      </c>
      <c r="CL94" t="str">
        <v>0.000208</v>
      </c>
      <c r="CM94" t="str">
        <v>2.365176</v>
      </c>
      <c r="CN94" t="str">
        <v>-0.000008</v>
      </c>
      <c r="CO94" t="str">
        <v>1.000000</v>
      </c>
      <c r="CP94" t="str">
        <v>2.351669</v>
      </c>
      <c r="CQ94" t="str">
        <v>-0.000027</v>
      </c>
      <c r="CR94" t="str">
        <v>1.000000</v>
      </c>
      <c r="CS94" t="str">
        <v>0.600858</v>
      </c>
      <c r="CT94" t="str">
        <v>0.600606</v>
      </c>
      <c r="CU94" t="str">
        <v>0.107252</v>
      </c>
      <c r="CV94" t="str">
        <v>0.000000</v>
      </c>
      <c r="CW94" t="str">
        <v>PSF-01225_20240605210105_eeb</v>
      </c>
      <c r="CX94" t="str">
        <v>PFA-01090</v>
      </c>
      <c r="CY94" t="str">
        <v>PSA-01092</v>
      </c>
      <c r="CZ94" t="str">
        <v>PSF-01225</v>
      </c>
      <c r="DA94" t="str">
        <v>RHS-02024</v>
      </c>
      <c r="DB94" t="str">
        <v>3.0.0</v>
      </c>
      <c r="DC94" t="str">
        <v>2024-06-05T18:00:03.419Z</v>
      </c>
    </row>
    <row r="95">
      <c r="A95" t="str">
        <v>91</v>
      </c>
      <c r="B95" t="str">
        <v>21:01:39</v>
      </c>
      <c r="C95" t="str">
        <v>2024-06-05</v>
      </c>
      <c r="D95" t="str">
        <v>fvfm_wb</v>
      </c>
      <c r="E95" t="str">
        <v>rebecca</v>
      </c>
      <c r="F95" t="str">
        <v/>
      </c>
      <c r="G95" t="str">
        <v>002</v>
      </c>
      <c r="H95" t="str">
        <v>003</v>
      </c>
      <c r="I95" t="str">
        <v>060</v>
      </c>
      <c r="J95" t="str">
        <f>1/((1/L95)-(1/K95))</f>
        <v>0.192211</v>
      </c>
      <c r="K95" t="str">
        <f>BH95+(BI95*AN95)+(BJ95*AN95*POWER(V95,2))+(BK95*AN95*V95)+(BL95*POWER(AN95,2))</f>
        <v>2.918483</v>
      </c>
      <c r="L95" t="str">
        <f>((M95/1000)*(1000-((T95+S95)/2)))/(T95-S95)</f>
        <v>0.180334</v>
      </c>
      <c r="M95" t="str">
        <f>(AN95*(S95-R95))/(100*U95*(1000-S95))*1000</f>
        <v>2.733296</v>
      </c>
      <c r="N95" t="str">
        <v>1.429135</v>
      </c>
      <c r="O95" t="str">
        <v>1.377396</v>
      </c>
      <c r="P95" t="str">
        <f>0.61365*EXP((17.502*AL95)/(240.97+AL95))</f>
        <v>2.920002</v>
      </c>
      <c r="Q95" t="str">
        <f>P95-N95</f>
        <v>1.490868</v>
      </c>
      <c r="R95" t="str">
        <v>13.700355</v>
      </c>
      <c r="S95" t="str">
        <v>14.214976</v>
      </c>
      <c r="T95" t="str">
        <f>(P95/AM95)*1000</f>
        <v>29.043987</v>
      </c>
      <c r="U95" t="str">
        <f>V95*BG95</f>
        <v>0.298530</v>
      </c>
      <c r="V95" t="str">
        <v>1.800000</v>
      </c>
      <c r="W95" t="str">
        <v>PSF-01225_20240605210139_e92</v>
      </c>
      <c r="X95" t="str">
        <v>76.159714</v>
      </c>
      <c r="Y95" t="str">
        <v>75.520996</v>
      </c>
      <c r="Z95" t="str">
        <v>-0.008457</v>
      </c>
      <c r="AA95" t="str">
        <v>0.000000</v>
      </c>
      <c r="AB95" t="str">
        <v>0.000000</v>
      </c>
      <c r="AC95" t="str">
        <v>0.000000</v>
      </c>
      <c r="AD95" t="str">
        <v>0.5</v>
      </c>
      <c r="AE95" t="str">
        <v>0.80</v>
      </c>
      <c r="AF95" t="str">
        <f>AC95*AD95*AE95*AQ95</f>
        <v>-0.001958</v>
      </c>
      <c r="AG95" t="str">
        <v>1.000000</v>
      </c>
      <c r="AH95" t="str">
        <v>44.96</v>
      </c>
      <c r="AI95" t="str">
        <v>43.34</v>
      </c>
      <c r="AJ95" t="str">
        <v>24.99</v>
      </c>
      <c r="AK95" t="str">
        <v>23.58</v>
      </c>
      <c r="AL95" t="str">
        <f>(AK95-AJ95)*(AJ95*0+0)+AK95</f>
        <v>23.58</v>
      </c>
      <c r="AM95" t="str">
        <v>100.54</v>
      </c>
      <c r="AN95" t="str">
        <v>156.3</v>
      </c>
      <c r="AO95" t="str">
        <v>144.6</v>
      </c>
      <c r="AP95" t="str">
        <v>7.5</v>
      </c>
      <c r="AQ95" t="str">
        <v>1</v>
      </c>
      <c r="AR95" t="str">
        <v>4.002</v>
      </c>
      <c r="AS95" t="str">
        <v>20:55:35</v>
      </c>
      <c r="AT95" t="str">
        <v>2024-06-05</v>
      </c>
      <c r="AU95" t="str">
        <v>1.12</v>
      </c>
      <c r="AV95" t="str">
        <v>0</v>
      </c>
      <c r="AW95" t="str">
        <v>-0.001</v>
      </c>
      <c r="AX95" t="str">
        <v>-0.003</v>
      </c>
      <c r="AY95" t="str">
        <v>-0.010</v>
      </c>
      <c r="AZ95" t="str">
        <v>-0.005</v>
      </c>
      <c r="BA95" t="str">
        <v>0.060</v>
      </c>
      <c r="BB95" t="str">
        <v>-0.045</v>
      </c>
      <c r="BC95" t="str">
        <v>1</v>
      </c>
      <c r="BD95" t="str">
        <v>150</v>
      </c>
      <c r="BE95" t="str">
        <v>0.005</v>
      </c>
      <c r="BF95" t="str">
        <v>2.000000</v>
      </c>
      <c r="BG95" t="str">
        <v>0.165850</v>
      </c>
      <c r="BH95" t="str">
        <v>0.000000</v>
      </c>
      <c r="BI95" t="str">
        <v>0.029230</v>
      </c>
      <c r="BJ95" t="str">
        <v>0.000000</v>
      </c>
      <c r="BK95" t="str">
        <v>0.000000</v>
      </c>
      <c r="BL95" t="str">
        <v>-0.000068</v>
      </c>
      <c r="BM95" t="str">
        <v>standard</v>
      </c>
      <c r="BN95" t="str">
        <v>1</v>
      </c>
      <c r="BO95" t="str">
        <v>rectangular</v>
      </c>
      <c r="BP95" t="str">
        <v>6000</v>
      </c>
      <c r="BQ95" t="str">
        <v>5</v>
      </c>
      <c r="BR95" t="str">
        <v>5.000000</v>
      </c>
      <c r="BS95" t="str">
        <v>2.000000</v>
      </c>
      <c r="BT95" t="str">
        <v>55537</v>
      </c>
      <c r="BU95" t="str">
        <v>55537</v>
      </c>
      <c r="BV95" t="str">
        <v>55537</v>
      </c>
      <c r="BW95" t="str">
        <v>0.000000</v>
      </c>
      <c r="BX95" t="str">
        <v>-9999</v>
      </c>
      <c r="BY95" t="str">
        <v>0.000000</v>
      </c>
      <c r="BZ95" t="str">
        <v>0.000000</v>
      </c>
      <c r="CA95" t="str">
        <v>0.000000</v>
      </c>
      <c r="CB95" t="str">
        <v>0.000000</v>
      </c>
      <c r="CC95" t="str">
        <v>2.431145</v>
      </c>
      <c r="CD95" t="str">
        <v>2.417550</v>
      </c>
      <c r="CE95" t="str">
        <v>1.663009</v>
      </c>
      <c r="CF95" t="str">
        <v>0.915515</v>
      </c>
      <c r="CG95" t="str">
        <v>0.272798</v>
      </c>
      <c r="CH95" t="str">
        <v>-0.015416</v>
      </c>
      <c r="CI95" t="str">
        <v>0.608063</v>
      </c>
      <c r="CJ95" t="str">
        <v>0.107661</v>
      </c>
      <c r="CK95" t="str">
        <v>76.159714</v>
      </c>
      <c r="CL95" t="str">
        <v>0.000212</v>
      </c>
      <c r="CM95" t="str">
        <v>2.365176</v>
      </c>
      <c r="CN95" t="str">
        <v>-0.000008</v>
      </c>
      <c r="CO95" t="str">
        <v>1.000000</v>
      </c>
      <c r="CP95" t="str">
        <v>2.351669</v>
      </c>
      <c r="CQ95" t="str">
        <v>-0.000027</v>
      </c>
      <c r="CR95" t="str">
        <v>1.000000</v>
      </c>
      <c r="CS95" t="str">
        <v>0.600858</v>
      </c>
      <c r="CT95" t="str">
        <v>0.600606</v>
      </c>
      <c r="CU95" t="str">
        <v>0.107252</v>
      </c>
      <c r="CV95" t="str">
        <v>0.000000</v>
      </c>
      <c r="CW95" t="str">
        <v>PSF-01225_20240605210139_e92</v>
      </c>
      <c r="CX95" t="str">
        <v>PFA-01090</v>
      </c>
      <c r="CY95" t="str">
        <v>PSA-01092</v>
      </c>
      <c r="CZ95" t="str">
        <v>PSF-01225</v>
      </c>
      <c r="DA95" t="str">
        <v>RHS-02024</v>
      </c>
      <c r="DB95" t="str">
        <v>3.0.0</v>
      </c>
      <c r="DC95" t="str">
        <v>2024-06-05T18:00:03.419Z</v>
      </c>
    </row>
    <row r="96">
      <c r="A96" t="str">
        <v>92</v>
      </c>
      <c r="B96" t="str">
        <v>21:02:16</v>
      </c>
      <c r="C96" t="str">
        <v>2024-06-05</v>
      </c>
      <c r="D96" t="str">
        <v>fvfm_wb</v>
      </c>
      <c r="E96" t="str">
        <v>rebecca</v>
      </c>
      <c r="F96" t="str">
        <v/>
      </c>
      <c r="G96" t="str">
        <v>002</v>
      </c>
      <c r="H96" t="str">
        <v>004</v>
      </c>
      <c r="I96" t="str">
        <v>060</v>
      </c>
      <c r="J96" t="str">
        <f>1/((1/L96)-(1/K96))</f>
        <v>0.164761</v>
      </c>
      <c r="K96" t="str">
        <f>BH96+(BI96*AN96)+(BJ96*AN96*POWER(V96,2))+(BK96*AN96*V96)+(BL96*POWER(AN96,2))</f>
        <v>2.913653</v>
      </c>
      <c r="L96" t="str">
        <f>((M96/1000)*(1000-((T96+S96)/2)))/(T96-S96)</f>
        <v>0.155943</v>
      </c>
      <c r="M96" t="str">
        <f>(AN96*(S96-R96))/(100*U96*(1000-S96))*1000</f>
        <v>2.451494</v>
      </c>
      <c r="N96" t="str">
        <v>1.421696</v>
      </c>
      <c r="O96" t="str">
        <v>1.375115</v>
      </c>
      <c r="P96" t="str">
        <f>0.61365*EXP((17.502*AL96)/(240.97+AL96))</f>
        <v>2.967554</v>
      </c>
      <c r="Q96" t="str">
        <f>P96-N96</f>
        <v>1.545858</v>
      </c>
      <c r="R96" t="str">
        <v>13.678827</v>
      </c>
      <c r="S96" t="str">
        <v>14.142181</v>
      </c>
      <c r="T96" t="str">
        <f>(P96/AM96)*1000</f>
        <v>29.519455</v>
      </c>
      <c r="U96" t="str">
        <f>V96*BG96</f>
        <v>0.298530</v>
      </c>
      <c r="V96" t="str">
        <v>1.800000</v>
      </c>
      <c r="W96" t="str">
        <v>PSF-01225_20240605210216_3a0</v>
      </c>
      <c r="X96" t="str">
        <v>76.219437</v>
      </c>
      <c r="Y96" t="str">
        <v>75.678345</v>
      </c>
      <c r="Z96" t="str">
        <v>-0.007150</v>
      </c>
      <c r="AA96" t="str">
        <v>0.000000</v>
      </c>
      <c r="AB96" t="str">
        <v>0.000000</v>
      </c>
      <c r="AC96" t="str">
        <v>0.000000</v>
      </c>
      <c r="AD96" t="str">
        <v>0.5</v>
      </c>
      <c r="AE96" t="str">
        <v>0.80</v>
      </c>
      <c r="AF96" t="str">
        <f>AC96*AD96*AE96*AQ96</f>
        <v>-0.001615</v>
      </c>
      <c r="AG96" t="str">
        <v>1.000000</v>
      </c>
      <c r="AH96" t="str">
        <v>44.72</v>
      </c>
      <c r="AI96" t="str">
        <v>43.25</v>
      </c>
      <c r="AJ96" t="str">
        <v>25.00</v>
      </c>
      <c r="AK96" t="str">
        <v>23.85</v>
      </c>
      <c r="AL96" t="str">
        <f>(AK96-AJ96)*(AJ96*0+0)+AK96</f>
        <v>23.85</v>
      </c>
      <c r="AM96" t="str">
        <v>100.53</v>
      </c>
      <c r="AN96" t="str">
        <v>155.7</v>
      </c>
      <c r="AO96" t="str">
        <v>146.9</v>
      </c>
      <c r="AP96" t="str">
        <v>5.7</v>
      </c>
      <c r="AQ96" t="str">
        <v>1</v>
      </c>
      <c r="AR96" t="str">
        <v>4.000</v>
      </c>
      <c r="AS96" t="str">
        <v>20:55:35</v>
      </c>
      <c r="AT96" t="str">
        <v>2024-06-05</v>
      </c>
      <c r="AU96" t="str">
        <v>1.12</v>
      </c>
      <c r="AV96" t="str">
        <v>0</v>
      </c>
      <c r="AW96" t="str">
        <v>-0.004</v>
      </c>
      <c r="AX96" t="str">
        <v>-0.002</v>
      </c>
      <c r="AY96" t="str">
        <v>-0.011</v>
      </c>
      <c r="AZ96" t="str">
        <v>0.177</v>
      </c>
      <c r="BA96" t="str">
        <v>-0.136</v>
      </c>
      <c r="BB96" t="str">
        <v>-0.004</v>
      </c>
      <c r="BC96" t="str">
        <v>1</v>
      </c>
      <c r="BD96" t="str">
        <v>150</v>
      </c>
      <c r="BE96" t="str">
        <v>0.005</v>
      </c>
      <c r="BF96" t="str">
        <v>2.000000</v>
      </c>
      <c r="BG96" t="str">
        <v>0.165850</v>
      </c>
      <c r="BH96" t="str">
        <v>0.000000</v>
      </c>
      <c r="BI96" t="str">
        <v>0.029230</v>
      </c>
      <c r="BJ96" t="str">
        <v>0.000000</v>
      </c>
      <c r="BK96" t="str">
        <v>0.000000</v>
      </c>
      <c r="BL96" t="str">
        <v>-0.000068</v>
      </c>
      <c r="BM96" t="str">
        <v>standard</v>
      </c>
      <c r="BN96" t="str">
        <v>1</v>
      </c>
      <c r="BO96" t="str">
        <v>rectangular</v>
      </c>
      <c r="BP96" t="str">
        <v>6000</v>
      </c>
      <c r="BQ96" t="str">
        <v>5</v>
      </c>
      <c r="BR96" t="str">
        <v>5.000000</v>
      </c>
      <c r="BS96" t="str">
        <v>2.000000</v>
      </c>
      <c r="BT96" t="str">
        <v>55537</v>
      </c>
      <c r="BU96" t="str">
        <v>55537</v>
      </c>
      <c r="BV96" t="str">
        <v>55537</v>
      </c>
      <c r="BW96" t="str">
        <v>0.000000</v>
      </c>
      <c r="BX96" t="str">
        <v>-9999</v>
      </c>
      <c r="BY96" t="str">
        <v>0.000000</v>
      </c>
      <c r="BZ96" t="str">
        <v>0.000000</v>
      </c>
      <c r="CA96" t="str">
        <v>0.000000</v>
      </c>
      <c r="CB96" t="str">
        <v>0.000000</v>
      </c>
      <c r="CC96" t="str">
        <v>2.431036</v>
      </c>
      <c r="CD96" t="str">
        <v>2.417233</v>
      </c>
      <c r="CE96" t="str">
        <v>1.657963</v>
      </c>
      <c r="CF96" t="str">
        <v>0.921159</v>
      </c>
      <c r="CG96" t="str">
        <v>0.272741</v>
      </c>
      <c r="CH96" t="str">
        <v>-0.012370</v>
      </c>
      <c r="CI96" t="str">
        <v>0.609785</v>
      </c>
      <c r="CJ96" t="str">
        <v>0.107651</v>
      </c>
      <c r="CK96" t="str">
        <v>76.219437</v>
      </c>
      <c r="CL96" t="str">
        <v>0.000212</v>
      </c>
      <c r="CM96" t="str">
        <v>2.365176</v>
      </c>
      <c r="CN96" t="str">
        <v>-0.000008</v>
      </c>
      <c r="CO96" t="str">
        <v>1.000000</v>
      </c>
      <c r="CP96" t="str">
        <v>2.351669</v>
      </c>
      <c r="CQ96" t="str">
        <v>-0.000027</v>
      </c>
      <c r="CR96" t="str">
        <v>1.000000</v>
      </c>
      <c r="CS96" t="str">
        <v>0.600858</v>
      </c>
      <c r="CT96" t="str">
        <v>0.600606</v>
      </c>
      <c r="CU96" t="str">
        <v>0.107252</v>
      </c>
      <c r="CV96" t="str">
        <v>0.000000</v>
      </c>
      <c r="CW96" t="str">
        <v>PSF-01225_20240605210216_3a0</v>
      </c>
      <c r="CX96" t="str">
        <v>PFA-01090</v>
      </c>
      <c r="CY96" t="str">
        <v>PSA-01092</v>
      </c>
      <c r="CZ96" t="str">
        <v>PSF-01225</v>
      </c>
      <c r="DA96" t="str">
        <v>RHS-02024</v>
      </c>
      <c r="DB96" t="str">
        <v>3.0.0</v>
      </c>
      <c r="DC96" t="str">
        <v>2024-06-05T18:00:03.419Z</v>
      </c>
    </row>
    <row r="97">
      <c r="A97" t="str">
        <v>93</v>
      </c>
      <c r="B97" t="str">
        <v>21:02:45</v>
      </c>
      <c r="C97" t="str">
        <v>2024-06-05</v>
      </c>
      <c r="D97" t="str">
        <v>fvfm_wb</v>
      </c>
      <c r="E97" t="str">
        <v>rebecca</v>
      </c>
      <c r="F97" t="str">
        <v/>
      </c>
      <c r="G97" t="str">
        <v>003</v>
      </c>
      <c r="H97" t="str">
        <v>001</v>
      </c>
      <c r="I97" t="str">
        <v>060</v>
      </c>
      <c r="J97" t="str">
        <f>1/((1/L97)-(1/K97))</f>
        <v>0.188082</v>
      </c>
      <c r="K97" t="str">
        <f>BH97+(BI97*AN97)+(BJ97*AN97*POWER(V97,2))+(BK97*AN97*V97)+(BL97*POWER(AN97,2))</f>
        <v>2.914567</v>
      </c>
      <c r="L97" t="str">
        <f>((M97/1000)*(1000-((T97+S97)/2)))/(T97-S97)</f>
        <v>0.176681</v>
      </c>
      <c r="M97" t="str">
        <f>(AN97*(S97-R97))/(100*U97*(1000-S97))*1000</f>
        <v>2.642121</v>
      </c>
      <c r="N97" t="str">
        <v>1.440311</v>
      </c>
      <c r="O97" t="str">
        <v>1.390153</v>
      </c>
      <c r="P97" t="str">
        <f>0.61365*EXP((17.502*AL97)/(240.97+AL97))</f>
        <v>2.911136</v>
      </c>
      <c r="Q97" t="str">
        <f>P97-N97</f>
        <v>1.470825</v>
      </c>
      <c r="R97" t="str">
        <v>13.828098</v>
      </c>
      <c r="S97" t="str">
        <v>14.327032</v>
      </c>
      <c r="T97" t="str">
        <f>(P97/AM97)*1000</f>
        <v>28.957598</v>
      </c>
      <c r="U97" t="str">
        <f>V97*BG97</f>
        <v>0.298530</v>
      </c>
      <c r="V97" t="str">
        <v>1.800000</v>
      </c>
      <c r="W97" t="str">
        <v>PSF-01225_20240605210245_c8f</v>
      </c>
      <c r="X97" t="str">
        <v>131.035202</v>
      </c>
      <c r="Y97" t="str">
        <v>129.571442</v>
      </c>
      <c r="Z97" t="str">
        <v>-0.011297</v>
      </c>
      <c r="AA97" t="str">
        <v>0.000000</v>
      </c>
      <c r="AB97" t="str">
        <v>0.000000</v>
      </c>
      <c r="AC97" t="str">
        <v>0.000000</v>
      </c>
      <c r="AD97" t="str">
        <v>0.5</v>
      </c>
      <c r="AE97" t="str">
        <v>0.80</v>
      </c>
      <c r="AF97" t="str">
        <f>AC97*AD97*AE97*AQ97</f>
        <v>-0.002730</v>
      </c>
      <c r="AG97" t="str">
        <v>1.000000</v>
      </c>
      <c r="AH97" t="str">
        <v>45.29</v>
      </c>
      <c r="AI97" t="str">
        <v>43.71</v>
      </c>
      <c r="AJ97" t="str">
        <v>25.00</v>
      </c>
      <c r="AK97" t="str">
        <v>23.53</v>
      </c>
      <c r="AL97" t="str">
        <f>(AK97-AJ97)*(AJ97*0+0)+AK97</f>
        <v>23.53</v>
      </c>
      <c r="AM97" t="str">
        <v>100.53</v>
      </c>
      <c r="AN97" t="str">
        <v>155.8</v>
      </c>
      <c r="AO97" t="str">
        <v>135.1</v>
      </c>
      <c r="AP97" t="str">
        <v>13.3</v>
      </c>
      <c r="AQ97" t="str">
        <v>1</v>
      </c>
      <c r="AR97" t="str">
        <v>4.000</v>
      </c>
      <c r="AS97" t="str">
        <v>20:55:35</v>
      </c>
      <c r="AT97" t="str">
        <v>2024-06-05</v>
      </c>
      <c r="AU97" t="str">
        <v>1.12</v>
      </c>
      <c r="AV97" t="str">
        <v>0</v>
      </c>
      <c r="AW97" t="str">
        <v>-0.002</v>
      </c>
      <c r="AX97" t="str">
        <v>-0.001</v>
      </c>
      <c r="AY97" t="str">
        <v>-0.015</v>
      </c>
      <c r="AZ97" t="str">
        <v>0.161</v>
      </c>
      <c r="BA97" t="str">
        <v>-0.091</v>
      </c>
      <c r="BB97" t="str">
        <v>-0.222</v>
      </c>
      <c r="BC97" t="str">
        <v>1</v>
      </c>
      <c r="BD97" t="str">
        <v>150</v>
      </c>
      <c r="BE97" t="str">
        <v>0.005</v>
      </c>
      <c r="BF97" t="str">
        <v>2.000000</v>
      </c>
      <c r="BG97" t="str">
        <v>0.165850</v>
      </c>
      <c r="BH97" t="str">
        <v>0.000000</v>
      </c>
      <c r="BI97" t="str">
        <v>0.029230</v>
      </c>
      <c r="BJ97" t="str">
        <v>0.000000</v>
      </c>
      <c r="BK97" t="str">
        <v>0.000000</v>
      </c>
      <c r="BL97" t="str">
        <v>-0.000068</v>
      </c>
      <c r="BM97" t="str">
        <v>standard</v>
      </c>
      <c r="BN97" t="str">
        <v>1</v>
      </c>
      <c r="BO97" t="str">
        <v>rectangular</v>
      </c>
      <c r="BP97" t="str">
        <v>6000</v>
      </c>
      <c r="BQ97" t="str">
        <v>5</v>
      </c>
      <c r="BR97" t="str">
        <v>5.000000</v>
      </c>
      <c r="BS97" t="str">
        <v>2.000000</v>
      </c>
      <c r="BT97" t="str">
        <v>55537</v>
      </c>
      <c r="BU97" t="str">
        <v>55537</v>
      </c>
      <c r="BV97" t="str">
        <v>55537</v>
      </c>
      <c r="BW97" t="str">
        <v>0.000000</v>
      </c>
      <c r="BX97" t="str">
        <v>-9999</v>
      </c>
      <c r="BY97" t="str">
        <v>0.000000</v>
      </c>
      <c r="BZ97" t="str">
        <v>0.000000</v>
      </c>
      <c r="CA97" t="str">
        <v>0.000000</v>
      </c>
      <c r="CB97" t="str">
        <v>0.000000</v>
      </c>
      <c r="CC97" t="str">
        <v>2.431616</v>
      </c>
      <c r="CD97" t="str">
        <v>2.417958</v>
      </c>
      <c r="CE97" t="str">
        <v>1.658913</v>
      </c>
      <c r="CF97" t="str">
        <v>0.891775</v>
      </c>
      <c r="CG97" t="str">
        <v>0.272681</v>
      </c>
      <c r="CH97" t="str">
        <v>-0.016125</v>
      </c>
      <c r="CI97" t="str">
        <v>0.611150</v>
      </c>
      <c r="CJ97" t="str">
        <v>0.107679</v>
      </c>
      <c r="CK97" t="str">
        <v>131.035202</v>
      </c>
      <c r="CL97" t="str">
        <v>0.000212</v>
      </c>
      <c r="CM97" t="str">
        <v>2.365176</v>
      </c>
      <c r="CN97" t="str">
        <v>-0.000008</v>
      </c>
      <c r="CO97" t="str">
        <v>1.000000</v>
      </c>
      <c r="CP97" t="str">
        <v>2.351669</v>
      </c>
      <c r="CQ97" t="str">
        <v>-0.000027</v>
      </c>
      <c r="CR97" t="str">
        <v>1.000000</v>
      </c>
      <c r="CS97" t="str">
        <v>0.600858</v>
      </c>
      <c r="CT97" t="str">
        <v>0.600606</v>
      </c>
      <c r="CU97" t="str">
        <v>0.107252</v>
      </c>
      <c r="CV97" t="str">
        <v>0.000000</v>
      </c>
      <c r="CW97" t="str">
        <v>PSF-01225_20240605210245_c8f</v>
      </c>
      <c r="CX97" t="str">
        <v>PFA-01090</v>
      </c>
      <c r="CY97" t="str">
        <v>PSA-01092</v>
      </c>
      <c r="CZ97" t="str">
        <v>PSF-01225</v>
      </c>
      <c r="DA97" t="str">
        <v>RHS-02024</v>
      </c>
      <c r="DB97" t="str">
        <v>3.0.0</v>
      </c>
      <c r="DC97" t="str">
        <v>2024-06-05T18:00:03.419Z</v>
      </c>
    </row>
    <row r="98">
      <c r="A98" t="str">
        <v>94</v>
      </c>
      <c r="B98" t="str">
        <v>21:03:34</v>
      </c>
      <c r="C98" t="str">
        <v>2024-06-05</v>
      </c>
      <c r="D98" t="str">
        <v>fvfm_wb</v>
      </c>
      <c r="E98" t="str">
        <v>rebecca</v>
      </c>
      <c r="F98" t="str">
        <v/>
      </c>
      <c r="G98" t="str">
        <v>003</v>
      </c>
      <c r="H98" t="str">
        <v>002</v>
      </c>
      <c r="I98" t="str">
        <v>060</v>
      </c>
      <c r="J98" t="str">
        <f>1/((1/L98)-(1/K98))</f>
        <v>0.321025</v>
      </c>
      <c r="K98" t="str">
        <f>BH98+(BI98*AN98)+(BJ98*AN98*POWER(V98,2))+(BK98*AN98*V98)+(BL98*POWER(AN98,2))</f>
        <v>2.912628</v>
      </c>
      <c r="L98" t="str">
        <f>((M98/1000)*(1000-((T98+S98)/2)))/(T98-S98)</f>
        <v>0.289154</v>
      </c>
      <c r="M98" t="str">
        <f>(AN98*(S98-R98))/(100*U98*(1000-S98))*1000</f>
        <v>4.338666</v>
      </c>
      <c r="N98" t="str">
        <v>1.454679</v>
      </c>
      <c r="O98" t="str">
        <v>1.372194</v>
      </c>
      <c r="P98" t="str">
        <f>0.61365*EXP((17.502*AL98)/(240.97+AL98))</f>
        <v>2.930309</v>
      </c>
      <c r="Q98" t="str">
        <f>P98-N98</f>
        <v>1.475630</v>
      </c>
      <c r="R98" t="str">
        <v>13.648617</v>
      </c>
      <c r="S98" t="str">
        <v>14.469050</v>
      </c>
      <c r="T98" t="str">
        <f>(P98/AM98)*1000</f>
        <v>29.146498</v>
      </c>
      <c r="U98" t="str">
        <f>V98*BG98</f>
        <v>0.298530</v>
      </c>
      <c r="V98" t="str">
        <v>1.800000</v>
      </c>
      <c r="W98" t="str">
        <v>PSF-01225_20240605210334_825</v>
      </c>
      <c r="X98" t="str">
        <v>136.988647</v>
      </c>
      <c r="Y98" t="str">
        <v>135.238770</v>
      </c>
      <c r="Z98" t="str">
        <v>-0.012939</v>
      </c>
      <c r="AA98" t="str">
        <v>0.000000</v>
      </c>
      <c r="AB98" t="str">
        <v>0.000000</v>
      </c>
      <c r="AC98" t="str">
        <v>0.000000</v>
      </c>
      <c r="AD98" t="str">
        <v>0.5</v>
      </c>
      <c r="AE98" t="str">
        <v>0.80</v>
      </c>
      <c r="AF98" t="str">
        <f>AC98*AD98*AE98*AQ98</f>
        <v>-0.002734</v>
      </c>
      <c r="AG98" t="str">
        <v>1.000000</v>
      </c>
      <c r="AH98" t="str">
        <v>45.73</v>
      </c>
      <c r="AI98" t="str">
        <v>43.14</v>
      </c>
      <c r="AJ98" t="str">
        <v>25.01</v>
      </c>
      <c r="AK98" t="str">
        <v>23.64</v>
      </c>
      <c r="AL98" t="str">
        <f>(AK98-AJ98)*(AJ98*0+0)+AK98</f>
        <v>23.64</v>
      </c>
      <c r="AM98" t="str">
        <v>100.54</v>
      </c>
      <c r="AN98" t="str">
        <v>155.6</v>
      </c>
      <c r="AO98" t="str">
        <v>125.4</v>
      </c>
      <c r="AP98" t="str">
        <v>19.4</v>
      </c>
      <c r="AQ98" t="str">
        <v>1</v>
      </c>
      <c r="AR98" t="str">
        <v>3.999</v>
      </c>
      <c r="AS98" t="str">
        <v>20:55:35</v>
      </c>
      <c r="AT98" t="str">
        <v>2024-06-05</v>
      </c>
      <c r="AU98" t="str">
        <v>1.12</v>
      </c>
      <c r="AV98" t="str">
        <v>0</v>
      </c>
      <c r="AW98" t="str">
        <v>-0.001</v>
      </c>
      <c r="AX98" t="str">
        <v>-0.001</v>
      </c>
      <c r="AY98" t="str">
        <v>-0.012</v>
      </c>
      <c r="AZ98" t="str">
        <v>0.033</v>
      </c>
      <c r="BA98" t="str">
        <v>-0.026</v>
      </c>
      <c r="BB98" t="str">
        <v>-0.011</v>
      </c>
      <c r="BC98" t="str">
        <v>1</v>
      </c>
      <c r="BD98" t="str">
        <v>150</v>
      </c>
      <c r="BE98" t="str">
        <v>0.005</v>
      </c>
      <c r="BF98" t="str">
        <v>2.000000</v>
      </c>
      <c r="BG98" t="str">
        <v>0.165850</v>
      </c>
      <c r="BH98" t="str">
        <v>0.000000</v>
      </c>
      <c r="BI98" t="str">
        <v>0.029230</v>
      </c>
      <c r="BJ98" t="str">
        <v>0.000000</v>
      </c>
      <c r="BK98" t="str">
        <v>0.000000</v>
      </c>
      <c r="BL98" t="str">
        <v>-0.000068</v>
      </c>
      <c r="BM98" t="str">
        <v>standard</v>
      </c>
      <c r="BN98" t="str">
        <v>1</v>
      </c>
      <c r="BO98" t="str">
        <v>rectangular</v>
      </c>
      <c r="BP98" t="str">
        <v>6000</v>
      </c>
      <c r="BQ98" t="str">
        <v>5</v>
      </c>
      <c r="BR98" t="str">
        <v>5.000000</v>
      </c>
      <c r="BS98" t="str">
        <v>2.000000</v>
      </c>
      <c r="BT98" t="str">
        <v>55537</v>
      </c>
      <c r="BU98" t="str">
        <v>55537</v>
      </c>
      <c r="BV98" t="str">
        <v>55537</v>
      </c>
      <c r="BW98" t="str">
        <v>0.000000</v>
      </c>
      <c r="BX98" t="str">
        <v>-9999</v>
      </c>
      <c r="BY98" t="str">
        <v>0.000000</v>
      </c>
      <c r="BZ98" t="str">
        <v>0.000000</v>
      </c>
      <c r="CA98" t="str">
        <v>0.000000</v>
      </c>
      <c r="CB98" t="str">
        <v>0.000000</v>
      </c>
      <c r="CC98" t="str">
        <v>2.430890</v>
      </c>
      <c r="CD98" t="str">
        <v>2.418520</v>
      </c>
      <c r="CE98" t="str">
        <v>1.656899</v>
      </c>
      <c r="CF98" t="str">
        <v>0.867999</v>
      </c>
      <c r="CG98" t="str">
        <v>0.272646</v>
      </c>
      <c r="CH98" t="str">
        <v>-0.014904</v>
      </c>
      <c r="CI98" t="str">
        <v>0.613534</v>
      </c>
      <c r="CJ98" t="str">
        <v>0.107625</v>
      </c>
      <c r="CK98" t="str">
        <v>136.988647</v>
      </c>
      <c r="CL98" t="str">
        <v>0.000212</v>
      </c>
      <c r="CM98" t="str">
        <v>2.365176</v>
      </c>
      <c r="CN98" t="str">
        <v>-0.000008</v>
      </c>
      <c r="CO98" t="str">
        <v>1.000000</v>
      </c>
      <c r="CP98" t="str">
        <v>2.351669</v>
      </c>
      <c r="CQ98" t="str">
        <v>-0.000027</v>
      </c>
      <c r="CR98" t="str">
        <v>1.000000</v>
      </c>
      <c r="CS98" t="str">
        <v>0.600858</v>
      </c>
      <c r="CT98" t="str">
        <v>0.600606</v>
      </c>
      <c r="CU98" t="str">
        <v>0.107252</v>
      </c>
      <c r="CV98" t="str">
        <v>0.000000</v>
      </c>
      <c r="CW98" t="str">
        <v>PSF-01225_20240605210334_825</v>
      </c>
      <c r="CX98" t="str">
        <v>PFA-01090</v>
      </c>
      <c r="CY98" t="str">
        <v>PSA-01092</v>
      </c>
      <c r="CZ98" t="str">
        <v>PSF-01225</v>
      </c>
      <c r="DA98" t="str">
        <v>RHS-02024</v>
      </c>
      <c r="DB98" t="str">
        <v>3.0.0</v>
      </c>
      <c r="DC98" t="str">
        <v>2024-06-05T18:00:03.419Z</v>
      </c>
    </row>
    <row r="99">
      <c r="A99" t="str">
        <v>95</v>
      </c>
      <c r="B99" t="str">
        <v>21:04:03</v>
      </c>
      <c r="C99" t="str">
        <v>2024-06-05</v>
      </c>
      <c r="D99" t="str">
        <v>fvfm_wb</v>
      </c>
      <c r="E99" t="str">
        <v>rebecca</v>
      </c>
      <c r="F99" t="str">
        <v/>
      </c>
      <c r="G99" t="str">
        <v>003</v>
      </c>
      <c r="H99" t="str">
        <v>003</v>
      </c>
      <c r="I99" t="str">
        <v>060</v>
      </c>
      <c r="J99" t="str">
        <f>1/((1/L99)-(1/K99))</f>
        <v>0.174055</v>
      </c>
      <c r="K99" t="str">
        <f>BH99+(BI99*AN99)+(BJ99*AN99*POWER(V99,2))+(BK99*AN99*V99)+(BL99*POWER(AN99,2))</f>
        <v>2.915323</v>
      </c>
      <c r="L99" t="str">
        <f>((M99/1000)*(1000-((T99+S99)/2)))/(T99-S99)</f>
        <v>0.164248</v>
      </c>
      <c r="M99" t="str">
        <f>(AN99*(S99-R99))/(100*U99*(1000-S99))*1000</f>
        <v>2.510001</v>
      </c>
      <c r="N99" t="str">
        <v>1.427946</v>
      </c>
      <c r="O99" t="str">
        <v>1.380318</v>
      </c>
      <c r="P99" t="str">
        <f>0.61365*EXP((17.502*AL99)/(240.97+AL99))</f>
        <v>2.930928</v>
      </c>
      <c r="Q99" t="str">
        <f>P99-N99</f>
        <v>1.502982</v>
      </c>
      <c r="R99" t="str">
        <v>13.730270</v>
      </c>
      <c r="S99" t="str">
        <v>14.204033</v>
      </c>
      <c r="T99" t="str">
        <f>(P99/AM99)*1000</f>
        <v>29.154469</v>
      </c>
      <c r="U99" t="str">
        <f>V99*BG99</f>
        <v>0.298530</v>
      </c>
      <c r="V99" t="str">
        <v>1.800000</v>
      </c>
      <c r="W99" t="str">
        <v>PSF-01225_20240605210403_3cf</v>
      </c>
      <c r="X99" t="str">
        <v>107.292297</v>
      </c>
      <c r="Y99" t="str">
        <v>106.185081</v>
      </c>
      <c r="Z99" t="str">
        <v>-0.010427</v>
      </c>
      <c r="AA99" t="str">
        <v>0.000000</v>
      </c>
      <c r="AB99" t="str">
        <v>0.000000</v>
      </c>
      <c r="AC99" t="str">
        <v>0.000000</v>
      </c>
      <c r="AD99" t="str">
        <v>0.5</v>
      </c>
      <c r="AE99" t="str">
        <v>0.80</v>
      </c>
      <c r="AF99" t="str">
        <f>AC99*AD99*AE99*AQ99</f>
        <v>-0.001986</v>
      </c>
      <c r="AG99" t="str">
        <v>1.000000</v>
      </c>
      <c r="AH99" t="str">
        <v>44.88</v>
      </c>
      <c r="AI99" t="str">
        <v>43.38</v>
      </c>
      <c r="AJ99" t="str">
        <v>25.01</v>
      </c>
      <c r="AK99" t="str">
        <v>23.64</v>
      </c>
      <c r="AL99" t="str">
        <f>(AK99-AJ99)*(AJ99*0+0)+AK99</f>
        <v>23.64</v>
      </c>
      <c r="AM99" t="str">
        <v>100.53</v>
      </c>
      <c r="AN99" t="str">
        <v>155.9</v>
      </c>
      <c r="AO99" t="str">
        <v>128.4</v>
      </c>
      <c r="AP99" t="str">
        <v>17.6</v>
      </c>
      <c r="AQ99" t="str">
        <v>0</v>
      </c>
      <c r="AR99" t="str">
        <v>3.998</v>
      </c>
      <c r="AS99" t="str">
        <v>20:55:35</v>
      </c>
      <c r="AT99" t="str">
        <v>2024-06-05</v>
      </c>
      <c r="AU99" t="str">
        <v>1.12</v>
      </c>
      <c r="AV99" t="str">
        <v>0</v>
      </c>
      <c r="AW99" t="str">
        <v>-0.001</v>
      </c>
      <c r="AX99" t="str">
        <v>-0.004</v>
      </c>
      <c r="AY99" t="str">
        <v>-0.012</v>
      </c>
      <c r="AZ99" t="str">
        <v>-0.231</v>
      </c>
      <c r="BA99" t="str">
        <v>-0.108</v>
      </c>
      <c r="BB99" t="str">
        <v>-0.015</v>
      </c>
      <c r="BC99" t="str">
        <v>1</v>
      </c>
      <c r="BD99" t="str">
        <v>150</v>
      </c>
      <c r="BE99" t="str">
        <v>0.005</v>
      </c>
      <c r="BF99" t="str">
        <v>2.000000</v>
      </c>
      <c r="BG99" t="str">
        <v>0.165850</v>
      </c>
      <c r="BH99" t="str">
        <v>0.000000</v>
      </c>
      <c r="BI99" t="str">
        <v>0.029230</v>
      </c>
      <c r="BJ99" t="str">
        <v>0.000000</v>
      </c>
      <c r="BK99" t="str">
        <v>0.000000</v>
      </c>
      <c r="BL99" t="str">
        <v>-0.000068</v>
      </c>
      <c r="BM99" t="str">
        <v>standard</v>
      </c>
      <c r="BN99" t="str">
        <v>1</v>
      </c>
      <c r="BO99" t="str">
        <v>rectangular</v>
      </c>
      <c r="BP99" t="str">
        <v>6000</v>
      </c>
      <c r="BQ99" t="str">
        <v>5</v>
      </c>
      <c r="BR99" t="str">
        <v>5.000000</v>
      </c>
      <c r="BS99" t="str">
        <v>2.000000</v>
      </c>
      <c r="BT99" t="str">
        <v>55537</v>
      </c>
      <c r="BU99" t="str">
        <v>55537</v>
      </c>
      <c r="BV99" t="str">
        <v>55537</v>
      </c>
      <c r="BW99" t="str">
        <v>0.000000</v>
      </c>
      <c r="BX99" t="str">
        <v>-9999</v>
      </c>
      <c r="BY99" t="str">
        <v>0.000000</v>
      </c>
      <c r="BZ99" t="str">
        <v>0.000000</v>
      </c>
      <c r="CA99" t="str">
        <v>0.000000</v>
      </c>
      <c r="CB99" t="str">
        <v>0.000000</v>
      </c>
      <c r="CC99" t="str">
        <v>2.431199</v>
      </c>
      <c r="CD99" t="str">
        <v>2.417438</v>
      </c>
      <c r="CE99" t="str">
        <v>1.659702</v>
      </c>
      <c r="CF99" t="str">
        <v>0.875301</v>
      </c>
      <c r="CG99" t="str">
        <v>0.272600</v>
      </c>
      <c r="CH99" t="str">
        <v>-0.014913</v>
      </c>
      <c r="CI99" t="str">
        <v>0.614940</v>
      </c>
      <c r="CJ99" t="str">
        <v>0.107588</v>
      </c>
      <c r="CK99" t="str">
        <v>107.292297</v>
      </c>
      <c r="CL99" t="str">
        <v>0.000214</v>
      </c>
      <c r="CM99" t="str">
        <v>2.365176</v>
      </c>
      <c r="CN99" t="str">
        <v>-0.000008</v>
      </c>
      <c r="CO99" t="str">
        <v>1.000000</v>
      </c>
      <c r="CP99" t="str">
        <v>2.351669</v>
      </c>
      <c r="CQ99" t="str">
        <v>-0.000027</v>
      </c>
      <c r="CR99" t="str">
        <v>1.000000</v>
      </c>
      <c r="CS99" t="str">
        <v>0.600858</v>
      </c>
      <c r="CT99" t="str">
        <v>0.600606</v>
      </c>
      <c r="CU99" t="str">
        <v>0.107252</v>
      </c>
      <c r="CV99" t="str">
        <v>0.000000</v>
      </c>
      <c r="CW99" t="str">
        <v>PSF-01225_20240605210403_3cf</v>
      </c>
      <c r="CX99" t="str">
        <v>PFA-01090</v>
      </c>
      <c r="CY99" t="str">
        <v>PSA-01092</v>
      </c>
      <c r="CZ99" t="str">
        <v>PSF-01225</v>
      </c>
      <c r="DA99" t="str">
        <v>RHS-02024</v>
      </c>
      <c r="DB99" t="str">
        <v>3.0.0</v>
      </c>
      <c r="DC99" t="str">
        <v>2024-06-05T18:00:03.419Z</v>
      </c>
    </row>
    <row r="100">
      <c r="A100" t="str">
        <v>96</v>
      </c>
      <c r="B100" t="str">
        <v>21:04:38</v>
      </c>
      <c r="C100" t="str">
        <v>2024-06-05</v>
      </c>
      <c r="D100" t="str">
        <v>fvfm_wb</v>
      </c>
      <c r="E100" t="str">
        <v>rebecca</v>
      </c>
      <c r="F100" t="str">
        <v/>
      </c>
      <c r="G100" t="str">
        <v>003</v>
      </c>
      <c r="H100" t="str">
        <v>004</v>
      </c>
      <c r="I100" t="str">
        <v>060</v>
      </c>
      <c r="J100" t="str">
        <f>1/((1/L100)-(1/K100))</f>
        <v>0.182283</v>
      </c>
      <c r="K100" t="str">
        <f>BH100+(BI100*AN100)+(BJ100*AN100*POWER(V100,2))+(BK100*AN100*V100)+(BL100*POWER(AN100,2))</f>
        <v>2.914629</v>
      </c>
      <c r="L100" t="str">
        <f>((M100/1000)*(1000-((T100+S100)/2)))/(T100-S100)</f>
        <v>0.171554</v>
      </c>
      <c r="M100" t="str">
        <f>(AN100*(S100-R100))/(100*U100*(1000-S100))*1000</f>
        <v>2.647931</v>
      </c>
      <c r="N100" t="str">
        <v>1.433360</v>
      </c>
      <c r="O100" t="str">
        <v>1.383087</v>
      </c>
      <c r="P100" t="str">
        <f>0.61365*EXP((17.502*AL100)/(240.97+AL100))</f>
        <v>2.951309</v>
      </c>
      <c r="Q100" t="str">
        <f>P100-N100</f>
        <v>1.517949</v>
      </c>
      <c r="R100" t="str">
        <v>13.756962</v>
      </c>
      <c r="S100" t="str">
        <v>14.257004</v>
      </c>
      <c r="T100" t="str">
        <f>(P100/AM100)*1000</f>
        <v>29.355381</v>
      </c>
      <c r="U100" t="str">
        <f>V100*BG100</f>
        <v>0.298530</v>
      </c>
      <c r="V100" t="str">
        <v>1.800000</v>
      </c>
      <c r="W100" t="str">
        <v>PSF-01225_20240605210438_5fc</v>
      </c>
      <c r="X100" t="str">
        <v>87.176086</v>
      </c>
      <c r="Y100" t="str">
        <v>86.896065</v>
      </c>
      <c r="Z100" t="str">
        <v>-0.003222</v>
      </c>
      <c r="AA100" t="str">
        <v>0.000000</v>
      </c>
      <c r="AB100" t="str">
        <v>0.000000</v>
      </c>
      <c r="AC100" t="str">
        <v>0.000000</v>
      </c>
      <c r="AD100" t="str">
        <v>0.5</v>
      </c>
      <c r="AE100" t="str">
        <v>0.80</v>
      </c>
      <c r="AF100" t="str">
        <f>AC100*AD100*AE100*AQ100</f>
        <v>-0.000616</v>
      </c>
      <c r="AG100" t="str">
        <v>1.000000</v>
      </c>
      <c r="AH100" t="str">
        <v>45.03</v>
      </c>
      <c r="AI100" t="str">
        <v>43.45</v>
      </c>
      <c r="AJ100" t="str">
        <v>25.02</v>
      </c>
      <c r="AK100" t="str">
        <v>23.76</v>
      </c>
      <c r="AL100" t="str">
        <f>(AK100-AJ100)*(AJ100*0+0)+AK100</f>
        <v>23.76</v>
      </c>
      <c r="AM100" t="str">
        <v>100.54</v>
      </c>
      <c r="AN100" t="str">
        <v>155.8</v>
      </c>
      <c r="AO100" t="str">
        <v>130.7</v>
      </c>
      <c r="AP100" t="str">
        <v>16.1</v>
      </c>
      <c r="AQ100" t="str">
        <v>0</v>
      </c>
      <c r="AR100" t="str">
        <v>3.997</v>
      </c>
      <c r="AS100" t="str">
        <v>20:55:35</v>
      </c>
      <c r="AT100" t="str">
        <v>2024-06-05</v>
      </c>
      <c r="AU100" t="str">
        <v>1.12</v>
      </c>
      <c r="AV100" t="str">
        <v>0</v>
      </c>
      <c r="AW100" t="str">
        <v>-0.001</v>
      </c>
      <c r="AX100" t="str">
        <v>-0.002</v>
      </c>
      <c r="AY100" t="str">
        <v>-0.011</v>
      </c>
      <c r="AZ100" t="str">
        <v>-0.062</v>
      </c>
      <c r="BA100" t="str">
        <v>-0.198</v>
      </c>
      <c r="BB100" t="str">
        <v>-0.014</v>
      </c>
      <c r="BC100" t="str">
        <v>1</v>
      </c>
      <c r="BD100" t="str">
        <v>150</v>
      </c>
      <c r="BE100" t="str">
        <v>0.005</v>
      </c>
      <c r="BF100" t="str">
        <v>2.000000</v>
      </c>
      <c r="BG100" t="str">
        <v>0.165850</v>
      </c>
      <c r="BH100" t="str">
        <v>0.000000</v>
      </c>
      <c r="BI100" t="str">
        <v>0.029230</v>
      </c>
      <c r="BJ100" t="str">
        <v>0.000000</v>
      </c>
      <c r="BK100" t="str">
        <v>0.000000</v>
      </c>
      <c r="BL100" t="str">
        <v>-0.000068</v>
      </c>
      <c r="BM100" t="str">
        <v>standard</v>
      </c>
      <c r="BN100" t="str">
        <v>1</v>
      </c>
      <c r="BO100" t="str">
        <v>rectangular</v>
      </c>
      <c r="BP100" t="str">
        <v>6000</v>
      </c>
      <c r="BQ100" t="str">
        <v>5</v>
      </c>
      <c r="BR100" t="str">
        <v>5.000000</v>
      </c>
      <c r="BS100" t="str">
        <v>2.000000</v>
      </c>
      <c r="BT100" t="str">
        <v>55537</v>
      </c>
      <c r="BU100" t="str">
        <v>55537</v>
      </c>
      <c r="BV100" t="str">
        <v>55537</v>
      </c>
      <c r="BW100" t="str">
        <v>0.000000</v>
      </c>
      <c r="BX100" t="str">
        <v>-9999</v>
      </c>
      <c r="BY100" t="str">
        <v>0.000000</v>
      </c>
      <c r="BZ100" t="str">
        <v>0.000000</v>
      </c>
      <c r="CA100" t="str">
        <v>0.000000</v>
      </c>
      <c r="CB100" t="str">
        <v>0.000000</v>
      </c>
      <c r="CC100" t="str">
        <v>2.431290</v>
      </c>
      <c r="CD100" t="str">
        <v>2.417634</v>
      </c>
      <c r="CE100" t="str">
        <v>1.658977</v>
      </c>
      <c r="CF100" t="str">
        <v>0.880941</v>
      </c>
      <c r="CG100" t="str">
        <v>0.272539</v>
      </c>
      <c r="CH100" t="str">
        <v>-0.013646</v>
      </c>
      <c r="CI100" t="str">
        <v>0.616562</v>
      </c>
      <c r="CJ100" t="str">
        <v>0.107590</v>
      </c>
      <c r="CK100" t="str">
        <v>87.176086</v>
      </c>
      <c r="CL100" t="str">
        <v>0.000212</v>
      </c>
      <c r="CM100" t="str">
        <v>2.365176</v>
      </c>
      <c r="CN100" t="str">
        <v>-0.000008</v>
      </c>
      <c r="CO100" t="str">
        <v>1.000000</v>
      </c>
      <c r="CP100" t="str">
        <v>2.351669</v>
      </c>
      <c r="CQ100" t="str">
        <v>-0.000027</v>
      </c>
      <c r="CR100" t="str">
        <v>1.000000</v>
      </c>
      <c r="CS100" t="str">
        <v>0.600858</v>
      </c>
      <c r="CT100" t="str">
        <v>0.600606</v>
      </c>
      <c r="CU100" t="str">
        <v>0.107252</v>
      </c>
      <c r="CV100" t="str">
        <v>0.000000</v>
      </c>
      <c r="CW100" t="str">
        <v>PSF-01225_20240605210438_5fc</v>
      </c>
      <c r="CX100" t="str">
        <v>PFA-01090</v>
      </c>
      <c r="CY100" t="str">
        <v>PSA-01092</v>
      </c>
      <c r="CZ100" t="str">
        <v>PSF-01225</v>
      </c>
      <c r="DA100" t="str">
        <v>RHS-02024</v>
      </c>
      <c r="DB100" t="str">
        <v>3.0.0</v>
      </c>
      <c r="DC100" t="str">
        <v>2024-06-05T18:00:03.419Z</v>
      </c>
    </row>
    <row r="101">
      <c r="A101" t="str">
        <v>97</v>
      </c>
      <c r="B101" t="str">
        <v>21:05:15</v>
      </c>
      <c r="C101" t="str">
        <v>2024-06-05</v>
      </c>
      <c r="D101" t="str">
        <v>fvfm_wb</v>
      </c>
      <c r="E101" t="str">
        <v>rebecca</v>
      </c>
      <c r="F101" t="str">
        <v/>
      </c>
      <c r="G101" t="str">
        <v>001</v>
      </c>
      <c r="H101" t="str">
        <v>001</v>
      </c>
      <c r="I101" t="str">
        <v>475</v>
      </c>
      <c r="J101" t="str">
        <f>1/((1/L101)-(1/K101))</f>
        <v>0.151756</v>
      </c>
      <c r="K101" t="str">
        <f>BH101+(BI101*AN101)+(BJ101*AN101*POWER(V101,2))+(BK101*AN101*V101)+(BL101*POWER(AN101,2))</f>
        <v>2.915818</v>
      </c>
      <c r="L101" t="str">
        <f>((M101/1000)*(1000-((T101+S101)/2)))/(T101-S101)</f>
        <v>0.144248</v>
      </c>
      <c r="M101" t="str">
        <f>(AN101*(S101-R101))/(100*U101*(1000-S101))*1000</f>
        <v>2.146012</v>
      </c>
      <c r="N101" t="str">
        <v>1.432062</v>
      </c>
      <c r="O101" t="str">
        <v>1.391356</v>
      </c>
      <c r="P101" t="str">
        <f>0.61365*EXP((17.502*AL101)/(240.97+AL101))</f>
        <v>2.895558</v>
      </c>
      <c r="Q101" t="str">
        <f>P101-N101</f>
        <v>1.463497</v>
      </c>
      <c r="R101" t="str">
        <v>13.839455</v>
      </c>
      <c r="S101" t="str">
        <v>14.244339</v>
      </c>
      <c r="T101" t="str">
        <f>(P101/AM101)*1000</f>
        <v>28.801352</v>
      </c>
      <c r="U101" t="str">
        <f>V101*BG101</f>
        <v>0.298530</v>
      </c>
      <c r="V101" t="str">
        <v>1.800000</v>
      </c>
      <c r="W101" t="str">
        <v>PSF-01225_20240605210515_852</v>
      </c>
      <c r="X101" t="str">
        <v>147.471436</v>
      </c>
      <c r="Y101" t="str">
        <v>336.856476</v>
      </c>
      <c r="Z101" t="str">
        <v>0.562213</v>
      </c>
      <c r="AA101" t="str">
        <v>0.000000</v>
      </c>
      <c r="AB101" t="str">
        <v>0.000000</v>
      </c>
      <c r="AC101" t="str">
        <v>0.000000</v>
      </c>
      <c r="AD101" t="str">
        <v>0.5</v>
      </c>
      <c r="AE101" t="str">
        <v>0.80</v>
      </c>
      <c r="AF101" t="str">
        <f>AC101*AD101*AE101*AQ101</f>
        <v>0.104231</v>
      </c>
      <c r="AG101" t="str">
        <v>1.000000</v>
      </c>
      <c r="AH101" t="str">
        <v>44.97</v>
      </c>
      <c r="AI101" t="str">
        <v>43.69</v>
      </c>
      <c r="AJ101" t="str">
        <v>25.03</v>
      </c>
      <c r="AK101" t="str">
        <v>23.44</v>
      </c>
      <c r="AL101" t="str">
        <f>(AK101-AJ101)*(AJ101*0+0)+AK101</f>
        <v>23.44</v>
      </c>
      <c r="AM101" t="str">
        <v>100.54</v>
      </c>
      <c r="AN101" t="str">
        <v>156.0</v>
      </c>
      <c r="AO101" t="str">
        <v>139.0</v>
      </c>
      <c r="AP101" t="str">
        <v>10.9</v>
      </c>
      <c r="AQ101" t="str">
        <v>0</v>
      </c>
      <c r="AR101" t="str">
        <v>3.997</v>
      </c>
      <c r="AS101" t="str">
        <v>20:55:35</v>
      </c>
      <c r="AT101" t="str">
        <v>2024-06-05</v>
      </c>
      <c r="AU101" t="str">
        <v>1.12</v>
      </c>
      <c r="AV101" t="str">
        <v>0</v>
      </c>
      <c r="AW101" t="str">
        <v>-0.001</v>
      </c>
      <c r="AX101" t="str">
        <v>0.000</v>
      </c>
      <c r="AY101" t="str">
        <v>-0.014</v>
      </c>
      <c r="AZ101" t="str">
        <v>0.017</v>
      </c>
      <c r="BA101" t="str">
        <v>-0.036</v>
      </c>
      <c r="BB101" t="str">
        <v>0.142</v>
      </c>
      <c r="BC101" t="str">
        <v>1</v>
      </c>
      <c r="BD101" t="str">
        <v>150</v>
      </c>
      <c r="BE101" t="str">
        <v>0.005</v>
      </c>
      <c r="BF101" t="str">
        <v>2.000000</v>
      </c>
      <c r="BG101" t="str">
        <v>0.165850</v>
      </c>
      <c r="BH101" t="str">
        <v>0.000000</v>
      </c>
      <c r="BI101" t="str">
        <v>0.029230</v>
      </c>
      <c r="BJ101" t="str">
        <v>0.000000</v>
      </c>
      <c r="BK101" t="str">
        <v>0.000000</v>
      </c>
      <c r="BL101" t="str">
        <v>-0.000068</v>
      </c>
      <c r="BM101" t="str">
        <v>standard</v>
      </c>
      <c r="BN101" t="str">
        <v>1</v>
      </c>
      <c r="BO101" t="str">
        <v>rectangular</v>
      </c>
      <c r="BP101" t="str">
        <v>6000</v>
      </c>
      <c r="BQ101" t="str">
        <v>5</v>
      </c>
      <c r="BR101" t="str">
        <v>5.000000</v>
      </c>
      <c r="BS101" t="str">
        <v>2.000000</v>
      </c>
      <c r="BT101" t="str">
        <v>55537</v>
      </c>
      <c r="BU101" t="str">
        <v>55537</v>
      </c>
      <c r="BV101" t="str">
        <v>55537</v>
      </c>
      <c r="BW101" t="str">
        <v>0.000000</v>
      </c>
      <c r="BX101" t="str">
        <v>-9999</v>
      </c>
      <c r="BY101" t="str">
        <v>0.000000</v>
      </c>
      <c r="BZ101" t="str">
        <v>0.000000</v>
      </c>
      <c r="CA101" t="str">
        <v>0.000000</v>
      </c>
      <c r="CB101" t="str">
        <v>0.000000</v>
      </c>
      <c r="CC101" t="str">
        <v>2.431586</v>
      </c>
      <c r="CD101" t="str">
        <v>2.417548</v>
      </c>
      <c r="CE101" t="str">
        <v>1.660218</v>
      </c>
      <c r="CF101" t="str">
        <v>0.901458</v>
      </c>
      <c r="CG101" t="str">
        <v>0.272436</v>
      </c>
      <c r="CH101" t="str">
        <v>-0.017419</v>
      </c>
      <c r="CI101" t="str">
        <v>0.618294</v>
      </c>
      <c r="CJ101" t="str">
        <v>0.107579</v>
      </c>
      <c r="CK101" t="str">
        <v>147.471436</v>
      </c>
      <c r="CL101" t="str">
        <v>0.000214</v>
      </c>
      <c r="CM101" t="str">
        <v>2.365176</v>
      </c>
      <c r="CN101" t="str">
        <v>-0.000008</v>
      </c>
      <c r="CO101" t="str">
        <v>1.000000</v>
      </c>
      <c r="CP101" t="str">
        <v>2.351669</v>
      </c>
      <c r="CQ101" t="str">
        <v>-0.000027</v>
      </c>
      <c r="CR101" t="str">
        <v>1.000000</v>
      </c>
      <c r="CS101" t="str">
        <v>0.600858</v>
      </c>
      <c r="CT101" t="str">
        <v>0.600606</v>
      </c>
      <c r="CU101" t="str">
        <v>0.107252</v>
      </c>
      <c r="CV101" t="str">
        <v>0.000000</v>
      </c>
      <c r="CW101" t="str">
        <v>PSF-01225_20240605210515_852</v>
      </c>
      <c r="CX101" t="str">
        <v>PFA-01090</v>
      </c>
      <c r="CY101" t="str">
        <v>PSA-01092</v>
      </c>
      <c r="CZ101" t="str">
        <v>PSF-01225</v>
      </c>
      <c r="DA101" t="str">
        <v>RHS-02024</v>
      </c>
      <c r="DB101" t="str">
        <v>3.0.0</v>
      </c>
      <c r="DC101" t="str">
        <v>2024-06-05T18:00:03.419Z</v>
      </c>
    </row>
    <row r="102">
      <c r="A102" t="str">
        <v>98</v>
      </c>
      <c r="B102" t="str">
        <v>21:06:16</v>
      </c>
      <c r="C102" t="str">
        <v>2024-06-05</v>
      </c>
      <c r="D102" t="str">
        <v>fvfm_wb</v>
      </c>
      <c r="E102" t="str">
        <v>rebecca</v>
      </c>
      <c r="F102" t="str">
        <v/>
      </c>
      <c r="G102" t="str">
        <v>001</v>
      </c>
      <c r="H102" t="str">
        <v>004</v>
      </c>
      <c r="I102" t="str">
        <v>475</v>
      </c>
      <c r="J102" t="str">
        <f>1/((1/L102)-(1/K102))</f>
        <v>0.113019</v>
      </c>
      <c r="K102" t="str">
        <f>BH102+(BI102*AN102)+(BJ102*AN102*POWER(V102,2))+(BK102*AN102*V102)+(BL102*POWER(AN102,2))</f>
        <v>2.915931</v>
      </c>
      <c r="L102" t="str">
        <f>((M102/1000)*(1000-((T102+S102)/2)))/(T102-S102)</f>
        <v>0.108801</v>
      </c>
      <c r="M102" t="str">
        <f>(AN102*(S102-R102))/(100*U102*(1000-S102))*1000</f>
        <v>1.692914</v>
      </c>
      <c r="N102" t="str">
        <v>1.407869</v>
      </c>
      <c r="O102" t="str">
        <v>1.375754</v>
      </c>
      <c r="P102" t="str">
        <f>0.61365*EXP((17.502*AL102)/(240.97+AL102))</f>
        <v>2.938308</v>
      </c>
      <c r="Q102" t="str">
        <f>P102-N102</f>
        <v>1.530439</v>
      </c>
      <c r="R102" t="str">
        <v>13.684668</v>
      </c>
      <c r="S102" t="str">
        <v>14.004117</v>
      </c>
      <c r="T102" t="str">
        <f>(P102/AM102)*1000</f>
        <v>29.227444</v>
      </c>
      <c r="U102" t="str">
        <f>V102*BG102</f>
        <v>0.298530</v>
      </c>
      <c r="V102" t="str">
        <v>1.800000</v>
      </c>
      <c r="W102" t="str">
        <v>PSF-01225_20240605210616_9a0</v>
      </c>
      <c r="X102" t="str">
        <v>148.201340</v>
      </c>
      <c r="Y102" t="str">
        <v>431.025269</v>
      </c>
      <c r="Z102" t="str">
        <v>0.656165</v>
      </c>
      <c r="AA102" t="str">
        <v>0.000000</v>
      </c>
      <c r="AB102" t="str">
        <v>0.000000</v>
      </c>
      <c r="AC102" t="str">
        <v>0.000000</v>
      </c>
      <c r="AD102" t="str">
        <v>0.5</v>
      </c>
      <c r="AE102" t="str">
        <v>0.80</v>
      </c>
      <c r="AF102" t="str">
        <f>AC102*AD102*AE102*AQ102</f>
        <v>0.122314</v>
      </c>
      <c r="AG102" t="str">
        <v>1.000000</v>
      </c>
      <c r="AH102" t="str">
        <v>44.17</v>
      </c>
      <c r="AI102" t="str">
        <v>43.16</v>
      </c>
      <c r="AJ102" t="str">
        <v>25.04</v>
      </c>
      <c r="AK102" t="str">
        <v>23.68</v>
      </c>
      <c r="AL102" t="str">
        <f>(AK102-AJ102)*(AJ102*0+0)+AK102</f>
        <v>23.68</v>
      </c>
      <c r="AM102" t="str">
        <v>100.53</v>
      </c>
      <c r="AN102" t="str">
        <v>156.0</v>
      </c>
      <c r="AO102" t="str">
        <v>135.9</v>
      </c>
      <c r="AP102" t="str">
        <v>12.9</v>
      </c>
      <c r="AQ102" t="str">
        <v>0</v>
      </c>
      <c r="AR102" t="str">
        <v>3.995</v>
      </c>
      <c r="AS102" t="str">
        <v>21:05:59</v>
      </c>
      <c r="AT102" t="str">
        <v>2024-06-05</v>
      </c>
      <c r="AU102" t="str">
        <v>0.67</v>
      </c>
      <c r="AV102" t="str">
        <v>0</v>
      </c>
      <c r="AW102" t="str">
        <v>-0.002</v>
      </c>
      <c r="AX102" t="str">
        <v>-0.003</v>
      </c>
      <c r="AY102" t="str">
        <v>-0.012</v>
      </c>
      <c r="AZ102" t="str">
        <v>0.349</v>
      </c>
      <c r="BA102" t="str">
        <v>0.172</v>
      </c>
      <c r="BB102" t="str">
        <v>0.304</v>
      </c>
      <c r="BC102" t="str">
        <v>1</v>
      </c>
      <c r="BD102" t="str">
        <v>150</v>
      </c>
      <c r="BE102" t="str">
        <v>0.005</v>
      </c>
      <c r="BF102" t="str">
        <v>2.000000</v>
      </c>
      <c r="BG102" t="str">
        <v>0.165850</v>
      </c>
      <c r="BH102" t="str">
        <v>0.000000</v>
      </c>
      <c r="BI102" t="str">
        <v>0.029230</v>
      </c>
      <c r="BJ102" t="str">
        <v>0.000000</v>
      </c>
      <c r="BK102" t="str">
        <v>0.000000</v>
      </c>
      <c r="BL102" t="str">
        <v>-0.000068</v>
      </c>
      <c r="BM102" t="str">
        <v>standard</v>
      </c>
      <c r="BN102" t="str">
        <v>1</v>
      </c>
      <c r="BO102" t="str">
        <v>rectangular</v>
      </c>
      <c r="BP102" t="str">
        <v>6000</v>
      </c>
      <c r="BQ102" t="str">
        <v>5</v>
      </c>
      <c r="BR102" t="str">
        <v>5.000000</v>
      </c>
      <c r="BS102" t="str">
        <v>2.000000</v>
      </c>
      <c r="BT102" t="str">
        <v>55537</v>
      </c>
      <c r="BU102" t="str">
        <v>55537</v>
      </c>
      <c r="BV102" t="str">
        <v>55537</v>
      </c>
      <c r="BW102" t="str">
        <v>0.000000</v>
      </c>
      <c r="BX102" t="str">
        <v>-9999</v>
      </c>
      <c r="BY102" t="str">
        <v>0.000000</v>
      </c>
      <c r="BZ102" t="str">
        <v>0.000000</v>
      </c>
      <c r="CA102" t="str">
        <v>0.000000</v>
      </c>
      <c r="CB102" t="str">
        <v>0.000000</v>
      </c>
      <c r="CC102" t="str">
        <v>2.430919</v>
      </c>
      <c r="CD102" t="str">
        <v>2.417105</v>
      </c>
      <c r="CE102" t="str">
        <v>1.660336</v>
      </c>
      <c r="CF102" t="str">
        <v>0.893712</v>
      </c>
      <c r="CG102" t="str">
        <v>0.272285</v>
      </c>
      <c r="CH102" t="str">
        <v>-0.014771</v>
      </c>
      <c r="CI102" t="str">
        <v>0.621206</v>
      </c>
      <c r="CJ102" t="str">
        <v>0.107581</v>
      </c>
      <c r="CK102" t="str">
        <v>148.201340</v>
      </c>
      <c r="CL102" t="str">
        <v>0.000214</v>
      </c>
      <c r="CM102" t="str">
        <v>2.365176</v>
      </c>
      <c r="CN102" t="str">
        <v>-0.000008</v>
      </c>
      <c r="CO102" t="str">
        <v>1.000000</v>
      </c>
      <c r="CP102" t="str">
        <v>2.351669</v>
      </c>
      <c r="CQ102" t="str">
        <v>-0.000027</v>
      </c>
      <c r="CR102" t="str">
        <v>1.000000</v>
      </c>
      <c r="CS102" t="str">
        <v>0.600858</v>
      </c>
      <c r="CT102" t="str">
        <v>0.600606</v>
      </c>
      <c r="CU102" t="str">
        <v>0.107252</v>
      </c>
      <c r="CV102" t="str">
        <v>0.000000</v>
      </c>
      <c r="CW102" t="str">
        <v>PSF-01225_20240605210616_9a0</v>
      </c>
      <c r="CX102" t="str">
        <v>PFA-01090</v>
      </c>
      <c r="CY102" t="str">
        <v>PSA-01092</v>
      </c>
      <c r="CZ102" t="str">
        <v>PSF-01225</v>
      </c>
      <c r="DA102" t="str">
        <v>RHS-02024</v>
      </c>
      <c r="DB102" t="str">
        <v>3.0.0</v>
      </c>
      <c r="DC102" t="str">
        <v>2024-06-05T18:00:03.419Z</v>
      </c>
    </row>
    <row r="103">
      <c r="A103" t="str">
        <v>99</v>
      </c>
      <c r="B103" t="str">
        <v>21:06:58</v>
      </c>
      <c r="C103" t="str">
        <v>2024-06-05</v>
      </c>
      <c r="D103" t="str">
        <v>fvfm_wb</v>
      </c>
      <c r="E103" t="str">
        <v>rebecca</v>
      </c>
      <c r="F103" t="str">
        <v/>
      </c>
      <c r="G103" t="str">
        <v>001</v>
      </c>
      <c r="H103" t="str">
        <v>002</v>
      </c>
      <c r="I103" t="str">
        <v>475</v>
      </c>
      <c r="J103" t="str">
        <f>1/((1/L103)-(1/K103))</f>
        <v>0.150124</v>
      </c>
      <c r="K103" t="str">
        <f>BH103+(BI103*AN103)+(BJ103*AN103*POWER(V103,2))+(BK103*AN103*V103)+(BL103*POWER(AN103,2))</f>
        <v>2.915283</v>
      </c>
      <c r="L103" t="str">
        <f>((M103/1000)*(1000-((T103+S103)/2)))/(T103-S103)</f>
        <v>0.142772</v>
      </c>
      <c r="M103" t="str">
        <f>(AN103*(S103-R103))/(100*U103*(1000-S103))*1000</f>
        <v>1.872829</v>
      </c>
      <c r="N103" t="str">
        <v>1.409334</v>
      </c>
      <c r="O103" t="str">
        <v>1.373787</v>
      </c>
      <c r="P103" t="str">
        <f>0.61365*EXP((17.502*AL103)/(240.97+AL103))</f>
        <v>2.701163</v>
      </c>
      <c r="Q103" t="str">
        <f>P103-N103</f>
        <v>1.291829</v>
      </c>
      <c r="R103" t="str">
        <v>13.664660</v>
      </c>
      <c r="S103" t="str">
        <v>14.018233</v>
      </c>
      <c r="T103" t="str">
        <f>(P103/AM103)*1000</f>
        <v>26.867685</v>
      </c>
      <c r="U103" t="str">
        <f>V103*BG103</f>
        <v>0.298530</v>
      </c>
      <c r="V103" t="str">
        <v>1.800000</v>
      </c>
      <c r="W103" t="str">
        <v>PSF-01225_20240605210658_e84</v>
      </c>
      <c r="X103" t="str">
        <v>160.920746</v>
      </c>
      <c r="Y103" t="str">
        <v>443.039062</v>
      </c>
      <c r="Z103" t="str">
        <v>0.636780</v>
      </c>
      <c r="AA103" t="str">
        <v>0.000000</v>
      </c>
      <c r="AB103" t="str">
        <v>0.000000</v>
      </c>
      <c r="AC103" t="str">
        <v>0.000000</v>
      </c>
      <c r="AD103" t="str">
        <v>0.5</v>
      </c>
      <c r="AE103" t="str">
        <v>0.80</v>
      </c>
      <c r="AF103" t="str">
        <f>AC103*AD103*AE103*AQ103</f>
        <v>0.105292</v>
      </c>
      <c r="AG103" t="str">
        <v>1.000000</v>
      </c>
      <c r="AH103" t="str">
        <v>44.19</v>
      </c>
      <c r="AI103" t="str">
        <v>43.08</v>
      </c>
      <c r="AJ103" t="str">
        <v>25.05</v>
      </c>
      <c r="AK103" t="str">
        <v>22.29</v>
      </c>
      <c r="AL103" t="str">
        <f>(AK103-AJ103)*(AJ103*0+0)+AK103</f>
        <v>22.29</v>
      </c>
      <c r="AM103" t="str">
        <v>100.54</v>
      </c>
      <c r="AN103" t="str">
        <v>155.9</v>
      </c>
      <c r="AO103" t="str">
        <v>147.0</v>
      </c>
      <c r="AP103" t="str">
        <v>5.7</v>
      </c>
      <c r="AQ103" t="str">
        <v>0</v>
      </c>
      <c r="AR103" t="str">
        <v>3.995</v>
      </c>
      <c r="AS103" t="str">
        <v>21:05:59</v>
      </c>
      <c r="AT103" t="str">
        <v>2024-06-05</v>
      </c>
      <c r="AU103" t="str">
        <v>0.67</v>
      </c>
      <c r="AV103" t="str">
        <v>0</v>
      </c>
      <c r="AW103" t="str">
        <v>-0.002</v>
      </c>
      <c r="AX103" t="str">
        <v>-0.005</v>
      </c>
      <c r="AY103" t="str">
        <v>-0.011</v>
      </c>
      <c r="AZ103" t="str">
        <v>-0.177</v>
      </c>
      <c r="BA103" t="str">
        <v>-0.130</v>
      </c>
      <c r="BB103" t="str">
        <v>-0.083</v>
      </c>
      <c r="BC103" t="str">
        <v>1</v>
      </c>
      <c r="BD103" t="str">
        <v>150</v>
      </c>
      <c r="BE103" t="str">
        <v>0.005</v>
      </c>
      <c r="BF103" t="str">
        <v>2.000000</v>
      </c>
      <c r="BG103" t="str">
        <v>0.165850</v>
      </c>
      <c r="BH103" t="str">
        <v>0.000000</v>
      </c>
      <c r="BI103" t="str">
        <v>0.029230</v>
      </c>
      <c r="BJ103" t="str">
        <v>0.000000</v>
      </c>
      <c r="BK103" t="str">
        <v>0.000000</v>
      </c>
      <c r="BL103" t="str">
        <v>-0.000068</v>
      </c>
      <c r="BM103" t="str">
        <v>standard</v>
      </c>
      <c r="BN103" t="str">
        <v>1</v>
      </c>
      <c r="BO103" t="str">
        <v>rectangular</v>
      </c>
      <c r="BP103" t="str">
        <v>6000</v>
      </c>
      <c r="BQ103" t="str">
        <v>5</v>
      </c>
      <c r="BR103" t="str">
        <v>5.000000</v>
      </c>
      <c r="BS103" t="str">
        <v>2.000000</v>
      </c>
      <c r="BT103" t="str">
        <v>55537</v>
      </c>
      <c r="BU103" t="str">
        <v>55537</v>
      </c>
      <c r="BV103" t="str">
        <v>55537</v>
      </c>
      <c r="BW103" t="str">
        <v>0.000000</v>
      </c>
      <c r="BX103" t="str">
        <v>-9999</v>
      </c>
      <c r="BY103" t="str">
        <v>0.000000</v>
      </c>
      <c r="BZ103" t="str">
        <v>0.000000</v>
      </c>
      <c r="CA103" t="str">
        <v>0.000000</v>
      </c>
      <c r="CB103" t="str">
        <v>0.000000</v>
      </c>
      <c r="CC103" t="str">
        <v>2.430810</v>
      </c>
      <c r="CD103" t="str">
        <v>2.417132</v>
      </c>
      <c r="CE103" t="str">
        <v>1.659659</v>
      </c>
      <c r="CF103" t="str">
        <v>0.921470</v>
      </c>
      <c r="CG103" t="str">
        <v>0.272189</v>
      </c>
      <c r="CH103" t="str">
        <v>-0.030841</v>
      </c>
      <c r="CI103" t="str">
        <v>0.623118</v>
      </c>
      <c r="CJ103" t="str">
        <v>0.107544</v>
      </c>
      <c r="CK103" t="str">
        <v>160.920746</v>
      </c>
      <c r="CL103" t="str">
        <v>0.000208</v>
      </c>
      <c r="CM103" t="str">
        <v>2.365176</v>
      </c>
      <c r="CN103" t="str">
        <v>-0.000008</v>
      </c>
      <c r="CO103" t="str">
        <v>1.000000</v>
      </c>
      <c r="CP103" t="str">
        <v>2.351669</v>
      </c>
      <c r="CQ103" t="str">
        <v>-0.000027</v>
      </c>
      <c r="CR103" t="str">
        <v>1.000000</v>
      </c>
      <c r="CS103" t="str">
        <v>0.600858</v>
      </c>
      <c r="CT103" t="str">
        <v>0.600606</v>
      </c>
      <c r="CU103" t="str">
        <v>0.107252</v>
      </c>
      <c r="CV103" t="str">
        <v>0.000000</v>
      </c>
      <c r="CW103" t="str">
        <v>PSF-01225_20240605210658_e84</v>
      </c>
      <c r="CX103" t="str">
        <v>PFA-01090</v>
      </c>
      <c r="CY103" t="str">
        <v>PSA-01092</v>
      </c>
      <c r="CZ103" t="str">
        <v>PSF-01225</v>
      </c>
      <c r="DA103" t="str">
        <v>RHS-02024</v>
      </c>
      <c r="DB103" t="str">
        <v>3.0.0</v>
      </c>
      <c r="DC103" t="str">
        <v>2024-06-05T18:00:03.419Z</v>
      </c>
    </row>
    <row r="104">
      <c r="A104" t="str">
        <v>100</v>
      </c>
      <c r="B104" t="str">
        <v>21:07:33</v>
      </c>
      <c r="C104" t="str">
        <v>2024-06-05</v>
      </c>
      <c r="D104" t="str">
        <v>fvfm_wb</v>
      </c>
      <c r="E104" t="str">
        <v>rebecca</v>
      </c>
      <c r="F104" t="str">
        <v/>
      </c>
      <c r="G104" t="str">
        <v>001</v>
      </c>
      <c r="H104" t="str">
        <v>003</v>
      </c>
      <c r="I104" t="str">
        <v>475</v>
      </c>
      <c r="J104" t="str">
        <f>1/((1/L104)-(1/K104))</f>
        <v>0.141055</v>
      </c>
      <c r="K104" t="str">
        <f>BH104+(BI104*AN104)+(BJ104*AN104*POWER(V104,2))+(BK104*AN104*V104)+(BL104*POWER(AN104,2))</f>
        <v>2.915120</v>
      </c>
      <c r="L104" t="str">
        <f>((M104/1000)*(1000-((T104+S104)/2)))/(T104-S104)</f>
        <v>0.134545</v>
      </c>
      <c r="M104" t="str">
        <f>(AN104*(S104-R104))/(100*U104*(1000-S104))*1000</f>
        <v>2.100557</v>
      </c>
      <c r="N104" t="str">
        <v>1.415702</v>
      </c>
      <c r="O104" t="str">
        <v>1.375832</v>
      </c>
      <c r="P104" t="str">
        <f>0.61365*EXP((17.502*AL104)/(240.97+AL104))</f>
        <v>2.951126</v>
      </c>
      <c r="Q104" t="str">
        <f>P104-N104</f>
        <v>1.535425</v>
      </c>
      <c r="R104" t="str">
        <v>13.685755</v>
      </c>
      <c r="S104" t="str">
        <v>14.082346</v>
      </c>
      <c r="T104" t="str">
        <f>(P104/AM104)*1000</f>
        <v>29.355604</v>
      </c>
      <c r="U104" t="str">
        <f>V104*BG104</f>
        <v>0.298530</v>
      </c>
      <c r="V104" t="str">
        <v>1.800000</v>
      </c>
      <c r="W104" t="str">
        <v>PSF-01225_20240605210733_dff</v>
      </c>
      <c r="X104" t="str">
        <v>146.682861</v>
      </c>
      <c r="Y104" t="str">
        <v>306.361542</v>
      </c>
      <c r="Z104" t="str">
        <v>0.521210</v>
      </c>
      <c r="AA104" t="str">
        <v>0.000000</v>
      </c>
      <c r="AB104" t="str">
        <v>0.000000</v>
      </c>
      <c r="AC104" t="str">
        <v>0.000000</v>
      </c>
      <c r="AD104" t="str">
        <v>0.5</v>
      </c>
      <c r="AE104" t="str">
        <v>0.80</v>
      </c>
      <c r="AF104" t="str">
        <f>AC104*AD104*AE104*AQ104</f>
        <v>0.087343</v>
      </c>
      <c r="AG104" t="str">
        <v>1.000000</v>
      </c>
      <c r="AH104" t="str">
        <v>44.38</v>
      </c>
      <c r="AI104" t="str">
        <v>43.13</v>
      </c>
      <c r="AJ104" t="str">
        <v>25.05</v>
      </c>
      <c r="AK104" t="str">
        <v>23.75</v>
      </c>
      <c r="AL104" t="str">
        <f>(AK104-AJ104)*(AJ104*0+0)+AK104</f>
        <v>23.75</v>
      </c>
      <c r="AM104" t="str">
        <v>100.53</v>
      </c>
      <c r="AN104" t="str">
        <v>155.9</v>
      </c>
      <c r="AO104" t="str">
        <v>144.0</v>
      </c>
      <c r="AP104" t="str">
        <v>7.6</v>
      </c>
      <c r="AQ104" t="str">
        <v>0</v>
      </c>
      <c r="AR104" t="str">
        <v>3.993</v>
      </c>
      <c r="AS104" t="str">
        <v>21:05:59</v>
      </c>
      <c r="AT104" t="str">
        <v>2024-06-05</v>
      </c>
      <c r="AU104" t="str">
        <v>0.67</v>
      </c>
      <c r="AV104" t="str">
        <v>0</v>
      </c>
      <c r="AW104" t="str">
        <v>-0.006</v>
      </c>
      <c r="AX104" t="str">
        <v>-0.003</v>
      </c>
      <c r="AY104" t="str">
        <v>-0.019</v>
      </c>
      <c r="AZ104" t="str">
        <v>-0.149</v>
      </c>
      <c r="BA104" t="str">
        <v>0.360</v>
      </c>
      <c r="BB104" t="str">
        <v>0.383</v>
      </c>
      <c r="BC104" t="str">
        <v>1</v>
      </c>
      <c r="BD104" t="str">
        <v>150</v>
      </c>
      <c r="BE104" t="str">
        <v>0.005</v>
      </c>
      <c r="BF104" t="str">
        <v>2.000000</v>
      </c>
      <c r="BG104" t="str">
        <v>0.165850</v>
      </c>
      <c r="BH104" t="str">
        <v>0.000000</v>
      </c>
      <c r="BI104" t="str">
        <v>0.029230</v>
      </c>
      <c r="BJ104" t="str">
        <v>0.000000</v>
      </c>
      <c r="BK104" t="str">
        <v>0.000000</v>
      </c>
      <c r="BL104" t="str">
        <v>-0.000068</v>
      </c>
      <c r="BM104" t="str">
        <v>standard</v>
      </c>
      <c r="BN104" t="str">
        <v>1</v>
      </c>
      <c r="BO104" t="str">
        <v>rectangular</v>
      </c>
      <c r="BP104" t="str">
        <v>6000</v>
      </c>
      <c r="BQ104" t="str">
        <v>5</v>
      </c>
      <c r="BR104" t="str">
        <v>5.000000</v>
      </c>
      <c r="BS104" t="str">
        <v>2.000000</v>
      </c>
      <c r="BT104" t="str">
        <v>55537</v>
      </c>
      <c r="BU104" t="str">
        <v>55537</v>
      </c>
      <c r="BV104" t="str">
        <v>55537</v>
      </c>
      <c r="BW104" t="str">
        <v>0.000000</v>
      </c>
      <c r="BX104" t="str">
        <v>-9999</v>
      </c>
      <c r="BY104" t="str">
        <v>0.000000</v>
      </c>
      <c r="BZ104" t="str">
        <v>0.000000</v>
      </c>
      <c r="CA104" t="str">
        <v>0.000000</v>
      </c>
      <c r="CB104" t="str">
        <v>0.000000</v>
      </c>
      <c r="CC104" t="str">
        <v>2.430880</v>
      </c>
      <c r="CD104" t="str">
        <v>2.417374</v>
      </c>
      <c r="CE104" t="str">
        <v>1.659490</v>
      </c>
      <c r="CF104" t="str">
        <v>0.913882</v>
      </c>
      <c r="CG104" t="str">
        <v>0.272150</v>
      </c>
      <c r="CH104" t="str">
        <v>-0.014079</v>
      </c>
      <c r="CI104" t="str">
        <v>0.624744</v>
      </c>
      <c r="CJ104" t="str">
        <v>0.107548</v>
      </c>
      <c r="CK104" t="str">
        <v>146.682861</v>
      </c>
      <c r="CL104" t="str">
        <v>0.000213</v>
      </c>
      <c r="CM104" t="str">
        <v>2.365176</v>
      </c>
      <c r="CN104" t="str">
        <v>-0.000008</v>
      </c>
      <c r="CO104" t="str">
        <v>1.000000</v>
      </c>
      <c r="CP104" t="str">
        <v>2.351669</v>
      </c>
      <c r="CQ104" t="str">
        <v>-0.000027</v>
      </c>
      <c r="CR104" t="str">
        <v>1.000000</v>
      </c>
      <c r="CS104" t="str">
        <v>0.600858</v>
      </c>
      <c r="CT104" t="str">
        <v>0.600606</v>
      </c>
      <c r="CU104" t="str">
        <v>0.107252</v>
      </c>
      <c r="CV104" t="str">
        <v>0.000000</v>
      </c>
      <c r="CW104" t="str">
        <v>PSF-01225_20240605210733_dff</v>
      </c>
      <c r="CX104" t="str">
        <v>PFA-01090</v>
      </c>
      <c r="CY104" t="str">
        <v>PSA-01092</v>
      </c>
      <c r="CZ104" t="str">
        <v>PSF-01225</v>
      </c>
      <c r="DA104" t="str">
        <v>RHS-02024</v>
      </c>
      <c r="DB104" t="str">
        <v>3.0.0</v>
      </c>
      <c r="DC104" t="str">
        <v>2024-06-05T18:00:03.419Z</v>
      </c>
    </row>
    <row r="105">
      <c r="A105" t="str">
        <v>101</v>
      </c>
      <c r="B105" t="str">
        <v>21:08:16</v>
      </c>
      <c r="C105" t="str">
        <v>2024-06-05</v>
      </c>
      <c r="D105" t="str">
        <v>fvfm_wb</v>
      </c>
      <c r="E105" t="str">
        <v>rebecca</v>
      </c>
      <c r="F105" t="str">
        <v/>
      </c>
      <c r="G105" t="str">
        <v>002</v>
      </c>
      <c r="H105" t="str">
        <v>001</v>
      </c>
      <c r="I105" t="str">
        <v>475</v>
      </c>
      <c r="J105" t="str">
        <f>1/((1/L105)-(1/K105))</f>
        <v>0.371102</v>
      </c>
      <c r="K105" t="str">
        <f>BH105+(BI105*AN105)+(BJ105*AN105*POWER(V105,2))+(BK105*AN105*V105)+(BL105*POWER(AN105,2))</f>
        <v>2.916201</v>
      </c>
      <c r="L105" t="str">
        <f>((M105/1000)*(1000-((T105+S105)/2)))/(T105-S105)</f>
        <v>0.329209</v>
      </c>
      <c r="M105" t="str">
        <f>(AN105*(S105-R105))/(100*U105*(1000-S105))*1000</f>
        <v>4.508229</v>
      </c>
      <c r="N105" t="str">
        <v>1.478901</v>
      </c>
      <c r="O105" t="str">
        <v>1.393454</v>
      </c>
      <c r="P105" t="str">
        <f>0.61365*EXP((17.502*AL105)/(240.97+AL105))</f>
        <v>2.826198</v>
      </c>
      <c r="Q105" t="str">
        <f>P105-N105</f>
        <v>1.347297</v>
      </c>
      <c r="R105" t="str">
        <v>13.860044</v>
      </c>
      <c r="S105" t="str">
        <v>14.709947</v>
      </c>
      <c r="T105" t="str">
        <f>(P105/AM105)*1000</f>
        <v>28.110888</v>
      </c>
      <c r="U105" t="str">
        <f>V105*BG105</f>
        <v>0.298530</v>
      </c>
      <c r="V105" t="str">
        <v>1.800000</v>
      </c>
      <c r="W105" t="str">
        <v>PSF-01225_20240605210816_783</v>
      </c>
      <c r="X105" t="str">
        <v>140.063889</v>
      </c>
      <c r="Y105" t="str">
        <v>439.823273</v>
      </c>
      <c r="Z105" t="str">
        <v>0.681545</v>
      </c>
      <c r="AA105" t="str">
        <v>0.000000</v>
      </c>
      <c r="AB105" t="str">
        <v>0.000000</v>
      </c>
      <c r="AC105" t="str">
        <v>0.000000</v>
      </c>
      <c r="AD105" t="str">
        <v>0.5</v>
      </c>
      <c r="AE105" t="str">
        <v>0.80</v>
      </c>
      <c r="AF105" t="str">
        <f>AC105*AD105*AE105*AQ105</f>
        <v>0.114350</v>
      </c>
      <c r="AG105" t="str">
        <v>1.000000</v>
      </c>
      <c r="AH105" t="str">
        <v>46.32</v>
      </c>
      <c r="AI105" t="str">
        <v>43.65</v>
      </c>
      <c r="AJ105" t="str">
        <v>25.07</v>
      </c>
      <c r="AK105" t="str">
        <v>23.04</v>
      </c>
      <c r="AL105" t="str">
        <f>(AK105-AJ105)*(AJ105*0+0)+AK105</f>
        <v>23.04</v>
      </c>
      <c r="AM105" t="str">
        <v>100.54</v>
      </c>
      <c r="AN105" t="str">
        <v>156.0</v>
      </c>
      <c r="AO105" t="str">
        <v>133.6</v>
      </c>
      <c r="AP105" t="str">
        <v>14.3</v>
      </c>
      <c r="AQ105" t="str">
        <v>0</v>
      </c>
      <c r="AR105" t="str">
        <v>3.991</v>
      </c>
      <c r="AS105" t="str">
        <v>21:05:59</v>
      </c>
      <c r="AT105" t="str">
        <v>2024-06-05</v>
      </c>
      <c r="AU105" t="str">
        <v>0.67</v>
      </c>
      <c r="AV105" t="str">
        <v>0</v>
      </c>
      <c r="AW105" t="str">
        <v>-0.004</v>
      </c>
      <c r="AX105" t="str">
        <v>-0.004</v>
      </c>
      <c r="AY105" t="str">
        <v>-0.025</v>
      </c>
      <c r="AZ105" t="str">
        <v>0.134</v>
      </c>
      <c r="BA105" t="str">
        <v>0.087</v>
      </c>
      <c r="BB105" t="str">
        <v>0.113</v>
      </c>
      <c r="BC105" t="str">
        <v>1</v>
      </c>
      <c r="BD105" t="str">
        <v>150</v>
      </c>
      <c r="BE105" t="str">
        <v>0.005</v>
      </c>
      <c r="BF105" t="str">
        <v>2.000000</v>
      </c>
      <c r="BG105" t="str">
        <v>0.165850</v>
      </c>
      <c r="BH105" t="str">
        <v>0.000000</v>
      </c>
      <c r="BI105" t="str">
        <v>0.029230</v>
      </c>
      <c r="BJ105" t="str">
        <v>0.000000</v>
      </c>
      <c r="BK105" t="str">
        <v>0.000000</v>
      </c>
      <c r="BL105" t="str">
        <v>-0.000068</v>
      </c>
      <c r="BM105" t="str">
        <v>standard</v>
      </c>
      <c r="BN105" t="str">
        <v>1</v>
      </c>
      <c r="BO105" t="str">
        <v>rectangular</v>
      </c>
      <c r="BP105" t="str">
        <v>6000</v>
      </c>
      <c r="BQ105" t="str">
        <v>5</v>
      </c>
      <c r="BR105" t="str">
        <v>5.000000</v>
      </c>
      <c r="BS105" t="str">
        <v>2.000000</v>
      </c>
      <c r="BT105" t="str">
        <v>55537</v>
      </c>
      <c r="BU105" t="str">
        <v>55537</v>
      </c>
      <c r="BV105" t="str">
        <v>55537</v>
      </c>
      <c r="BW105" t="str">
        <v>0.000000</v>
      </c>
      <c r="BX105" t="str">
        <v>-9999</v>
      </c>
      <c r="BY105" t="str">
        <v>0.000000</v>
      </c>
      <c r="BZ105" t="str">
        <v>0.000000</v>
      </c>
      <c r="CA105" t="str">
        <v>0.000000</v>
      </c>
      <c r="CB105" t="str">
        <v>0.000000</v>
      </c>
      <c r="CC105" t="str">
        <v>2.431527</v>
      </c>
      <c r="CD105" t="str">
        <v>2.419832</v>
      </c>
      <c r="CE105" t="str">
        <v>1.660618</v>
      </c>
      <c r="CF105" t="str">
        <v>0.888098</v>
      </c>
      <c r="CG105" t="str">
        <v>0.271986</v>
      </c>
      <c r="CH105" t="str">
        <v>-0.022527</v>
      </c>
      <c r="CI105" t="str">
        <v>0.626813</v>
      </c>
      <c r="CJ105" t="str">
        <v>0.107548</v>
      </c>
      <c r="CK105" t="str">
        <v>140.063889</v>
      </c>
      <c r="CL105" t="str">
        <v>0.000212</v>
      </c>
      <c r="CM105" t="str">
        <v>2.365176</v>
      </c>
      <c r="CN105" t="str">
        <v>-0.000008</v>
      </c>
      <c r="CO105" t="str">
        <v>1.000000</v>
      </c>
      <c r="CP105" t="str">
        <v>2.351669</v>
      </c>
      <c r="CQ105" t="str">
        <v>-0.000027</v>
      </c>
      <c r="CR105" t="str">
        <v>1.000000</v>
      </c>
      <c r="CS105" t="str">
        <v>0.600858</v>
      </c>
      <c r="CT105" t="str">
        <v>0.600606</v>
      </c>
      <c r="CU105" t="str">
        <v>0.107252</v>
      </c>
      <c r="CV105" t="str">
        <v>0.000000</v>
      </c>
      <c r="CW105" t="str">
        <v>PSF-01225_20240605210816_783</v>
      </c>
      <c r="CX105" t="str">
        <v>PFA-01090</v>
      </c>
      <c r="CY105" t="str">
        <v>PSA-01092</v>
      </c>
      <c r="CZ105" t="str">
        <v>PSF-01225</v>
      </c>
      <c r="DA105" t="str">
        <v>RHS-02024</v>
      </c>
      <c r="DB105" t="str">
        <v>3.0.0</v>
      </c>
      <c r="DC105" t="str">
        <v>2024-06-05T18:00:03.419Z</v>
      </c>
    </row>
    <row r="106">
      <c r="A106" t="str">
        <v>102</v>
      </c>
      <c r="B106" t="str">
        <v>21:09:10</v>
      </c>
      <c r="C106" t="str">
        <v>2024-06-05</v>
      </c>
      <c r="D106" t="str">
        <v>fvfm_wb</v>
      </c>
      <c r="E106" t="str">
        <v>rebecca</v>
      </c>
      <c r="F106" t="str">
        <v/>
      </c>
      <c r="G106" t="str">
        <v>002</v>
      </c>
      <c r="H106" t="str">
        <v>002</v>
      </c>
      <c r="I106" t="str">
        <v>475</v>
      </c>
      <c r="J106" t="str">
        <f>1/((1/L106)-(1/K106))</f>
        <v>0.125155</v>
      </c>
      <c r="K106" t="str">
        <f>BH106+(BI106*AN106)+(BJ106*AN106*POWER(V106,2))+(BK106*AN106*V106)+(BL106*POWER(AN106,2))</f>
        <v>2.917415</v>
      </c>
      <c r="L106" t="str">
        <f>((M106/1000)*(1000-((T106+S106)/2)))/(T106-S106)</f>
        <v>0.120007</v>
      </c>
      <c r="M106" t="str">
        <f>(AN106*(S106-R106))/(100*U106*(1000-S106))*1000</f>
        <v>1.892679</v>
      </c>
      <c r="N106" t="str">
        <v>1.408874</v>
      </c>
      <c r="O106" t="str">
        <v>1.373009</v>
      </c>
      <c r="P106" t="str">
        <f>0.61365*EXP((17.502*AL106)/(240.97+AL106))</f>
        <v>2.960079</v>
      </c>
      <c r="Q106" t="str">
        <f>P106-N106</f>
        <v>1.551205</v>
      </c>
      <c r="R106" t="str">
        <v>13.656344</v>
      </c>
      <c r="S106" t="str">
        <v>14.013069</v>
      </c>
      <c r="T106" t="str">
        <f>(P106/AM106)*1000</f>
        <v>29.441801</v>
      </c>
      <c r="U106" t="str">
        <f>V106*BG106</f>
        <v>0.298530</v>
      </c>
      <c r="V106" t="str">
        <v>1.800000</v>
      </c>
      <c r="W106" t="str">
        <v>PSF-01225_20240605210910_340</v>
      </c>
      <c r="X106" t="str">
        <v>147.220734</v>
      </c>
      <c r="Y106" t="str">
        <v>460.066437</v>
      </c>
      <c r="Z106" t="str">
        <v>0.680001</v>
      </c>
      <c r="AA106" t="str">
        <v>0.000000</v>
      </c>
      <c r="AB106" t="str">
        <v>0.000000</v>
      </c>
      <c r="AC106" t="str">
        <v>0.000000</v>
      </c>
      <c r="AD106" t="str">
        <v>0.5</v>
      </c>
      <c r="AE106" t="str">
        <v>0.80</v>
      </c>
      <c r="AF106" t="str">
        <f>AC106*AD106*AE106*AQ106</f>
        <v>0.107620</v>
      </c>
      <c r="AG106" t="str">
        <v>1.000000</v>
      </c>
      <c r="AH106" t="str">
        <v>44.11</v>
      </c>
      <c r="AI106" t="str">
        <v>42.98</v>
      </c>
      <c r="AJ106" t="str">
        <v>25.08</v>
      </c>
      <c r="AK106" t="str">
        <v>23.81</v>
      </c>
      <c r="AL106" t="str">
        <f>(AK106-AJ106)*(AJ106*0+0)+AK106</f>
        <v>23.81</v>
      </c>
      <c r="AM106" t="str">
        <v>100.54</v>
      </c>
      <c r="AN106" t="str">
        <v>156.2</v>
      </c>
      <c r="AO106" t="str">
        <v>134.0</v>
      </c>
      <c r="AP106" t="str">
        <v>14.2</v>
      </c>
      <c r="AQ106" t="str">
        <v>0</v>
      </c>
      <c r="AR106" t="str">
        <v>3.991</v>
      </c>
      <c r="AS106" t="str">
        <v>21:05:59</v>
      </c>
      <c r="AT106" t="str">
        <v>2024-06-05</v>
      </c>
      <c r="AU106" t="str">
        <v>0.67</v>
      </c>
      <c r="AV106" t="str">
        <v>0</v>
      </c>
      <c r="AW106" t="str">
        <v>-0.002</v>
      </c>
      <c r="AX106" t="str">
        <v>-0.004</v>
      </c>
      <c r="AY106" t="str">
        <v>-0.014</v>
      </c>
      <c r="AZ106" t="str">
        <v>0.026</v>
      </c>
      <c r="BA106" t="str">
        <v>-0.011</v>
      </c>
      <c r="BB106" t="str">
        <v>0.114</v>
      </c>
      <c r="BC106" t="str">
        <v>1</v>
      </c>
      <c r="BD106" t="str">
        <v>150</v>
      </c>
      <c r="BE106" t="str">
        <v>0.005</v>
      </c>
      <c r="BF106" t="str">
        <v>2.000000</v>
      </c>
      <c r="BG106" t="str">
        <v>0.165850</v>
      </c>
      <c r="BH106" t="str">
        <v>0.000000</v>
      </c>
      <c r="BI106" t="str">
        <v>0.029230</v>
      </c>
      <c r="BJ106" t="str">
        <v>0.000000</v>
      </c>
      <c r="BK106" t="str">
        <v>0.000000</v>
      </c>
      <c r="BL106" t="str">
        <v>-0.000068</v>
      </c>
      <c r="BM106" t="str">
        <v>standard</v>
      </c>
      <c r="BN106" t="str">
        <v>1</v>
      </c>
      <c r="BO106" t="str">
        <v>rectangular</v>
      </c>
      <c r="BP106" t="str">
        <v>6000</v>
      </c>
      <c r="BQ106" t="str">
        <v>5</v>
      </c>
      <c r="BR106" t="str">
        <v>5.000000</v>
      </c>
      <c r="BS106" t="str">
        <v>2.000000</v>
      </c>
      <c r="BT106" t="str">
        <v>55537</v>
      </c>
      <c r="BU106" t="str">
        <v>55537</v>
      </c>
      <c r="BV106" t="str">
        <v>55537</v>
      </c>
      <c r="BW106" t="str">
        <v>0.000000</v>
      </c>
      <c r="BX106" t="str">
        <v>-9999</v>
      </c>
      <c r="BY106" t="str">
        <v>0.000000</v>
      </c>
      <c r="BZ106" t="str">
        <v>0.000000</v>
      </c>
      <c r="CA106" t="str">
        <v>0.000000</v>
      </c>
      <c r="CB106" t="str">
        <v>0.000000</v>
      </c>
      <c r="CC106" t="str">
        <v>2.430687</v>
      </c>
      <c r="CD106" t="str">
        <v>2.417019</v>
      </c>
      <c r="CE106" t="str">
        <v>1.661888</v>
      </c>
      <c r="CF106" t="str">
        <v>0.888934</v>
      </c>
      <c r="CG106" t="str">
        <v>0.271894</v>
      </c>
      <c r="CH106" t="str">
        <v>-0.013774</v>
      </c>
      <c r="CI106" t="str">
        <v>0.629299</v>
      </c>
      <c r="CJ106" t="str">
        <v>0.107532</v>
      </c>
      <c r="CK106" t="str">
        <v>147.220734</v>
      </c>
      <c r="CL106" t="str">
        <v>0.000214</v>
      </c>
      <c r="CM106" t="str">
        <v>2.365176</v>
      </c>
      <c r="CN106" t="str">
        <v>-0.000008</v>
      </c>
      <c r="CO106" t="str">
        <v>1.000000</v>
      </c>
      <c r="CP106" t="str">
        <v>2.351669</v>
      </c>
      <c r="CQ106" t="str">
        <v>-0.000027</v>
      </c>
      <c r="CR106" t="str">
        <v>1.000000</v>
      </c>
      <c r="CS106" t="str">
        <v>0.600858</v>
      </c>
      <c r="CT106" t="str">
        <v>0.600606</v>
      </c>
      <c r="CU106" t="str">
        <v>0.107252</v>
      </c>
      <c r="CV106" t="str">
        <v>0.000000</v>
      </c>
      <c r="CW106" t="str">
        <v>PSF-01225_20240605210910_340</v>
      </c>
      <c r="CX106" t="str">
        <v>PFA-01090</v>
      </c>
      <c r="CY106" t="str">
        <v>PSA-01092</v>
      </c>
      <c r="CZ106" t="str">
        <v>PSF-01225</v>
      </c>
      <c r="DA106" t="str">
        <v>RHS-02024</v>
      </c>
      <c r="DB106" t="str">
        <v>3.0.0</v>
      </c>
      <c r="DC106" t="str">
        <v>2024-06-05T18:00:03.419Z</v>
      </c>
    </row>
    <row r="107">
      <c r="A107" t="str">
        <v>103</v>
      </c>
      <c r="B107" t="str">
        <v>21:10:36</v>
      </c>
      <c r="C107" t="str">
        <v>2024-06-05</v>
      </c>
      <c r="D107" t="str">
        <v>fvfm_wb</v>
      </c>
      <c r="E107" t="str">
        <v>rebecca</v>
      </c>
      <c r="F107" t="str">
        <v/>
      </c>
      <c r="G107" t="str">
        <v>002</v>
      </c>
      <c r="H107" t="str">
        <v>003</v>
      </c>
      <c r="I107" t="str">
        <v>475</v>
      </c>
      <c r="J107" t="str">
        <f>1/((1/L107)-(1/K107))</f>
        <v>0.507544</v>
      </c>
      <c r="K107" t="str">
        <f>BH107+(BI107*AN107)+(BJ107*AN107*POWER(V107,2))+(BK107*AN107*V107)+(BL107*POWER(AN107,2))</f>
        <v>2.913759</v>
      </c>
      <c r="L107" t="str">
        <f>((M107/1000)*(1000-((T107+S107)/2)))/(T107-S107)</f>
        <v>0.432251</v>
      </c>
      <c r="M107" t="str">
        <f>(AN107*(S107-R107))/(100*U107*(1000-S107))*1000</f>
        <v>5.871648</v>
      </c>
      <c r="N107" t="str">
        <v>1.473163</v>
      </c>
      <c r="O107" t="str">
        <v>1.361653</v>
      </c>
      <c r="P107" t="str">
        <f>0.61365*EXP((17.502*AL107)/(240.97+AL107))</f>
        <v>2.809774</v>
      </c>
      <c r="Q107" t="str">
        <f>P107-N107</f>
        <v>1.336610</v>
      </c>
      <c r="R107" t="str">
        <v>13.543635</v>
      </c>
      <c r="S107" t="str">
        <v>14.652763</v>
      </c>
      <c r="T107" t="str">
        <f>(P107/AM107)*1000</f>
        <v>27.947308</v>
      </c>
      <c r="U107" t="str">
        <f>V107*BG107</f>
        <v>0.298530</v>
      </c>
      <c r="V107" t="str">
        <v>1.800000</v>
      </c>
      <c r="W107" t="str">
        <v>PSF-01225_20240605211036_391</v>
      </c>
      <c r="X107" t="str">
        <v>176.506516</v>
      </c>
      <c r="Y107" t="str">
        <v>520.971191</v>
      </c>
      <c r="Z107" t="str">
        <v>0.661197</v>
      </c>
      <c r="AA107" t="str">
        <v>0.000000</v>
      </c>
      <c r="AB107" t="str">
        <v>0.000000</v>
      </c>
      <c r="AC107" t="str">
        <v>0.000000</v>
      </c>
      <c r="AD107" t="str">
        <v>0.5</v>
      </c>
      <c r="AE107" t="str">
        <v>0.80</v>
      </c>
      <c r="AF107" t="str">
        <f>AC107*AD107*AE107*AQ107</f>
        <v>0.091122</v>
      </c>
      <c r="AG107" t="str">
        <v>1.000000</v>
      </c>
      <c r="AH107" t="str">
        <v>46.12</v>
      </c>
      <c r="AI107" t="str">
        <v>42.63</v>
      </c>
      <c r="AJ107" t="str">
        <v>25.08</v>
      </c>
      <c r="AK107" t="str">
        <v>22.94</v>
      </c>
      <c r="AL107" t="str">
        <f>(AK107-AJ107)*(AJ107*0+0)+AK107</f>
        <v>22.94</v>
      </c>
      <c r="AM107" t="str">
        <v>100.54</v>
      </c>
      <c r="AN107" t="str">
        <v>155.7</v>
      </c>
      <c r="AO107" t="str">
        <v>136.9</v>
      </c>
      <c r="AP107" t="str">
        <v>12.1</v>
      </c>
      <c r="AQ107" t="str">
        <v>0</v>
      </c>
      <c r="AR107" t="str">
        <v>3.989</v>
      </c>
      <c r="AS107" t="str">
        <v>21:05:59</v>
      </c>
      <c r="AT107" t="str">
        <v>2024-06-05</v>
      </c>
      <c r="AU107" t="str">
        <v>0.67</v>
      </c>
      <c r="AV107" t="str">
        <v>0</v>
      </c>
      <c r="AW107" t="str">
        <v>-0.000</v>
      </c>
      <c r="AX107" t="str">
        <v>0.001</v>
      </c>
      <c r="AY107" t="str">
        <v>-0.024</v>
      </c>
      <c r="AZ107" t="str">
        <v>-0.435</v>
      </c>
      <c r="BA107" t="str">
        <v>-0.038</v>
      </c>
      <c r="BB107" t="str">
        <v>0.119</v>
      </c>
      <c r="BC107" t="str">
        <v>1</v>
      </c>
      <c r="BD107" t="str">
        <v>150</v>
      </c>
      <c r="BE107" t="str">
        <v>0.005</v>
      </c>
      <c r="BF107" t="str">
        <v>2.000000</v>
      </c>
      <c r="BG107" t="str">
        <v>0.165850</v>
      </c>
      <c r="BH107" t="str">
        <v>0.000000</v>
      </c>
      <c r="BI107" t="str">
        <v>0.029230</v>
      </c>
      <c r="BJ107" t="str">
        <v>0.000000</v>
      </c>
      <c r="BK107" t="str">
        <v>0.000000</v>
      </c>
      <c r="BL107" t="str">
        <v>-0.000068</v>
      </c>
      <c r="BM107" t="str">
        <v>standard</v>
      </c>
      <c r="BN107" t="str">
        <v>1</v>
      </c>
      <c r="BO107" t="str">
        <v>rectangular</v>
      </c>
      <c r="BP107" t="str">
        <v>6000</v>
      </c>
      <c r="BQ107" t="str">
        <v>5</v>
      </c>
      <c r="BR107" t="str">
        <v>5.000000</v>
      </c>
      <c r="BS107" t="str">
        <v>2.000000</v>
      </c>
      <c r="BT107" t="str">
        <v>55537</v>
      </c>
      <c r="BU107" t="str">
        <v>55537</v>
      </c>
      <c r="BV107" t="str">
        <v>55537</v>
      </c>
      <c r="BW107" t="str">
        <v>0.000000</v>
      </c>
      <c r="BX107" t="str">
        <v>-9999</v>
      </c>
      <c r="BY107" t="str">
        <v>0.000000</v>
      </c>
      <c r="BZ107" t="str">
        <v>0.000000</v>
      </c>
      <c r="CA107" t="str">
        <v>0.000000</v>
      </c>
      <c r="CB107" t="str">
        <v>0.000000</v>
      </c>
      <c r="CC107" t="str">
        <v>2.430232</v>
      </c>
      <c r="CD107" t="str">
        <v>2.419569</v>
      </c>
      <c r="CE107" t="str">
        <v>1.658073</v>
      </c>
      <c r="CF107" t="str">
        <v>0.896034</v>
      </c>
      <c r="CG107" t="str">
        <v>0.271881</v>
      </c>
      <c r="CH107" t="str">
        <v>-0.023748</v>
      </c>
      <c r="CI107" t="str">
        <v>0.633197</v>
      </c>
      <c r="CJ107" t="str">
        <v>0.107495</v>
      </c>
      <c r="CK107" t="str">
        <v>176.506516</v>
      </c>
      <c r="CL107" t="str">
        <v>0.000211</v>
      </c>
      <c r="CM107" t="str">
        <v>2.365176</v>
      </c>
      <c r="CN107" t="str">
        <v>-0.000008</v>
      </c>
      <c r="CO107" t="str">
        <v>1.000000</v>
      </c>
      <c r="CP107" t="str">
        <v>2.351669</v>
      </c>
      <c r="CQ107" t="str">
        <v>-0.000027</v>
      </c>
      <c r="CR107" t="str">
        <v>1.000000</v>
      </c>
      <c r="CS107" t="str">
        <v>0.600858</v>
      </c>
      <c r="CT107" t="str">
        <v>0.600606</v>
      </c>
      <c r="CU107" t="str">
        <v>0.107252</v>
      </c>
      <c r="CV107" t="str">
        <v>0.000000</v>
      </c>
      <c r="CW107" t="str">
        <v>PSF-01225_20240605211036_391</v>
      </c>
      <c r="CX107" t="str">
        <v>PFA-01090</v>
      </c>
      <c r="CY107" t="str">
        <v>PSA-01092</v>
      </c>
      <c r="CZ107" t="str">
        <v>PSF-01225</v>
      </c>
      <c r="DA107" t="str">
        <v>RHS-02024</v>
      </c>
      <c r="DB107" t="str">
        <v>3.0.0</v>
      </c>
      <c r="DC107" t="str">
        <v>2024-06-05T18:00:03.419Z</v>
      </c>
    </row>
    <row r="108">
      <c r="A108" t="str">
        <v>104</v>
      </c>
      <c r="B108" t="str">
        <v>21:10:59</v>
      </c>
      <c r="C108" t="str">
        <v>2024-06-05</v>
      </c>
      <c r="D108" t="str">
        <v>fvfm_wb</v>
      </c>
      <c r="E108" t="str">
        <v>rebecca</v>
      </c>
      <c r="F108" t="str">
        <v/>
      </c>
      <c r="G108" t="str">
        <v>002</v>
      </c>
      <c r="H108" t="str">
        <v>004</v>
      </c>
      <c r="I108" t="str">
        <v>475</v>
      </c>
      <c r="J108" t="str">
        <f>1/((1/L108)-(1/K108))</f>
        <v>0.178145</v>
      </c>
      <c r="K108" t="str">
        <f>BH108+(BI108*AN108)+(BJ108*AN108*POWER(V108,2))+(BK108*AN108*V108)+(BL108*POWER(AN108,2))</f>
        <v>2.916267</v>
      </c>
      <c r="L108" t="str">
        <f>((M108/1000)*(1000-((T108+S108)/2)))/(T108-S108)</f>
        <v>0.167889</v>
      </c>
      <c r="M108" t="str">
        <f>(AN108*(S108-R108))/(100*U108*(1000-S108))*1000</f>
        <v>2.414047</v>
      </c>
      <c r="N108" t="str">
        <v>1.455764</v>
      </c>
      <c r="O108" t="str">
        <v>1.409998</v>
      </c>
      <c r="P108" t="str">
        <f>0.61365*EXP((17.502*AL108)/(240.97+AL108))</f>
        <v>2.870363</v>
      </c>
      <c r="Q108" t="str">
        <f>P108-N108</f>
        <v>1.414600</v>
      </c>
      <c r="R108" t="str">
        <v>14.023686</v>
      </c>
      <c r="S108" t="str">
        <v>14.478872</v>
      </c>
      <c r="T108" t="str">
        <f>(P108/AM108)*1000</f>
        <v>28.548332</v>
      </c>
      <c r="U108" t="str">
        <f>V108*BG108</f>
        <v>0.298530</v>
      </c>
      <c r="V108" t="str">
        <v>1.800000</v>
      </c>
      <c r="W108" t="str">
        <v>PSF-01225_20240605211059_929</v>
      </c>
      <c r="X108" t="str">
        <v>171.311264</v>
      </c>
      <c r="Y108" t="str">
        <v>391.964447</v>
      </c>
      <c r="Z108" t="str">
        <v>0.562942</v>
      </c>
      <c r="AA108" t="str">
        <v>0.000000</v>
      </c>
      <c r="AB108" t="str">
        <v>0.000000</v>
      </c>
      <c r="AC108" t="str">
        <v>0.000000</v>
      </c>
      <c r="AD108" t="str">
        <v>0.5</v>
      </c>
      <c r="AE108" t="str">
        <v>0.80</v>
      </c>
      <c r="AF108" t="str">
        <f>AC108*AD108*AE108*AQ108</f>
        <v>0.080203</v>
      </c>
      <c r="AG108" t="str">
        <v>1.000000</v>
      </c>
      <c r="AH108" t="str">
        <v>45.57</v>
      </c>
      <c r="AI108" t="str">
        <v>44.14</v>
      </c>
      <c r="AJ108" t="str">
        <v>25.08</v>
      </c>
      <c r="AK108" t="str">
        <v>23.29</v>
      </c>
      <c r="AL108" t="str">
        <f>(AK108-AJ108)*(AJ108*0+0)+AK108</f>
        <v>23.29</v>
      </c>
      <c r="AM108" t="str">
        <v>100.54</v>
      </c>
      <c r="AN108" t="str">
        <v>156.0</v>
      </c>
      <c r="AO108" t="str">
        <v>132.0</v>
      </c>
      <c r="AP108" t="str">
        <v>15.4</v>
      </c>
      <c r="AQ108" t="str">
        <v>0</v>
      </c>
      <c r="AR108" t="str">
        <v>3.988</v>
      </c>
      <c r="AS108" t="str">
        <v>21:05:59</v>
      </c>
      <c r="AT108" t="str">
        <v>2024-06-05</v>
      </c>
      <c r="AU108" t="str">
        <v>0.67</v>
      </c>
      <c r="AV108" t="str">
        <v>0</v>
      </c>
      <c r="AW108" t="str">
        <v>-0.004</v>
      </c>
      <c r="AX108" t="str">
        <v>-0.004</v>
      </c>
      <c r="AY108" t="str">
        <v>0.001</v>
      </c>
      <c r="AZ108" t="str">
        <v>-0.222</v>
      </c>
      <c r="BA108" t="str">
        <v>0.052</v>
      </c>
      <c r="BB108" t="str">
        <v>0.095</v>
      </c>
      <c r="BC108" t="str">
        <v>1</v>
      </c>
      <c r="BD108" t="str">
        <v>150</v>
      </c>
      <c r="BE108" t="str">
        <v>0.005</v>
      </c>
      <c r="BF108" t="str">
        <v>2.000000</v>
      </c>
      <c r="BG108" t="str">
        <v>0.165850</v>
      </c>
      <c r="BH108" t="str">
        <v>0.000000</v>
      </c>
      <c r="BI108" t="str">
        <v>0.029230</v>
      </c>
      <c r="BJ108" t="str">
        <v>0.000000</v>
      </c>
      <c r="BK108" t="str">
        <v>0.000000</v>
      </c>
      <c r="BL108" t="str">
        <v>-0.000068</v>
      </c>
      <c r="BM108" t="str">
        <v>standard</v>
      </c>
      <c r="BN108" t="str">
        <v>1</v>
      </c>
      <c r="BO108" t="str">
        <v>rectangular</v>
      </c>
      <c r="BP108" t="str">
        <v>6000</v>
      </c>
      <c r="BQ108" t="str">
        <v>5</v>
      </c>
      <c r="BR108" t="str">
        <v>5.000000</v>
      </c>
      <c r="BS108" t="str">
        <v>2.000000</v>
      </c>
      <c r="BT108" t="str">
        <v>55537</v>
      </c>
      <c r="BU108" t="str">
        <v>55537</v>
      </c>
      <c r="BV108" t="str">
        <v>55537</v>
      </c>
      <c r="BW108" t="str">
        <v>0.000000</v>
      </c>
      <c r="BX108" t="str">
        <v>-9999</v>
      </c>
      <c r="BY108" t="str">
        <v>0.000000</v>
      </c>
      <c r="BZ108" t="str">
        <v>0.000000</v>
      </c>
      <c r="CA108" t="str">
        <v>0.000000</v>
      </c>
      <c r="CB108" t="str">
        <v>0.000000</v>
      </c>
      <c r="CC108" t="str">
        <v>2.432146</v>
      </c>
      <c r="CD108" t="str">
        <v>2.418878</v>
      </c>
      <c r="CE108" t="str">
        <v>1.660687</v>
      </c>
      <c r="CF108" t="str">
        <v>0.883950</v>
      </c>
      <c r="CG108" t="str">
        <v>0.271877</v>
      </c>
      <c r="CH108" t="str">
        <v>-0.019694</v>
      </c>
      <c r="CI108" t="str">
        <v>0.634243</v>
      </c>
      <c r="CJ108" t="str">
        <v>0.107504</v>
      </c>
      <c r="CK108" t="str">
        <v>171.311264</v>
      </c>
      <c r="CL108" t="str">
        <v>0.000209</v>
      </c>
      <c r="CM108" t="str">
        <v>2.365176</v>
      </c>
      <c r="CN108" t="str">
        <v>-0.000008</v>
      </c>
      <c r="CO108" t="str">
        <v>1.000000</v>
      </c>
      <c r="CP108" t="str">
        <v>2.351669</v>
      </c>
      <c r="CQ108" t="str">
        <v>-0.000027</v>
      </c>
      <c r="CR108" t="str">
        <v>1.000000</v>
      </c>
      <c r="CS108" t="str">
        <v>0.600858</v>
      </c>
      <c r="CT108" t="str">
        <v>0.600606</v>
      </c>
      <c r="CU108" t="str">
        <v>0.107252</v>
      </c>
      <c r="CV108" t="str">
        <v>0.000000</v>
      </c>
      <c r="CW108" t="str">
        <v>PSF-01225_20240605211059_929</v>
      </c>
      <c r="CX108" t="str">
        <v>PFA-01090</v>
      </c>
      <c r="CY108" t="str">
        <v>PSA-01092</v>
      </c>
      <c r="CZ108" t="str">
        <v>PSF-01225</v>
      </c>
      <c r="DA108" t="str">
        <v>RHS-02024</v>
      </c>
      <c r="DB108" t="str">
        <v>3.0.0</v>
      </c>
      <c r="DC108" t="str">
        <v>2024-06-05T18:00:03.419Z</v>
      </c>
    </row>
    <row r="109">
      <c r="A109" t="str">
        <v>105</v>
      </c>
      <c r="B109" t="str">
        <v>21:11:59</v>
      </c>
      <c r="C109" t="str">
        <v>2024-06-05</v>
      </c>
      <c r="D109" t="str">
        <v>fvfm_wb</v>
      </c>
      <c r="E109" t="str">
        <v>rebecca</v>
      </c>
      <c r="F109" t="str">
        <v/>
      </c>
      <c r="G109" t="str">
        <v>003</v>
      </c>
      <c r="H109" t="str">
        <v>001</v>
      </c>
      <c r="I109" t="str">
        <v>475</v>
      </c>
      <c r="J109" t="str">
        <f>1/((1/L109)-(1/K109))</f>
        <v>0.107037</v>
      </c>
      <c r="K109" t="str">
        <f>BH109+(BI109*AN109)+(BJ109*AN109*POWER(V109,2))+(BK109*AN109*V109)+(BL109*POWER(AN109,2))</f>
        <v>2.919966</v>
      </c>
      <c r="L109" t="str">
        <f>((M109/1000)*(1000-((T109+S109)/2)))/(T109-S109)</f>
        <v>0.103252</v>
      </c>
      <c r="M109" t="str">
        <f>(AN109*(S109-R109))/(100*U109*(1000-S109))*1000</f>
        <v>1.424240</v>
      </c>
      <c r="N109" t="str">
        <v>1.458694</v>
      </c>
      <c r="O109" t="str">
        <v>1.431772</v>
      </c>
      <c r="P109" t="str">
        <f>0.61365*EXP((17.502*AL109)/(240.97+AL109))</f>
        <v>2.816112</v>
      </c>
      <c r="Q109" t="str">
        <f>P109-N109</f>
        <v>1.357417</v>
      </c>
      <c r="R109" t="str">
        <v>14.240149</v>
      </c>
      <c r="S109" t="str">
        <v>14.507910</v>
      </c>
      <c r="T109" t="str">
        <f>(P109/AM109)*1000</f>
        <v>28.008539</v>
      </c>
      <c r="U109" t="str">
        <f>V109*BG109</f>
        <v>0.298530</v>
      </c>
      <c r="V109" t="str">
        <v>1.800000</v>
      </c>
      <c r="W109" t="str">
        <v>PSF-01225_20240605211159_efd</v>
      </c>
      <c r="X109" t="str">
        <v>173.463821</v>
      </c>
      <c r="Y109" t="str">
        <v>366.696228</v>
      </c>
      <c r="Z109" t="str">
        <v>0.526955</v>
      </c>
      <c r="AA109" t="str">
        <v>0.000000</v>
      </c>
      <c r="AB109" t="str">
        <v>0.000000</v>
      </c>
      <c r="AC109" t="str">
        <v>0.000000</v>
      </c>
      <c r="AD109" t="str">
        <v>0.5</v>
      </c>
      <c r="AE109" t="str">
        <v>0.80</v>
      </c>
      <c r="AF109" t="str">
        <f>AC109*AD109*AE109*AQ109</f>
        <v>0.069528</v>
      </c>
      <c r="AG109" t="str">
        <v>1.000000</v>
      </c>
      <c r="AH109" t="str">
        <v>45.64</v>
      </c>
      <c r="AI109" t="str">
        <v>44.80</v>
      </c>
      <c r="AJ109" t="str">
        <v>25.09</v>
      </c>
      <c r="AK109" t="str">
        <v>22.98</v>
      </c>
      <c r="AL109" t="str">
        <f>(AK109-AJ109)*(AJ109*0+0)+AK109</f>
        <v>22.98</v>
      </c>
      <c r="AM109" t="str">
        <v>100.54</v>
      </c>
      <c r="AN109" t="str">
        <v>156.5</v>
      </c>
      <c r="AO109" t="str">
        <v>132.7</v>
      </c>
      <c r="AP109" t="str">
        <v>15.2</v>
      </c>
      <c r="AQ109" t="str">
        <v>0</v>
      </c>
      <c r="AR109" t="str">
        <v>3.988</v>
      </c>
      <c r="AS109" t="str">
        <v>21:05:59</v>
      </c>
      <c r="AT109" t="str">
        <v>2024-06-05</v>
      </c>
      <c r="AU109" t="str">
        <v>0.67</v>
      </c>
      <c r="AV109" t="str">
        <v>0</v>
      </c>
      <c r="AW109" t="str">
        <v>0.000</v>
      </c>
      <c r="AX109" t="str">
        <v>0.002</v>
      </c>
      <c r="AY109" t="str">
        <v>-9999.000</v>
      </c>
      <c r="AZ109" t="str">
        <v>0.020</v>
      </c>
      <c r="BA109" t="str">
        <v>0.052</v>
      </c>
      <c r="BB109" t="str">
        <v>-9999.000</v>
      </c>
      <c r="BC109" t="str">
        <v>1</v>
      </c>
      <c r="BD109" t="str">
        <v>150</v>
      </c>
      <c r="BE109" t="str">
        <v>0.005</v>
      </c>
      <c r="BF109" t="str">
        <v>2.000000</v>
      </c>
      <c r="BG109" t="str">
        <v>0.165850</v>
      </c>
      <c r="BH109" t="str">
        <v>0.000000</v>
      </c>
      <c r="BI109" t="str">
        <v>0.029230</v>
      </c>
      <c r="BJ109" t="str">
        <v>0.000000</v>
      </c>
      <c r="BK109" t="str">
        <v>0.000000</v>
      </c>
      <c r="BL109" t="str">
        <v>-0.000068</v>
      </c>
      <c r="BM109" t="str">
        <v>standard</v>
      </c>
      <c r="BN109" t="str">
        <v>1</v>
      </c>
      <c r="BO109" t="str">
        <v>rectangular</v>
      </c>
      <c r="BP109" t="str">
        <v>6000</v>
      </c>
      <c r="BQ109" t="str">
        <v>5</v>
      </c>
      <c r="BR109" t="str">
        <v>5.000000</v>
      </c>
      <c r="BS109" t="str">
        <v>2.000000</v>
      </c>
      <c r="BT109" t="str">
        <v>55537</v>
      </c>
      <c r="BU109" t="str">
        <v>55537</v>
      </c>
      <c r="BV109" t="str">
        <v>55537</v>
      </c>
      <c r="BW109" t="str">
        <v>0.000000</v>
      </c>
      <c r="BX109" t="str">
        <v>-9999</v>
      </c>
      <c r="BY109" t="str">
        <v>0.000000</v>
      </c>
      <c r="BZ109" t="str">
        <v>0.000000</v>
      </c>
      <c r="CA109" t="str">
        <v>0.000000</v>
      </c>
      <c r="CB109" t="str">
        <v>0.000000</v>
      </c>
      <c r="CC109" t="str">
        <v>2.432977</v>
      </c>
      <c r="CD109" t="str">
        <v>2.418966</v>
      </c>
      <c r="CE109" t="str">
        <v>1.664571</v>
      </c>
      <c r="CF109" t="str">
        <v>0.885668</v>
      </c>
      <c r="CG109" t="str">
        <v>0.271790</v>
      </c>
      <c r="CH109" t="str">
        <v>-0.023418</v>
      </c>
      <c r="CI109" t="str">
        <v>0.636996</v>
      </c>
      <c r="CJ109" t="str">
        <v>0.107485</v>
      </c>
      <c r="CK109" t="str">
        <v>173.463821</v>
      </c>
      <c r="CL109" t="str">
        <v>0.000217</v>
      </c>
      <c r="CM109" t="str">
        <v>2.365176</v>
      </c>
      <c r="CN109" t="str">
        <v>-0.000008</v>
      </c>
      <c r="CO109" t="str">
        <v>1.000000</v>
      </c>
      <c r="CP109" t="str">
        <v>2.351669</v>
      </c>
      <c r="CQ109" t="str">
        <v>-0.000027</v>
      </c>
      <c r="CR109" t="str">
        <v>1.000000</v>
      </c>
      <c r="CS109" t="str">
        <v>0.600858</v>
      </c>
      <c r="CT109" t="str">
        <v>0.600606</v>
      </c>
      <c r="CU109" t="str">
        <v>0.107252</v>
      </c>
      <c r="CV109" t="str">
        <v>0.000000</v>
      </c>
      <c r="CW109" t="str">
        <v>PSF-01225_20240605211159_efd</v>
      </c>
      <c r="CX109" t="str">
        <v>PFA-01090</v>
      </c>
      <c r="CY109" t="str">
        <v>PSA-01092</v>
      </c>
      <c r="CZ109" t="str">
        <v>PSF-01225</v>
      </c>
      <c r="DA109" t="str">
        <v>RHS-02024</v>
      </c>
      <c r="DB109" t="str">
        <v>3.0.0</v>
      </c>
      <c r="DC109" t="str">
        <v>2024-06-05T18:00:03.419Z</v>
      </c>
    </row>
    <row r="110">
      <c r="A110" t="str">
        <v>106</v>
      </c>
      <c r="B110" t="str">
        <v>21:12:26</v>
      </c>
      <c r="C110" t="str">
        <v>2024-06-05</v>
      </c>
      <c r="D110" t="str">
        <v>fvfm_wb</v>
      </c>
      <c r="E110" t="str">
        <v>rebecca</v>
      </c>
      <c r="F110" t="str">
        <v/>
      </c>
      <c r="G110" t="str">
        <v>003</v>
      </c>
      <c r="H110" t="str">
        <v>002</v>
      </c>
      <c r="I110" t="str">
        <v>475</v>
      </c>
      <c r="J110" t="str">
        <f>1/((1/L110)-(1/K110))</f>
        <v>0.100567</v>
      </c>
      <c r="K110" t="str">
        <f>BH110+(BI110*AN110)+(BJ110*AN110*POWER(V110,2))+(BK110*AN110*V110)+(BL110*POWER(AN110,2))</f>
        <v>2.915984</v>
      </c>
      <c r="L110" t="str">
        <f>((M110/1000)*(1000-((T110+S110)/2)))/(T110-S110)</f>
        <v>0.097215</v>
      </c>
      <c r="M110" t="str">
        <f>(AN110*(S110-R110))/(100*U110*(1000-S110))*1000</f>
        <v>1.468113</v>
      </c>
      <c r="N110" t="str">
        <v>1.457179</v>
      </c>
      <c r="O110" t="str">
        <v>1.429337</v>
      </c>
      <c r="P110" t="str">
        <f>0.61365*EXP((17.502*AL110)/(240.97+AL110))</f>
        <v>2.942510</v>
      </c>
      <c r="Q110" t="str">
        <f>P110-N110</f>
        <v>1.485332</v>
      </c>
      <c r="R110" t="str">
        <v>14.214553</v>
      </c>
      <c r="S110" t="str">
        <v>14.491434</v>
      </c>
      <c r="T110" t="str">
        <f>(P110/AM110)*1000</f>
        <v>29.262842</v>
      </c>
      <c r="U110" t="str">
        <f>V110*BG110</f>
        <v>0.298530</v>
      </c>
      <c r="V110" t="str">
        <v>1.800000</v>
      </c>
      <c r="W110" t="str">
        <v>PSF-01225_20240605211226_b58</v>
      </c>
      <c r="X110" t="str">
        <v>165.237671</v>
      </c>
      <c r="Y110" t="str">
        <v>478.120209</v>
      </c>
      <c r="Z110" t="str">
        <v>0.654401</v>
      </c>
      <c r="AA110" t="str">
        <v>0.000000</v>
      </c>
      <c r="AB110" t="str">
        <v>0.000000</v>
      </c>
      <c r="AC110" t="str">
        <v>0.000000</v>
      </c>
      <c r="AD110" t="str">
        <v>0.5</v>
      </c>
      <c r="AE110" t="str">
        <v>0.80</v>
      </c>
      <c r="AF110" t="str">
        <f>AC110*AD110*AE110*AQ110</f>
        <v>0.086211</v>
      </c>
      <c r="AG110" t="str">
        <v>1.000000</v>
      </c>
      <c r="AH110" t="str">
        <v>45.58</v>
      </c>
      <c r="AI110" t="str">
        <v>44.71</v>
      </c>
      <c r="AJ110" t="str">
        <v>25.09</v>
      </c>
      <c r="AK110" t="str">
        <v>23.71</v>
      </c>
      <c r="AL110" t="str">
        <f>(AK110-AJ110)*(AJ110*0+0)+AK110</f>
        <v>23.71</v>
      </c>
      <c r="AM110" t="str">
        <v>100.55</v>
      </c>
      <c r="AN110" t="str">
        <v>156.0</v>
      </c>
      <c r="AO110" t="str">
        <v>126.3</v>
      </c>
      <c r="AP110" t="str">
        <v>19.1</v>
      </c>
      <c r="AQ110" t="str">
        <v>0</v>
      </c>
      <c r="AR110" t="str">
        <v>3.987</v>
      </c>
      <c r="AS110" t="str">
        <v>21:05:59</v>
      </c>
      <c r="AT110" t="str">
        <v>2024-06-05</v>
      </c>
      <c r="AU110" t="str">
        <v>0.67</v>
      </c>
      <c r="AV110" t="str">
        <v>0</v>
      </c>
      <c r="AW110" t="str">
        <v>0.005</v>
      </c>
      <c r="AX110" t="str">
        <v>0.004</v>
      </c>
      <c r="AY110" t="str">
        <v>-0.014</v>
      </c>
      <c r="AZ110" t="str">
        <v>0.148</v>
      </c>
      <c r="BA110" t="str">
        <v>-0.042</v>
      </c>
      <c r="BB110" t="str">
        <v>0.214</v>
      </c>
      <c r="BC110" t="str">
        <v>1</v>
      </c>
      <c r="BD110" t="str">
        <v>150</v>
      </c>
      <c r="BE110" t="str">
        <v>0.005</v>
      </c>
      <c r="BF110" t="str">
        <v>2.000000</v>
      </c>
      <c r="BG110" t="str">
        <v>0.165850</v>
      </c>
      <c r="BH110" t="str">
        <v>0.000000</v>
      </c>
      <c r="BI110" t="str">
        <v>0.029230</v>
      </c>
      <c r="BJ110" t="str">
        <v>0.000000</v>
      </c>
      <c r="BK110" t="str">
        <v>0.000000</v>
      </c>
      <c r="BL110" t="str">
        <v>-0.000068</v>
      </c>
      <c r="BM110" t="str">
        <v>standard</v>
      </c>
      <c r="BN110" t="str">
        <v>1</v>
      </c>
      <c r="BO110" t="str">
        <v>rectangular</v>
      </c>
      <c r="BP110" t="str">
        <v>6000</v>
      </c>
      <c r="BQ110" t="str">
        <v>5</v>
      </c>
      <c r="BR110" t="str">
        <v>5.000000</v>
      </c>
      <c r="BS110" t="str">
        <v>2.000000</v>
      </c>
      <c r="BT110" t="str">
        <v>55537</v>
      </c>
      <c r="BU110" t="str">
        <v>55537</v>
      </c>
      <c r="BV110" t="str">
        <v>55537</v>
      </c>
      <c r="BW110" t="str">
        <v>0.000000</v>
      </c>
      <c r="BX110" t="str">
        <v>-9999</v>
      </c>
      <c r="BY110" t="str">
        <v>0.000000</v>
      </c>
      <c r="BZ110" t="str">
        <v>0.000000</v>
      </c>
      <c r="CA110" t="str">
        <v>0.000000</v>
      </c>
      <c r="CB110" t="str">
        <v>0.000000</v>
      </c>
      <c r="CC110" t="str">
        <v>2.432868</v>
      </c>
      <c r="CD110" t="str">
        <v>2.418891</v>
      </c>
      <c r="CE110" t="str">
        <v>1.660392</v>
      </c>
      <c r="CF110" t="str">
        <v>0.870052</v>
      </c>
      <c r="CG110" t="str">
        <v>0.271747</v>
      </c>
      <c r="CH110" t="str">
        <v>-0.015079</v>
      </c>
      <c r="CI110" t="str">
        <v>0.638213</v>
      </c>
      <c r="CJ110" t="str">
        <v>0.107485</v>
      </c>
      <c r="CK110" t="str">
        <v>165.237671</v>
      </c>
      <c r="CL110" t="str">
        <v>0.000212</v>
      </c>
      <c r="CM110" t="str">
        <v>2.365176</v>
      </c>
      <c r="CN110" t="str">
        <v>-0.000008</v>
      </c>
      <c r="CO110" t="str">
        <v>1.000000</v>
      </c>
      <c r="CP110" t="str">
        <v>2.351669</v>
      </c>
      <c r="CQ110" t="str">
        <v>-0.000027</v>
      </c>
      <c r="CR110" t="str">
        <v>1.000000</v>
      </c>
      <c r="CS110" t="str">
        <v>0.600858</v>
      </c>
      <c r="CT110" t="str">
        <v>0.600606</v>
      </c>
      <c r="CU110" t="str">
        <v>0.107252</v>
      </c>
      <c r="CV110" t="str">
        <v>0.000000</v>
      </c>
      <c r="CW110" t="str">
        <v>PSF-01225_20240605211226_b58</v>
      </c>
      <c r="CX110" t="str">
        <v>PFA-01090</v>
      </c>
      <c r="CY110" t="str">
        <v>PSA-01092</v>
      </c>
      <c r="CZ110" t="str">
        <v>PSF-01225</v>
      </c>
      <c r="DA110" t="str">
        <v>RHS-02024</v>
      </c>
      <c r="DB110" t="str">
        <v>3.0.0</v>
      </c>
      <c r="DC110" t="str">
        <v>2024-06-05T18:00:03.419Z</v>
      </c>
    </row>
    <row r="111">
      <c r="A111" t="str">
        <v>107</v>
      </c>
      <c r="B111" t="str">
        <v>21:13:14</v>
      </c>
      <c r="C111" t="str">
        <v>2024-06-05</v>
      </c>
      <c r="D111" t="str">
        <v>fvfm_wb</v>
      </c>
      <c r="E111" t="str">
        <v>rebecca</v>
      </c>
      <c r="F111" t="str">
        <v/>
      </c>
      <c r="G111" t="str">
        <v>003</v>
      </c>
      <c r="H111" t="str">
        <v>003</v>
      </c>
      <c r="I111" t="str">
        <v>475</v>
      </c>
      <c r="J111" t="str">
        <f>1/((1/L111)-(1/K111))</f>
        <v>0.247842</v>
      </c>
      <c r="K111" t="str">
        <f>BH111+(BI111*AN111)+(BJ111*AN111*POWER(V111,2))+(BK111*AN111*V111)+(BL111*POWER(AN111,2))</f>
        <v>2.915204</v>
      </c>
      <c r="L111" t="str">
        <f>((M111/1000)*(1000-((T111+S111)/2)))/(T111-S111)</f>
        <v>0.228422</v>
      </c>
      <c r="M111" t="str">
        <f>(AN111*(S111-R111))/(100*U111*(1000-S111))*1000</f>
        <v>3.225905</v>
      </c>
      <c r="N111" t="str">
        <v>1.481917</v>
      </c>
      <c r="O111" t="str">
        <v>1.420722</v>
      </c>
      <c r="P111" t="str">
        <f>0.61365*EXP((17.502*AL111)/(240.97+AL111))</f>
        <v>2.871172</v>
      </c>
      <c r="Q111" t="str">
        <f>P111-N111</f>
        <v>1.389255</v>
      </c>
      <c r="R111" t="str">
        <v>14.129787</v>
      </c>
      <c r="S111" t="str">
        <v>14.738403</v>
      </c>
      <c r="T111" t="str">
        <f>(P111/AM111)*1000</f>
        <v>28.555239</v>
      </c>
      <c r="U111" t="str">
        <f>V111*BG111</f>
        <v>0.298530</v>
      </c>
      <c r="V111" t="str">
        <v>1.800000</v>
      </c>
      <c r="W111" t="str">
        <v>PSF-01225_20240605211314_d11</v>
      </c>
      <c r="X111" t="str">
        <v>159.626129</v>
      </c>
      <c r="Y111" t="str">
        <v>447.066315</v>
      </c>
      <c r="Z111" t="str">
        <v>0.642948</v>
      </c>
      <c r="AA111" t="str">
        <v>0.000000</v>
      </c>
      <c r="AB111" t="str">
        <v>0.000000</v>
      </c>
      <c r="AC111" t="str">
        <v>0.000000</v>
      </c>
      <c r="AD111" t="str">
        <v>0.5</v>
      </c>
      <c r="AE111" t="str">
        <v>0.80</v>
      </c>
      <c r="AF111" t="str">
        <f>AC111*AD111*AE111*AQ111</f>
        <v>0.092643</v>
      </c>
      <c r="AG111" t="str">
        <v>1.000000</v>
      </c>
      <c r="AH111" t="str">
        <v>46.35</v>
      </c>
      <c r="AI111" t="str">
        <v>44.44</v>
      </c>
      <c r="AJ111" t="str">
        <v>25.09</v>
      </c>
      <c r="AK111" t="str">
        <v>23.30</v>
      </c>
      <c r="AL111" t="str">
        <f>(AK111-AJ111)*(AJ111*0+0)+AK111</f>
        <v>23.30</v>
      </c>
      <c r="AM111" t="str">
        <v>100.55</v>
      </c>
      <c r="AN111" t="str">
        <v>155.9</v>
      </c>
      <c r="AO111" t="str">
        <v>140.3</v>
      </c>
      <c r="AP111" t="str">
        <v>10.0</v>
      </c>
      <c r="AQ111" t="str">
        <v>0</v>
      </c>
      <c r="AR111" t="str">
        <v>3.986</v>
      </c>
      <c r="AS111" t="str">
        <v>21:05:59</v>
      </c>
      <c r="AT111" t="str">
        <v>2024-06-05</v>
      </c>
      <c r="AU111" t="str">
        <v>0.67</v>
      </c>
      <c r="AV111" t="str">
        <v>0</v>
      </c>
      <c r="AW111" t="str">
        <v>-0.005</v>
      </c>
      <c r="AX111" t="str">
        <v>-0.002</v>
      </c>
      <c r="AY111" t="str">
        <v>-0.015</v>
      </c>
      <c r="AZ111" t="str">
        <v>0.238</v>
      </c>
      <c r="BA111" t="str">
        <v>0.035</v>
      </c>
      <c r="BB111" t="str">
        <v>0.361</v>
      </c>
      <c r="BC111" t="str">
        <v>1</v>
      </c>
      <c r="BD111" t="str">
        <v>150</v>
      </c>
      <c r="BE111" t="str">
        <v>0.005</v>
      </c>
      <c r="BF111" t="str">
        <v>2.000000</v>
      </c>
      <c r="BG111" t="str">
        <v>0.165850</v>
      </c>
      <c r="BH111" t="str">
        <v>0.000000</v>
      </c>
      <c r="BI111" t="str">
        <v>0.029230</v>
      </c>
      <c r="BJ111" t="str">
        <v>0.000000</v>
      </c>
      <c r="BK111" t="str">
        <v>0.000000</v>
      </c>
      <c r="BL111" t="str">
        <v>-0.000068</v>
      </c>
      <c r="BM111" t="str">
        <v>standard</v>
      </c>
      <c r="BN111" t="str">
        <v>1</v>
      </c>
      <c r="BO111" t="str">
        <v>rectangular</v>
      </c>
      <c r="BP111" t="str">
        <v>6000</v>
      </c>
      <c r="BQ111" t="str">
        <v>5</v>
      </c>
      <c r="BR111" t="str">
        <v>5.000000</v>
      </c>
      <c r="BS111" t="str">
        <v>2.000000</v>
      </c>
      <c r="BT111" t="str">
        <v>55537</v>
      </c>
      <c r="BU111" t="str">
        <v>55537</v>
      </c>
      <c r="BV111" t="str">
        <v>55537</v>
      </c>
      <c r="BW111" t="str">
        <v>0.000000</v>
      </c>
      <c r="BX111" t="str">
        <v>-9999</v>
      </c>
      <c r="BY111" t="str">
        <v>0.000000</v>
      </c>
      <c r="BZ111" t="str">
        <v>0.000000</v>
      </c>
      <c r="CA111" t="str">
        <v>0.000000</v>
      </c>
      <c r="CB111" t="str">
        <v>0.000000</v>
      </c>
      <c r="CC111" t="str">
        <v>2.432524</v>
      </c>
      <c r="CD111" t="str">
        <v>2.419867</v>
      </c>
      <c r="CE111" t="str">
        <v>1.659577</v>
      </c>
      <c r="CF111" t="str">
        <v>0.904522</v>
      </c>
      <c r="CG111" t="str">
        <v>0.271736</v>
      </c>
      <c r="CH111" t="str">
        <v>-0.019793</v>
      </c>
      <c r="CI111" t="str">
        <v>0.640342</v>
      </c>
      <c r="CJ111" t="str">
        <v>0.107507</v>
      </c>
      <c r="CK111" t="str">
        <v>159.626129</v>
      </c>
      <c r="CL111" t="str">
        <v>0.000213</v>
      </c>
      <c r="CM111" t="str">
        <v>2.365176</v>
      </c>
      <c r="CN111" t="str">
        <v>-0.000008</v>
      </c>
      <c r="CO111" t="str">
        <v>1.000000</v>
      </c>
      <c r="CP111" t="str">
        <v>2.351669</v>
      </c>
      <c r="CQ111" t="str">
        <v>-0.000027</v>
      </c>
      <c r="CR111" t="str">
        <v>1.000000</v>
      </c>
      <c r="CS111" t="str">
        <v>0.600858</v>
      </c>
      <c r="CT111" t="str">
        <v>0.600606</v>
      </c>
      <c r="CU111" t="str">
        <v>0.107252</v>
      </c>
      <c r="CV111" t="str">
        <v>0.000000</v>
      </c>
      <c r="CW111" t="str">
        <v>PSF-01225_20240605211314_d11</v>
      </c>
      <c r="CX111" t="str">
        <v>PFA-01090</v>
      </c>
      <c r="CY111" t="str">
        <v>PSA-01092</v>
      </c>
      <c r="CZ111" t="str">
        <v>PSF-01225</v>
      </c>
      <c r="DA111" t="str">
        <v>RHS-02024</v>
      </c>
      <c r="DB111" t="str">
        <v>3.0.0</v>
      </c>
      <c r="DC111" t="str">
        <v>2024-06-05T18:00:03.419Z</v>
      </c>
    </row>
    <row r="112">
      <c r="A112" t="str">
        <v>108</v>
      </c>
      <c r="B112" t="str">
        <v>21:13:45</v>
      </c>
      <c r="C112" t="str">
        <v>2024-06-05</v>
      </c>
      <c r="D112" t="str">
        <v>fvfm_wb</v>
      </c>
      <c r="E112" t="str">
        <v>rebecca</v>
      </c>
      <c r="F112" t="str">
        <v/>
      </c>
      <c r="G112" t="str">
        <v>003</v>
      </c>
      <c r="H112" t="str">
        <v>004</v>
      </c>
      <c r="I112" t="str">
        <v>475</v>
      </c>
      <c r="J112" t="str">
        <f>1/((1/L112)-(1/K112))</f>
        <v>0.105995</v>
      </c>
      <c r="K112" t="str">
        <f>BH112+(BI112*AN112)+(BJ112*AN112*POWER(V112,2))+(BK112*AN112*V112)+(BL112*POWER(AN112,2))</f>
        <v>2.916388</v>
      </c>
      <c r="L112" t="str">
        <f>((M112/1000)*(1000-((T112+S112)/2)))/(T112-S112)</f>
        <v>0.102278</v>
      </c>
      <c r="M112" t="str">
        <f>(AN112*(S112-R112))/(100*U112*(1000-S112))*1000</f>
        <v>1.517957</v>
      </c>
      <c r="N112" t="str">
        <v>1.479726</v>
      </c>
      <c r="O112" t="str">
        <v>1.450954</v>
      </c>
      <c r="P112" t="str">
        <f>0.61365*EXP((17.502*AL112)/(240.97+AL112))</f>
        <v>2.939333</v>
      </c>
      <c r="Q112" t="str">
        <f>P112-N112</f>
        <v>1.459607</v>
      </c>
      <c r="R112" t="str">
        <v>14.429353</v>
      </c>
      <c r="S112" t="str">
        <v>14.715479</v>
      </c>
      <c r="T112" t="str">
        <f>(P112/AM112)*1000</f>
        <v>29.230885</v>
      </c>
      <c r="U112" t="str">
        <f>V112*BG112</f>
        <v>0.298530</v>
      </c>
      <c r="V112" t="str">
        <v>1.800000</v>
      </c>
      <c r="W112" t="str">
        <v>PSF-01225_20240605211345_b9c</v>
      </c>
      <c r="X112" t="str">
        <v>161.939621</v>
      </c>
      <c r="Y112" t="str">
        <v>435.704834</v>
      </c>
      <c r="Z112" t="str">
        <v>0.628327</v>
      </c>
      <c r="AA112" t="str">
        <v>0.000000</v>
      </c>
      <c r="AB112" t="str">
        <v>0.000000</v>
      </c>
      <c r="AC112" t="str">
        <v>0.000000</v>
      </c>
      <c r="AD112" t="str">
        <v>0.5</v>
      </c>
      <c r="AE112" t="str">
        <v>0.80</v>
      </c>
      <c r="AF112" t="str">
        <f>AC112*AD112*AE112*AQ112</f>
        <v>0.088882</v>
      </c>
      <c r="AG112" t="str">
        <v>1.000000</v>
      </c>
      <c r="AH112" t="str">
        <v>46.28</v>
      </c>
      <c r="AI112" t="str">
        <v>45.38</v>
      </c>
      <c r="AJ112" t="str">
        <v>25.09</v>
      </c>
      <c r="AK112" t="str">
        <v>23.69</v>
      </c>
      <c r="AL112" t="str">
        <f>(AK112-AJ112)*(AJ112*0+0)+AK112</f>
        <v>23.69</v>
      </c>
      <c r="AM112" t="str">
        <v>100.56</v>
      </c>
      <c r="AN112" t="str">
        <v>156.0</v>
      </c>
      <c r="AO112" t="str">
        <v>127.5</v>
      </c>
      <c r="AP112" t="str">
        <v>18.3</v>
      </c>
      <c r="AQ112" t="str">
        <v>0</v>
      </c>
      <c r="AR112" t="str">
        <v>3.985</v>
      </c>
      <c r="AS112" t="str">
        <v>21:05:59</v>
      </c>
      <c r="AT112" t="str">
        <v>2024-06-05</v>
      </c>
      <c r="AU112" t="str">
        <v>0.67</v>
      </c>
      <c r="AV112" t="str">
        <v>0</v>
      </c>
      <c r="AW112" t="str">
        <v>-0.004</v>
      </c>
      <c r="AX112" t="str">
        <v>-0.000</v>
      </c>
      <c r="AY112" t="str">
        <v>-0.014</v>
      </c>
      <c r="AZ112" t="str">
        <v>-0.136</v>
      </c>
      <c r="BA112" t="str">
        <v>0.304</v>
      </c>
      <c r="BB112" t="str">
        <v>0.184</v>
      </c>
      <c r="BC112" t="str">
        <v>1</v>
      </c>
      <c r="BD112" t="str">
        <v>150</v>
      </c>
      <c r="BE112" t="str">
        <v>0.005</v>
      </c>
      <c r="BF112" t="str">
        <v>2.000000</v>
      </c>
      <c r="BG112" t="str">
        <v>0.165850</v>
      </c>
      <c r="BH112" t="str">
        <v>0.000000</v>
      </c>
      <c r="BI112" t="str">
        <v>0.029230</v>
      </c>
      <c r="BJ112" t="str">
        <v>0.000000</v>
      </c>
      <c r="BK112" t="str">
        <v>0.000000</v>
      </c>
      <c r="BL112" t="str">
        <v>-0.000068</v>
      </c>
      <c r="BM112" t="str">
        <v>standard</v>
      </c>
      <c r="BN112" t="str">
        <v>1</v>
      </c>
      <c r="BO112" t="str">
        <v>rectangular</v>
      </c>
      <c r="BP112" t="str">
        <v>6000</v>
      </c>
      <c r="BQ112" t="str">
        <v>5</v>
      </c>
      <c r="BR112" t="str">
        <v>5.000000</v>
      </c>
      <c r="BS112" t="str">
        <v>2.000000</v>
      </c>
      <c r="BT112" t="str">
        <v>55537</v>
      </c>
      <c r="BU112" t="str">
        <v>55537</v>
      </c>
      <c r="BV112" t="str">
        <v>55537</v>
      </c>
      <c r="BW112" t="str">
        <v>0.000000</v>
      </c>
      <c r="BX112" t="str">
        <v>-9999</v>
      </c>
      <c r="BY112" t="str">
        <v>0.000000</v>
      </c>
      <c r="BZ112" t="str">
        <v>0.000000</v>
      </c>
      <c r="CA112" t="str">
        <v>0.000000</v>
      </c>
      <c r="CB112" t="str">
        <v>0.000000</v>
      </c>
      <c r="CC112" t="str">
        <v>2.433713</v>
      </c>
      <c r="CD112" t="str">
        <v>2.419779</v>
      </c>
      <c r="CE112" t="str">
        <v>1.660814</v>
      </c>
      <c r="CF112" t="str">
        <v>0.873014</v>
      </c>
      <c r="CG112" t="str">
        <v>0.271732</v>
      </c>
      <c r="CH112" t="str">
        <v>-0.015303</v>
      </c>
      <c r="CI112" t="str">
        <v>0.641727</v>
      </c>
      <c r="CJ112" t="str">
        <v>0.107502</v>
      </c>
      <c r="CK112" t="str">
        <v>161.939621</v>
      </c>
      <c r="CL112" t="str">
        <v>0.000214</v>
      </c>
      <c r="CM112" t="str">
        <v>2.365176</v>
      </c>
      <c r="CN112" t="str">
        <v>-0.000008</v>
      </c>
      <c r="CO112" t="str">
        <v>1.000000</v>
      </c>
      <c r="CP112" t="str">
        <v>2.351669</v>
      </c>
      <c r="CQ112" t="str">
        <v>-0.000027</v>
      </c>
      <c r="CR112" t="str">
        <v>1.000000</v>
      </c>
      <c r="CS112" t="str">
        <v>0.600858</v>
      </c>
      <c r="CT112" t="str">
        <v>0.600606</v>
      </c>
      <c r="CU112" t="str">
        <v>0.107252</v>
      </c>
      <c r="CV112" t="str">
        <v>0.000000</v>
      </c>
      <c r="CW112" t="str">
        <v>PSF-01225_20240605211345_b9c</v>
      </c>
      <c r="CX112" t="str">
        <v>PFA-01090</v>
      </c>
      <c r="CY112" t="str">
        <v>PSA-01092</v>
      </c>
      <c r="CZ112" t="str">
        <v>PSF-01225</v>
      </c>
      <c r="DA112" t="str">
        <v>RHS-02024</v>
      </c>
      <c r="DB112" t="str">
        <v>3.0.0</v>
      </c>
      <c r="DC112" t="str">
        <v>2024-06-05T18:00:03.419Z</v>
      </c>
    </row>
    <row r="113">
      <c r="A113" t="str">
        <v>109</v>
      </c>
      <c r="B113" t="str">
        <v>21:15:49</v>
      </c>
      <c r="C113" t="str">
        <v>2024-06-05</v>
      </c>
      <c r="D113" t="str">
        <v>fvfm_wb</v>
      </c>
      <c r="E113" t="str">
        <v>rebecca</v>
      </c>
      <c r="F113" t="str">
        <v/>
      </c>
      <c r="G113" t="str">
        <v>003</v>
      </c>
      <c r="H113" t="str">
        <v>003</v>
      </c>
      <c r="I113" t="str">
        <v>575</v>
      </c>
      <c r="J113" t="str">
        <f>1/((1/L113)-(1/K113))</f>
        <v>0.124507</v>
      </c>
      <c r="K113" t="str">
        <f>BH113+(BI113*AN113)+(BJ113*AN113*POWER(V113,2))+(BK113*AN113*V113)+(BL113*POWER(AN113,2))</f>
        <v>2.914461</v>
      </c>
      <c r="L113" t="str">
        <f>((M113/1000)*(1000-((T113+S113)/2)))/(T113-S113)</f>
        <v>0.119406</v>
      </c>
      <c r="M113" t="str">
        <f>(AN113*(S113-R113))/(100*U113*(1000-S113))*1000</f>
        <v>1.828788</v>
      </c>
      <c r="N113" t="str">
        <v>1.461782</v>
      </c>
      <c r="O113" t="str">
        <v>1.427062</v>
      </c>
      <c r="P113" t="str">
        <f>0.61365*EXP((17.502*AL113)/(240.97+AL113))</f>
        <v>2.967854</v>
      </c>
      <c r="Q113" t="str">
        <f>P113-N113</f>
        <v>1.506073</v>
      </c>
      <c r="R113" t="str">
        <v>14.192522</v>
      </c>
      <c r="S113" t="str">
        <v>14.537823</v>
      </c>
      <c r="T113" t="str">
        <f>(P113/AM113)*1000</f>
        <v>29.516132</v>
      </c>
      <c r="U113" t="str">
        <f>V113*BG113</f>
        <v>0.298530</v>
      </c>
      <c r="V113" t="str">
        <v>1.800000</v>
      </c>
      <c r="W113" t="str">
        <v>PSF-01225_20240605211549_cf9</v>
      </c>
      <c r="X113" t="str">
        <v>154.179092</v>
      </c>
      <c r="Y113" t="str">
        <v>152.282242</v>
      </c>
      <c r="Z113" t="str">
        <v>-0.012456</v>
      </c>
      <c r="AA113" t="str">
        <v>0.000000</v>
      </c>
      <c r="AB113" t="str">
        <v>0.000000</v>
      </c>
      <c r="AC113" t="str">
        <v>0.000000</v>
      </c>
      <c r="AD113" t="str">
        <v>0.5</v>
      </c>
      <c r="AE113" t="str">
        <v>0.80</v>
      </c>
      <c r="AF113" t="str">
        <f>AC113*AD113*AE113*AQ113</f>
        <v>-0.000814</v>
      </c>
      <c r="AG113" t="str">
        <v>1.000000</v>
      </c>
      <c r="AH113" t="str">
        <v>45.73</v>
      </c>
      <c r="AI113" t="str">
        <v>44.64</v>
      </c>
      <c r="AJ113" t="str">
        <v>25.09</v>
      </c>
      <c r="AK113" t="str">
        <v>23.85</v>
      </c>
      <c r="AL113" t="str">
        <f>(AK113-AJ113)*(AJ113*0+0)+AK113</f>
        <v>23.85</v>
      </c>
      <c r="AM113" t="str">
        <v>100.55</v>
      </c>
      <c r="AN113" t="str">
        <v>155.8</v>
      </c>
      <c r="AO113" t="str">
        <v>129.6</v>
      </c>
      <c r="AP113" t="str">
        <v>16.8</v>
      </c>
      <c r="AQ113" t="str">
        <v>0</v>
      </c>
      <c r="AR113" t="str">
        <v>3.981</v>
      </c>
      <c r="AS113" t="str">
        <v>21:05:59</v>
      </c>
      <c r="AT113" t="str">
        <v>2024-06-05</v>
      </c>
      <c r="AU113" t="str">
        <v>0.67</v>
      </c>
      <c r="AV113" t="str">
        <v>0</v>
      </c>
      <c r="AW113" t="str">
        <v>-0.001</v>
      </c>
      <c r="AX113" t="str">
        <v>0.003</v>
      </c>
      <c r="AY113" t="str">
        <v>-0.014</v>
      </c>
      <c r="AZ113" t="str">
        <v>-0.014</v>
      </c>
      <c r="BA113" t="str">
        <v>-0.050</v>
      </c>
      <c r="BB113" t="str">
        <v>-0.088</v>
      </c>
      <c r="BC113" t="str">
        <v>1</v>
      </c>
      <c r="BD113" t="str">
        <v>150</v>
      </c>
      <c r="BE113" t="str">
        <v>0.005</v>
      </c>
      <c r="BF113" t="str">
        <v>2.000000</v>
      </c>
      <c r="BG113" t="str">
        <v>0.165850</v>
      </c>
      <c r="BH113" t="str">
        <v>0.000000</v>
      </c>
      <c r="BI113" t="str">
        <v>0.029230</v>
      </c>
      <c r="BJ113" t="str">
        <v>0.000000</v>
      </c>
      <c r="BK113" t="str">
        <v>0.000000</v>
      </c>
      <c r="BL113" t="str">
        <v>-0.000068</v>
      </c>
      <c r="BM113" t="str">
        <v>standard</v>
      </c>
      <c r="BN113" t="str">
        <v>1</v>
      </c>
      <c r="BO113" t="str">
        <v>rectangular</v>
      </c>
      <c r="BP113" t="str">
        <v>6000</v>
      </c>
      <c r="BQ113" t="str">
        <v>5</v>
      </c>
      <c r="BR113" t="str">
        <v>5.000000</v>
      </c>
      <c r="BS113" t="str">
        <v>2.000000</v>
      </c>
      <c r="BT113" t="str">
        <v>55537</v>
      </c>
      <c r="BU113" t="str">
        <v>55537</v>
      </c>
      <c r="BV113" t="str">
        <v>55537</v>
      </c>
      <c r="BW113" t="str">
        <v>0.000000</v>
      </c>
      <c r="BX113" t="str">
        <v>-9999</v>
      </c>
      <c r="BY113" t="str">
        <v>0.000000</v>
      </c>
      <c r="BZ113" t="str">
        <v>0.000000</v>
      </c>
      <c r="CA113" t="str">
        <v>0.000000</v>
      </c>
      <c r="CB113" t="str">
        <v>0.000000</v>
      </c>
      <c r="CC113" t="str">
        <v>2.432777</v>
      </c>
      <c r="CD113" t="str">
        <v>2.419073</v>
      </c>
      <c r="CE113" t="str">
        <v>1.658803</v>
      </c>
      <c r="CF113" t="str">
        <v>0.878246</v>
      </c>
      <c r="CG113" t="str">
        <v>0.271745</v>
      </c>
      <c r="CH113" t="str">
        <v>-0.013430</v>
      </c>
      <c r="CI113" t="str">
        <v>0.647242</v>
      </c>
      <c r="CJ113" t="str">
        <v>0.107367</v>
      </c>
      <c r="CK113" t="str">
        <v>154.179092</v>
      </c>
      <c r="CL113" t="str">
        <v>0.000212</v>
      </c>
      <c r="CM113" t="str">
        <v>2.365176</v>
      </c>
      <c r="CN113" t="str">
        <v>-0.000008</v>
      </c>
      <c r="CO113" t="str">
        <v>1.000000</v>
      </c>
      <c r="CP113" t="str">
        <v>2.351669</v>
      </c>
      <c r="CQ113" t="str">
        <v>-0.000027</v>
      </c>
      <c r="CR113" t="str">
        <v>1.000000</v>
      </c>
      <c r="CS113" t="str">
        <v>0.600858</v>
      </c>
      <c r="CT113" t="str">
        <v>0.600606</v>
      </c>
      <c r="CU113" t="str">
        <v>0.107252</v>
      </c>
      <c r="CV113" t="str">
        <v>0.000000</v>
      </c>
      <c r="CW113" t="str">
        <v>PSF-01225_20240605211549_cf9</v>
      </c>
      <c r="CX113" t="str">
        <v>PFA-01090</v>
      </c>
      <c r="CY113" t="str">
        <v>PSA-01092</v>
      </c>
      <c r="CZ113" t="str">
        <v>PSF-01225</v>
      </c>
      <c r="DA113" t="str">
        <v>RHS-02024</v>
      </c>
      <c r="DB113" t="str">
        <v>3.0.0</v>
      </c>
      <c r="DC113" t="str">
        <v>2024-06-05T18:00:03.419Z</v>
      </c>
    </row>
    <row r="114">
      <c r="A114" t="str">
        <v>110</v>
      </c>
      <c r="B114" t="str">
        <v>21:17:36</v>
      </c>
      <c r="C114" t="str">
        <v>2024-06-05</v>
      </c>
      <c r="D114" t="str">
        <v>fvfm_wb</v>
      </c>
      <c r="E114" t="str">
        <v>rebecca</v>
      </c>
      <c r="F114" t="str">
        <v/>
      </c>
      <c r="G114" t="str">
        <v>003</v>
      </c>
      <c r="H114" t="str">
        <v>002</v>
      </c>
      <c r="I114" t="str">
        <v>575</v>
      </c>
      <c r="J114" t="str">
        <f>1/((1/L114)-(1/K114))</f>
        <v>0.100559</v>
      </c>
      <c r="K114" t="str">
        <f>BH114+(BI114*AN114)+(BJ114*AN114*POWER(V114,2))+(BK114*AN114*V114)+(BL114*POWER(AN114,2))</f>
        <v>2.915477</v>
      </c>
      <c r="L114" t="str">
        <f>((M114/1000)*(1000-((T114+S114)/2)))/(T114-S114)</f>
        <v>0.097206</v>
      </c>
      <c r="M114" t="str">
        <f>(AN114*(S114-R114))/(100*U114*(1000-S114))*1000</f>
        <v>1.447726</v>
      </c>
      <c r="N114" t="str">
        <v>1.462258</v>
      </c>
      <c r="O114" t="str">
        <v>1.434796</v>
      </c>
      <c r="P114" t="str">
        <f>0.61365*EXP((17.502*AL114)/(240.97+AL114))</f>
        <v>2.927058</v>
      </c>
      <c r="Q114" t="str">
        <f>P114-N114</f>
        <v>1.464799</v>
      </c>
      <c r="R114" t="str">
        <v>14.269904</v>
      </c>
      <c r="S114" t="str">
        <v>14.543036</v>
      </c>
      <c r="T114" t="str">
        <f>(P114/AM114)*1000</f>
        <v>29.111338</v>
      </c>
      <c r="U114" t="str">
        <f>V114*BG114</f>
        <v>0.298530</v>
      </c>
      <c r="V114" t="str">
        <v>1.800000</v>
      </c>
      <c r="W114" t="str">
        <v>PSF-01225_20240605211736_97d</v>
      </c>
      <c r="X114" t="str">
        <v>110.028862</v>
      </c>
      <c r="Y114" t="str">
        <v>109.062195</v>
      </c>
      <c r="Z114" t="str">
        <v>-0.008863</v>
      </c>
      <c r="AA114" t="str">
        <v>0.000000</v>
      </c>
      <c r="AB114" t="str">
        <v>0.000000</v>
      </c>
      <c r="AC114" t="str">
        <v>0.000000</v>
      </c>
      <c r="AD114" t="str">
        <v>0.5</v>
      </c>
      <c r="AE114" t="str">
        <v>0.80</v>
      </c>
      <c r="AF114" t="str">
        <f>AC114*AD114*AE114*AQ114</f>
        <v>-0.000527</v>
      </c>
      <c r="AG114" t="str">
        <v>1.000000</v>
      </c>
      <c r="AH114" t="str">
        <v>45.68</v>
      </c>
      <c r="AI114" t="str">
        <v>44.82</v>
      </c>
      <c r="AJ114" t="str">
        <v>25.11</v>
      </c>
      <c r="AK114" t="str">
        <v>23.62</v>
      </c>
      <c r="AL114" t="str">
        <f>(AK114-AJ114)*(AJ114*0+0)+AK114</f>
        <v>23.62</v>
      </c>
      <c r="AM114" t="str">
        <v>100.55</v>
      </c>
      <c r="AN114" t="str">
        <v>155.9</v>
      </c>
      <c r="AO114" t="str">
        <v>153.6</v>
      </c>
      <c r="AP114" t="str">
        <v>1.5</v>
      </c>
      <c r="AQ114" t="str">
        <v>0</v>
      </c>
      <c r="AR114" t="str">
        <v>3.980</v>
      </c>
      <c r="AS114" t="str">
        <v>21:17:27</v>
      </c>
      <c r="AT114" t="str">
        <v>2024-06-05</v>
      </c>
      <c r="AU114" t="str">
        <v>0.01</v>
      </c>
      <c r="AV114" t="str">
        <v>1</v>
      </c>
      <c r="AW114" t="str">
        <v>0.001</v>
      </c>
      <c r="AX114" t="str">
        <v>-0.000</v>
      </c>
      <c r="AY114" t="str">
        <v>-9999.000</v>
      </c>
      <c r="AZ114" t="str">
        <v>0.050</v>
      </c>
      <c r="BA114" t="str">
        <v>-0.038</v>
      </c>
      <c r="BB114" t="str">
        <v>-9999.000</v>
      </c>
      <c r="BC114" t="str">
        <v>1</v>
      </c>
      <c r="BD114" t="str">
        <v>150</v>
      </c>
      <c r="BE114" t="str">
        <v>0.005</v>
      </c>
      <c r="BF114" t="str">
        <v>2.000000</v>
      </c>
      <c r="BG114" t="str">
        <v>0.165850</v>
      </c>
      <c r="BH114" t="str">
        <v>0.000000</v>
      </c>
      <c r="BI114" t="str">
        <v>0.029230</v>
      </c>
      <c r="BJ114" t="str">
        <v>0.000000</v>
      </c>
      <c r="BK114" t="str">
        <v>0.000000</v>
      </c>
      <c r="BL114" t="str">
        <v>-0.000068</v>
      </c>
      <c r="BM114" t="str">
        <v>standard</v>
      </c>
      <c r="BN114" t="str">
        <v>1</v>
      </c>
      <c r="BO114" t="str">
        <v>rectangular</v>
      </c>
      <c r="BP114" t="str">
        <v>6000</v>
      </c>
      <c r="BQ114" t="str">
        <v>5</v>
      </c>
      <c r="BR114" t="str">
        <v>5.000000</v>
      </c>
      <c r="BS114" t="str">
        <v>2.000000</v>
      </c>
      <c r="BT114" t="str">
        <v>55537</v>
      </c>
      <c r="BU114" t="str">
        <v>55537</v>
      </c>
      <c r="BV114" t="str">
        <v>55537</v>
      </c>
      <c r="BW114" t="str">
        <v>0.000000</v>
      </c>
      <c r="BX114" t="str">
        <v>-9999</v>
      </c>
      <c r="BY114" t="str">
        <v>0.000000</v>
      </c>
      <c r="BZ114" t="str">
        <v>0.000000</v>
      </c>
      <c r="CA114" t="str">
        <v>0.000000</v>
      </c>
      <c r="CB114" t="str">
        <v>0.000000</v>
      </c>
      <c r="CC114" t="str">
        <v>2.433003</v>
      </c>
      <c r="CD114" t="str">
        <v>2.419839</v>
      </c>
      <c r="CE114" t="str">
        <v>1.659862</v>
      </c>
      <c r="CF114" t="str">
        <v>0.938440</v>
      </c>
      <c r="CG114" t="str">
        <v>0.271504</v>
      </c>
      <c r="CH114" t="str">
        <v>-0.016355</v>
      </c>
      <c r="CI114" t="str">
        <v>0.651965</v>
      </c>
      <c r="CJ114" t="str">
        <v>0.107357</v>
      </c>
      <c r="CK114" t="str">
        <v>110.028862</v>
      </c>
      <c r="CL114" t="str">
        <v>0.000211</v>
      </c>
      <c r="CM114" t="str">
        <v>2.365176</v>
      </c>
      <c r="CN114" t="str">
        <v>-0.000008</v>
      </c>
      <c r="CO114" t="str">
        <v>1.000000</v>
      </c>
      <c r="CP114" t="str">
        <v>2.351669</v>
      </c>
      <c r="CQ114" t="str">
        <v>-0.000027</v>
      </c>
      <c r="CR114" t="str">
        <v>1.000000</v>
      </c>
      <c r="CS114" t="str">
        <v>0.600858</v>
      </c>
      <c r="CT114" t="str">
        <v>0.600606</v>
      </c>
      <c r="CU114" t="str">
        <v>0.107252</v>
      </c>
      <c r="CV114" t="str">
        <v>0.000000</v>
      </c>
      <c r="CW114" t="str">
        <v>PSF-01225_20240605211736_97d</v>
      </c>
      <c r="CX114" t="str">
        <v>PFA-01090</v>
      </c>
      <c r="CY114" t="str">
        <v>PSA-01092</v>
      </c>
      <c r="CZ114" t="str">
        <v>PSF-01225</v>
      </c>
      <c r="DA114" t="str">
        <v>RHS-02024</v>
      </c>
      <c r="DB114" t="str">
        <v>3.0.0</v>
      </c>
      <c r="DC114" t="str">
        <v>2024-06-05T18:00:03.419Z</v>
      </c>
    </row>
    <row r="115">
      <c r="A115" t="str">
        <v>111</v>
      </c>
      <c r="B115" t="str">
        <v>21:18:26</v>
      </c>
      <c r="C115" t="str">
        <v>2024-06-05</v>
      </c>
      <c r="D115" t="str">
        <v>fvfm_wb</v>
      </c>
      <c r="E115" t="str">
        <v>rebecca</v>
      </c>
      <c r="F115" t="str">
        <v/>
      </c>
      <c r="G115" t="str">
        <v>003</v>
      </c>
      <c r="H115" t="str">
        <v>001</v>
      </c>
      <c r="I115" t="str">
        <v>575</v>
      </c>
      <c r="J115" t="str">
        <f>1/((1/L115)-(1/K115))</f>
        <v>0.017459</v>
      </c>
      <c r="K115" t="str">
        <f>BH115+(BI115*AN115)+(BJ115*AN115*POWER(V115,2))+(BK115*AN115*V115)+(BL115*POWER(AN115,2))</f>
        <v>2.914693</v>
      </c>
      <c r="L115" t="str">
        <f>((M115/1000)*(1000-((T115+S115)/2)))/(T115-S115)</f>
        <v>0.017355</v>
      </c>
      <c r="M115" t="str">
        <f>(AN115*(S115-R115))/(100*U115*(1000-S115))*1000</f>
        <v>0.274787</v>
      </c>
      <c r="N115" t="str">
        <v>1.451694</v>
      </c>
      <c r="O115" t="str">
        <v>1.446477</v>
      </c>
      <c r="P115" t="str">
        <f>0.61365*EXP((17.502*AL115)/(240.97+AL115))</f>
        <v>3.008348</v>
      </c>
      <c r="Q115" t="str">
        <f>P115-N115</f>
        <v>1.556654</v>
      </c>
      <c r="R115" t="str">
        <v>14.386045</v>
      </c>
      <c r="S115" t="str">
        <v>14.437925</v>
      </c>
      <c r="T115" t="str">
        <f>(P115/AM115)*1000</f>
        <v>29.919741</v>
      </c>
      <c r="U115" t="str">
        <f>V115*BG115</f>
        <v>0.298530</v>
      </c>
      <c r="V115" t="str">
        <v>1.800000</v>
      </c>
      <c r="W115" t="str">
        <v>PSF-01225_20240605211826_46c</v>
      </c>
      <c r="X115" t="str">
        <v>87.802292</v>
      </c>
      <c r="Y115" t="str">
        <v>87.074875</v>
      </c>
      <c r="Z115" t="str">
        <v>-0.008354</v>
      </c>
      <c r="AA115" t="str">
        <v>0.000000</v>
      </c>
      <c r="AB115" t="str">
        <v>0.000000</v>
      </c>
      <c r="AC115" t="str">
        <v>0.000000</v>
      </c>
      <c r="AD115" t="str">
        <v>0.5</v>
      </c>
      <c r="AE115" t="str">
        <v>0.80</v>
      </c>
      <c r="AF115" t="str">
        <f>AC115*AD115*AE115*AQ115</f>
        <v>-0.000532</v>
      </c>
      <c r="AG115" t="str">
        <v>1.000000</v>
      </c>
      <c r="AH115" t="str">
        <v>45.32</v>
      </c>
      <c r="AI115" t="str">
        <v>45.16</v>
      </c>
      <c r="AJ115" t="str">
        <v>25.12</v>
      </c>
      <c r="AK115" t="str">
        <v>24.07</v>
      </c>
      <c r="AL115" t="str">
        <f>(AK115-AJ115)*(AJ115*0+0)+AK115</f>
        <v>24.07</v>
      </c>
      <c r="AM115" t="str">
        <v>100.55</v>
      </c>
      <c r="AN115" t="str">
        <v>155.8</v>
      </c>
      <c r="AO115" t="str">
        <v>134.4</v>
      </c>
      <c r="AP115" t="str">
        <v>13.8</v>
      </c>
      <c r="AQ115" t="str">
        <v>0</v>
      </c>
      <c r="AR115" t="str">
        <v>3.978</v>
      </c>
      <c r="AS115" t="str">
        <v>21:17:27</v>
      </c>
      <c r="AT115" t="str">
        <v>2024-06-05</v>
      </c>
      <c r="AU115" t="str">
        <v>0.01</v>
      </c>
      <c r="AV115" t="str">
        <v>1</v>
      </c>
      <c r="AW115" t="str">
        <v>-0.000</v>
      </c>
      <c r="AX115" t="str">
        <v>0.001</v>
      </c>
      <c r="AY115" t="str">
        <v>-0.018</v>
      </c>
      <c r="AZ115" t="str">
        <v>0.152</v>
      </c>
      <c r="BA115" t="str">
        <v>0.161</v>
      </c>
      <c r="BB115" t="str">
        <v>-0.135</v>
      </c>
      <c r="BC115" t="str">
        <v>1</v>
      </c>
      <c r="BD115" t="str">
        <v>150</v>
      </c>
      <c r="BE115" t="str">
        <v>0.005</v>
      </c>
      <c r="BF115" t="str">
        <v>2.000000</v>
      </c>
      <c r="BG115" t="str">
        <v>0.165850</v>
      </c>
      <c r="BH115" t="str">
        <v>0.000000</v>
      </c>
      <c r="BI115" t="str">
        <v>0.029230</v>
      </c>
      <c r="BJ115" t="str">
        <v>0.000000</v>
      </c>
      <c r="BK115" t="str">
        <v>0.000000</v>
      </c>
      <c r="BL115" t="str">
        <v>-0.000068</v>
      </c>
      <c r="BM115" t="str">
        <v>standard</v>
      </c>
      <c r="BN115" t="str">
        <v>1</v>
      </c>
      <c r="BO115" t="str">
        <v>rectangular</v>
      </c>
      <c r="BP115" t="str">
        <v>6000</v>
      </c>
      <c r="BQ115" t="str">
        <v>5</v>
      </c>
      <c r="BR115" t="str">
        <v>5.000000</v>
      </c>
      <c r="BS115" t="str">
        <v>2.000000</v>
      </c>
      <c r="BT115" t="str">
        <v>55537</v>
      </c>
      <c r="BU115" t="str">
        <v>55537</v>
      </c>
      <c r="BV115" t="str">
        <v>55537</v>
      </c>
      <c r="BW115" t="str">
        <v>0.000000</v>
      </c>
      <c r="BX115" t="str">
        <v>-9999</v>
      </c>
      <c r="BY115" t="str">
        <v>0.000000</v>
      </c>
      <c r="BZ115" t="str">
        <v>0.000000</v>
      </c>
      <c r="CA115" t="str">
        <v>0.000000</v>
      </c>
      <c r="CB115" t="str">
        <v>0.000000</v>
      </c>
      <c r="CC115" t="str">
        <v>2.433422</v>
      </c>
      <c r="CD115" t="str">
        <v>2.419381</v>
      </c>
      <c r="CE115" t="str">
        <v>1.659045</v>
      </c>
      <c r="CF115" t="str">
        <v>0.889856</v>
      </c>
      <c r="CG115" t="str">
        <v>0.271380</v>
      </c>
      <c r="CH115" t="str">
        <v>-0.011208</v>
      </c>
      <c r="CI115" t="str">
        <v>0.654140</v>
      </c>
      <c r="CJ115" t="str">
        <v>0.107365</v>
      </c>
      <c r="CK115" t="str">
        <v>87.802292</v>
      </c>
      <c r="CL115" t="str">
        <v>0.000214</v>
      </c>
      <c r="CM115" t="str">
        <v>2.365176</v>
      </c>
      <c r="CN115" t="str">
        <v>-0.000008</v>
      </c>
      <c r="CO115" t="str">
        <v>1.000000</v>
      </c>
      <c r="CP115" t="str">
        <v>2.351669</v>
      </c>
      <c r="CQ115" t="str">
        <v>-0.000027</v>
      </c>
      <c r="CR115" t="str">
        <v>1.000000</v>
      </c>
      <c r="CS115" t="str">
        <v>0.600858</v>
      </c>
      <c r="CT115" t="str">
        <v>0.600606</v>
      </c>
      <c r="CU115" t="str">
        <v>0.107252</v>
      </c>
      <c r="CV115" t="str">
        <v>0.000000</v>
      </c>
      <c r="CW115" t="str">
        <v>PSF-01225_20240605211826_46c</v>
      </c>
      <c r="CX115" t="str">
        <v>PFA-01090</v>
      </c>
      <c r="CY115" t="str">
        <v>PSA-01092</v>
      </c>
      <c r="CZ115" t="str">
        <v>PSF-01225</v>
      </c>
      <c r="DA115" t="str">
        <v>RHS-02024</v>
      </c>
      <c r="DB115" t="str">
        <v>3.0.0</v>
      </c>
      <c r="DC115" t="str">
        <v>2024-06-05T18:00:03.419Z</v>
      </c>
    </row>
    <row r="116">
      <c r="A116" t="str">
        <v>112</v>
      </c>
      <c r="B116" t="str">
        <v>21:19:10</v>
      </c>
      <c r="C116" t="str">
        <v>2024-06-05</v>
      </c>
      <c r="D116" t="str">
        <v>fvfm_wb</v>
      </c>
      <c r="E116" t="str">
        <v>rebecca</v>
      </c>
      <c r="F116" t="str">
        <v/>
      </c>
      <c r="G116" t="str">
        <v>002</v>
      </c>
      <c r="H116" t="str">
        <v>001</v>
      </c>
      <c r="I116" t="str">
        <v>575</v>
      </c>
      <c r="J116" t="str">
        <f>1/((1/L116)-(1/K116))</f>
        <v>0.018252</v>
      </c>
      <c r="K116" t="str">
        <f>BH116+(BI116*AN116)+(BJ116*AN116*POWER(V116,2))+(BK116*AN116*V116)+(BL116*POWER(AN116,2))</f>
        <v>2.916294</v>
      </c>
      <c r="L116" t="str">
        <f>((M116/1000)*(1000-((T116+S116)/2)))/(T116-S116)</f>
        <v>0.018138</v>
      </c>
      <c r="M116" t="str">
        <f>(AN116*(S116-R116))/(100*U116*(1000-S116))*1000</f>
        <v>0.286297</v>
      </c>
      <c r="N116" t="str">
        <v>1.466075</v>
      </c>
      <c r="O116" t="str">
        <v>1.460648</v>
      </c>
      <c r="P116" t="str">
        <f>0.61365*EXP((17.502*AL116)/(240.97+AL116))</f>
        <v>3.017803</v>
      </c>
      <c r="Q116" t="str">
        <f>P116-N116</f>
        <v>1.551728</v>
      </c>
      <c r="R116" t="str">
        <v>14.526327</v>
      </c>
      <c r="S116" t="str">
        <v>14.580304</v>
      </c>
      <c r="T116" t="str">
        <f>(P116/AM116)*1000</f>
        <v>30.012436</v>
      </c>
      <c r="U116" t="str">
        <f>V116*BG116</f>
        <v>0.298530</v>
      </c>
      <c r="V116" t="str">
        <v>1.800000</v>
      </c>
      <c r="W116" t="str">
        <v>PSF-01225_20240605211910_00b</v>
      </c>
      <c r="X116" t="str">
        <v>110.934021</v>
      </c>
      <c r="Y116" t="str">
        <v>109.669807</v>
      </c>
      <c r="Z116" t="str">
        <v>-0.011527</v>
      </c>
      <c r="AA116" t="str">
        <v>0.000000</v>
      </c>
      <c r="AB116" t="str">
        <v>0.000000</v>
      </c>
      <c r="AC116" t="str">
        <v>0.000000</v>
      </c>
      <c r="AD116" t="str">
        <v>0.5</v>
      </c>
      <c r="AE116" t="str">
        <v>0.80</v>
      </c>
      <c r="AF116" t="str">
        <f>AC116*AD116*AE116*AQ116</f>
        <v>-0.000774</v>
      </c>
      <c r="AG116" t="str">
        <v>1.000000</v>
      </c>
      <c r="AH116" t="str">
        <v>45.80</v>
      </c>
      <c r="AI116" t="str">
        <v>45.63</v>
      </c>
      <c r="AJ116" t="str">
        <v>25.11</v>
      </c>
      <c r="AK116" t="str">
        <v>24.13</v>
      </c>
      <c r="AL116" t="str">
        <f>(AK116-AJ116)*(AJ116*0+0)+AK116</f>
        <v>24.13</v>
      </c>
      <c r="AM116" t="str">
        <v>100.55</v>
      </c>
      <c r="AN116" t="str">
        <v>156.0</v>
      </c>
      <c r="AO116" t="str">
        <v>146.0</v>
      </c>
      <c r="AP116" t="str">
        <v>6.4</v>
      </c>
      <c r="AQ116" t="str">
        <v>0</v>
      </c>
      <c r="AR116" t="str">
        <v>3.978</v>
      </c>
      <c r="AS116" t="str">
        <v>21:17:27</v>
      </c>
      <c r="AT116" t="str">
        <v>2024-06-05</v>
      </c>
      <c r="AU116" t="str">
        <v>0.01</v>
      </c>
      <c r="AV116" t="str">
        <v>1</v>
      </c>
      <c r="AW116" t="str">
        <v>-0.003</v>
      </c>
      <c r="AX116" t="str">
        <v>-0.004</v>
      </c>
      <c r="AY116" t="str">
        <v>0.018</v>
      </c>
      <c r="AZ116" t="str">
        <v>-0.153</v>
      </c>
      <c r="BA116" t="str">
        <v>-0.128</v>
      </c>
      <c r="BB116" t="str">
        <v>-0.086</v>
      </c>
      <c r="BC116" t="str">
        <v>1</v>
      </c>
      <c r="BD116" t="str">
        <v>150</v>
      </c>
      <c r="BE116" t="str">
        <v>0.005</v>
      </c>
      <c r="BF116" t="str">
        <v>2.000000</v>
      </c>
      <c r="BG116" t="str">
        <v>0.165850</v>
      </c>
      <c r="BH116" t="str">
        <v>0.000000</v>
      </c>
      <c r="BI116" t="str">
        <v>0.029230</v>
      </c>
      <c r="BJ116" t="str">
        <v>0.000000</v>
      </c>
      <c r="BK116" t="str">
        <v>0.000000</v>
      </c>
      <c r="BL116" t="str">
        <v>-0.000068</v>
      </c>
      <c r="BM116" t="str">
        <v>standard</v>
      </c>
      <c r="BN116" t="str">
        <v>1</v>
      </c>
      <c r="BO116" t="str">
        <v>rectangular</v>
      </c>
      <c r="BP116" t="str">
        <v>6000</v>
      </c>
      <c r="BQ116" t="str">
        <v>5</v>
      </c>
      <c r="BR116" t="str">
        <v>5.000000</v>
      </c>
      <c r="BS116" t="str">
        <v>2.000000</v>
      </c>
      <c r="BT116" t="str">
        <v>55537</v>
      </c>
      <c r="BU116" t="str">
        <v>55537</v>
      </c>
      <c r="BV116" t="str">
        <v>55537</v>
      </c>
      <c r="BW116" t="str">
        <v>0.000000</v>
      </c>
      <c r="BX116" t="str">
        <v>-9999</v>
      </c>
      <c r="BY116" t="str">
        <v>0.000000</v>
      </c>
      <c r="BZ116" t="str">
        <v>0.000000</v>
      </c>
      <c r="CA116" t="str">
        <v>0.000000</v>
      </c>
      <c r="CB116" t="str">
        <v>0.000000</v>
      </c>
      <c r="CC116" t="str">
        <v>2.434020</v>
      </c>
      <c r="CD116" t="str">
        <v>2.419991</v>
      </c>
      <c r="CE116" t="str">
        <v>1.660715</v>
      </c>
      <c r="CF116" t="str">
        <v>0.918926</v>
      </c>
      <c r="CG116" t="str">
        <v>0.271508</v>
      </c>
      <c r="CH116" t="str">
        <v>-0.010461</v>
      </c>
      <c r="CI116" t="str">
        <v>0.656020</v>
      </c>
      <c r="CJ116" t="str">
        <v>0.107371</v>
      </c>
      <c r="CK116" t="str">
        <v>110.934021</v>
      </c>
      <c r="CL116" t="str">
        <v>0.000211</v>
      </c>
      <c r="CM116" t="str">
        <v>2.365176</v>
      </c>
      <c r="CN116" t="str">
        <v>-0.000008</v>
      </c>
      <c r="CO116" t="str">
        <v>1.000000</v>
      </c>
      <c r="CP116" t="str">
        <v>2.351669</v>
      </c>
      <c r="CQ116" t="str">
        <v>-0.000027</v>
      </c>
      <c r="CR116" t="str">
        <v>1.000000</v>
      </c>
      <c r="CS116" t="str">
        <v>0.600858</v>
      </c>
      <c r="CT116" t="str">
        <v>0.600606</v>
      </c>
      <c r="CU116" t="str">
        <v>0.107252</v>
      </c>
      <c r="CV116" t="str">
        <v>0.000000</v>
      </c>
      <c r="CW116" t="str">
        <v>PSF-01225_20240605211910_00b</v>
      </c>
      <c r="CX116" t="str">
        <v>PFA-01090</v>
      </c>
      <c r="CY116" t="str">
        <v>PSA-01092</v>
      </c>
      <c r="CZ116" t="str">
        <v>PSF-01225</v>
      </c>
      <c r="DA116" t="str">
        <v>RHS-02024</v>
      </c>
      <c r="DB116" t="str">
        <v>3.0.0</v>
      </c>
      <c r="DC116" t="str">
        <v>2024-06-05T18:00:03.419Z</v>
      </c>
    </row>
    <row r="117">
      <c r="A117" t="str">
        <v>113</v>
      </c>
      <c r="B117" t="str">
        <v>21:19:51</v>
      </c>
      <c r="C117" t="str">
        <v>2024-06-05</v>
      </c>
      <c r="D117" t="str">
        <v>fvfm_wb</v>
      </c>
      <c r="E117" t="str">
        <v>rebecca</v>
      </c>
      <c r="F117" t="str">
        <v/>
      </c>
      <c r="G117" t="str">
        <v>002</v>
      </c>
      <c r="H117" t="str">
        <v>002</v>
      </c>
      <c r="I117" t="str">
        <v>575</v>
      </c>
      <c r="J117" t="str">
        <f>1/((1/L117)-(1/K117))</f>
        <v>0.027608</v>
      </c>
      <c r="K117" t="str">
        <f>BH117+(BI117*AN117)+(BJ117*AN117*POWER(V117,2))+(BK117*AN117*V117)+(BL117*POWER(AN117,2))</f>
        <v>2.914968</v>
      </c>
      <c r="L117" t="str">
        <f>((M117/1000)*(1000-((T117+S117)/2)))/(T117-S117)</f>
        <v>0.027349</v>
      </c>
      <c r="M117" t="str">
        <f>(AN117*(S117-R117))/(100*U117*(1000-S117))*1000</f>
        <v>0.424719</v>
      </c>
      <c r="N117" t="str">
        <v>1.425136</v>
      </c>
      <c r="O117" t="str">
        <v>1.417072</v>
      </c>
      <c r="P117" t="str">
        <f>0.61365*EXP((17.502*AL117)/(240.97+AL117))</f>
        <v>2.952731</v>
      </c>
      <c r="Q117" t="str">
        <f>P117-N117</f>
        <v>1.527596</v>
      </c>
      <c r="R117" t="str">
        <v>14.092296</v>
      </c>
      <c r="S117" t="str">
        <v>14.172486</v>
      </c>
      <c r="T117" t="str">
        <f>(P117/AM117)*1000</f>
        <v>29.363903</v>
      </c>
      <c r="U117" t="str">
        <f>V117*BG117</f>
        <v>0.298530</v>
      </c>
      <c r="V117" t="str">
        <v>1.800000</v>
      </c>
      <c r="W117" t="str">
        <v>PSF-01225_20240605211951_fd9</v>
      </c>
      <c r="X117" t="str">
        <v>87.535858</v>
      </c>
      <c r="Y117" t="str">
        <v>86.609962</v>
      </c>
      <c r="Z117" t="str">
        <v>-0.010690</v>
      </c>
      <c r="AA117" t="str">
        <v>0.000000</v>
      </c>
      <c r="AB117" t="str">
        <v>0.000000</v>
      </c>
      <c r="AC117" t="str">
        <v>0.000000</v>
      </c>
      <c r="AD117" t="str">
        <v>0.5</v>
      </c>
      <c r="AE117" t="str">
        <v>0.80</v>
      </c>
      <c r="AF117" t="str">
        <f>AC117*AD117*AE117*AQ117</f>
        <v>-0.000763</v>
      </c>
      <c r="AG117" t="str">
        <v>1.000000</v>
      </c>
      <c r="AH117" t="str">
        <v>44.55</v>
      </c>
      <c r="AI117" t="str">
        <v>44.30</v>
      </c>
      <c r="AJ117" t="str">
        <v>25.10</v>
      </c>
      <c r="AK117" t="str">
        <v>23.76</v>
      </c>
      <c r="AL117" t="str">
        <f>(AK117-AJ117)*(AJ117*0+0)+AK117</f>
        <v>23.76</v>
      </c>
      <c r="AM117" t="str">
        <v>100.56</v>
      </c>
      <c r="AN117" t="str">
        <v>155.9</v>
      </c>
      <c r="AO117" t="str">
        <v>137.5</v>
      </c>
      <c r="AP117" t="str">
        <v>11.8</v>
      </c>
      <c r="AQ117" t="str">
        <v>0</v>
      </c>
      <c r="AR117" t="str">
        <v>3.977</v>
      </c>
      <c r="AS117" t="str">
        <v>21:17:27</v>
      </c>
      <c r="AT117" t="str">
        <v>2024-06-05</v>
      </c>
      <c r="AU117" t="str">
        <v>0.01</v>
      </c>
      <c r="AV117" t="str">
        <v>1</v>
      </c>
      <c r="AW117" t="str">
        <v>0.000</v>
      </c>
      <c r="AX117" t="str">
        <v>-0.002</v>
      </c>
      <c r="AY117" t="str">
        <v>-0.012</v>
      </c>
      <c r="AZ117" t="str">
        <v>-0.142</v>
      </c>
      <c r="BA117" t="str">
        <v>-0.170</v>
      </c>
      <c r="BB117" t="str">
        <v>-0.260</v>
      </c>
      <c r="BC117" t="str">
        <v>1</v>
      </c>
      <c r="BD117" t="str">
        <v>150</v>
      </c>
      <c r="BE117" t="str">
        <v>0.005</v>
      </c>
      <c r="BF117" t="str">
        <v>2.000000</v>
      </c>
      <c r="BG117" t="str">
        <v>0.165850</v>
      </c>
      <c r="BH117" t="str">
        <v>0.000000</v>
      </c>
      <c r="BI117" t="str">
        <v>0.029230</v>
      </c>
      <c r="BJ117" t="str">
        <v>0.000000</v>
      </c>
      <c r="BK117" t="str">
        <v>0.000000</v>
      </c>
      <c r="BL117" t="str">
        <v>-0.000068</v>
      </c>
      <c r="BM117" t="str">
        <v>standard</v>
      </c>
      <c r="BN117" t="str">
        <v>1</v>
      </c>
      <c r="BO117" t="str">
        <v>rectangular</v>
      </c>
      <c r="BP117" t="str">
        <v>6000</v>
      </c>
      <c r="BQ117" t="str">
        <v>5</v>
      </c>
      <c r="BR117" t="str">
        <v>5.000000</v>
      </c>
      <c r="BS117" t="str">
        <v>2.000000</v>
      </c>
      <c r="BT117" t="str">
        <v>55537</v>
      </c>
      <c r="BU117" t="str">
        <v>55537</v>
      </c>
      <c r="BV117" t="str">
        <v>55537</v>
      </c>
      <c r="BW117" t="str">
        <v>0.000000</v>
      </c>
      <c r="BX117" t="str">
        <v>-9999</v>
      </c>
      <c r="BY117" t="str">
        <v>0.000000</v>
      </c>
      <c r="BZ117" t="str">
        <v>0.000000</v>
      </c>
      <c r="CA117" t="str">
        <v>0.000000</v>
      </c>
      <c r="CB117" t="str">
        <v>0.000000</v>
      </c>
      <c r="CC117" t="str">
        <v>2.432344</v>
      </c>
      <c r="CD117" t="str">
        <v>2.418409</v>
      </c>
      <c r="CE117" t="str">
        <v>1.659331</v>
      </c>
      <c r="CF117" t="str">
        <v>0.897569</v>
      </c>
      <c r="CG117" t="str">
        <v>0.271622</v>
      </c>
      <c r="CH117" t="str">
        <v>-0.014548</v>
      </c>
      <c r="CI117" t="str">
        <v>0.657777</v>
      </c>
      <c r="CJ117" t="str">
        <v>0.107378</v>
      </c>
      <c r="CK117" t="str">
        <v>87.535858</v>
      </c>
      <c r="CL117" t="str">
        <v>0.000212</v>
      </c>
      <c r="CM117" t="str">
        <v>2.365176</v>
      </c>
      <c r="CN117" t="str">
        <v>-0.000008</v>
      </c>
      <c r="CO117" t="str">
        <v>1.000000</v>
      </c>
      <c r="CP117" t="str">
        <v>2.351669</v>
      </c>
      <c r="CQ117" t="str">
        <v>-0.000027</v>
      </c>
      <c r="CR117" t="str">
        <v>1.000000</v>
      </c>
      <c r="CS117" t="str">
        <v>0.600858</v>
      </c>
      <c r="CT117" t="str">
        <v>0.600606</v>
      </c>
      <c r="CU117" t="str">
        <v>0.107252</v>
      </c>
      <c r="CV117" t="str">
        <v>0.000000</v>
      </c>
      <c r="CW117" t="str">
        <v>PSF-01225_20240605211951_fd9</v>
      </c>
      <c r="CX117" t="str">
        <v>PFA-01090</v>
      </c>
      <c r="CY117" t="str">
        <v>PSA-01092</v>
      </c>
      <c r="CZ117" t="str">
        <v>PSF-01225</v>
      </c>
      <c r="DA117" t="str">
        <v>RHS-02024</v>
      </c>
      <c r="DB117" t="str">
        <v>3.0.0</v>
      </c>
      <c r="DC117" t="str">
        <v>2024-06-05T18:00:03.419Z</v>
      </c>
    </row>
    <row r="118">
      <c r="A118" t="str">
        <v>114</v>
      </c>
      <c r="B118" t="str">
        <v>21:20:43</v>
      </c>
      <c r="C118" t="str">
        <v>2024-06-05</v>
      </c>
      <c r="D118" t="str">
        <v>fvfm_wb</v>
      </c>
      <c r="E118" t="str">
        <v>rebecca</v>
      </c>
      <c r="F118" t="str">
        <v/>
      </c>
      <c r="G118" t="str">
        <v>002</v>
      </c>
      <c r="H118" t="str">
        <v>003</v>
      </c>
      <c r="I118" t="str">
        <v>575</v>
      </c>
      <c r="J118" t="str">
        <f>1/((1/L118)-(1/K118))</f>
        <v>0.116719</v>
      </c>
      <c r="K118" t="str">
        <f>BH118+(BI118*AN118)+(BJ118*AN118*POWER(V118,2))+(BK118*AN118*V118)+(BL118*POWER(AN118,2))</f>
        <v>2.914714</v>
      </c>
      <c r="L118" t="str">
        <f>((M118/1000)*(1000-((T118+S118)/2)))/(T118-S118)</f>
        <v>0.112225</v>
      </c>
      <c r="M118" t="str">
        <f>(AN118*(S118-R118))/(100*U118*(1000-S118))*1000</f>
        <v>1.801075</v>
      </c>
      <c r="N118" t="str">
        <v>1.432782</v>
      </c>
      <c r="O118" t="str">
        <v>1.398583</v>
      </c>
      <c r="P118" t="str">
        <f>0.61365*EXP((17.502*AL118)/(240.97+AL118))</f>
        <v>3.010920</v>
      </c>
      <c r="Q118" t="str">
        <f>P118-N118</f>
        <v>1.578138</v>
      </c>
      <c r="R118" t="str">
        <v>13.908534</v>
      </c>
      <c r="S118" t="str">
        <v>14.248633</v>
      </c>
      <c r="T118" t="str">
        <f>(P118/AM118)*1000</f>
        <v>29.942793</v>
      </c>
      <c r="U118" t="str">
        <f>V118*BG118</f>
        <v>0.298530</v>
      </c>
      <c r="V118" t="str">
        <v>1.800000</v>
      </c>
      <c r="W118" t="str">
        <v>PSF-01225_20240605212043_6a8</v>
      </c>
      <c r="X118" t="str">
        <v>73.141335</v>
      </c>
      <c r="Y118" t="str">
        <v>72.477936</v>
      </c>
      <c r="Z118" t="str">
        <v>-0.009153</v>
      </c>
      <c r="AA118" t="str">
        <v>0.000000</v>
      </c>
      <c r="AB118" t="str">
        <v>0.000000</v>
      </c>
      <c r="AC118" t="str">
        <v>0.000000</v>
      </c>
      <c r="AD118" t="str">
        <v>0.5</v>
      </c>
      <c r="AE118" t="str">
        <v>0.80</v>
      </c>
      <c r="AF118" t="str">
        <f>AC118*AD118*AE118*AQ118</f>
        <v>-0.000539</v>
      </c>
      <c r="AG118" t="str">
        <v>1.000000</v>
      </c>
      <c r="AH118" t="str">
        <v>44.86</v>
      </c>
      <c r="AI118" t="str">
        <v>43.79</v>
      </c>
      <c r="AJ118" t="str">
        <v>25.08</v>
      </c>
      <c r="AK118" t="str">
        <v>24.09</v>
      </c>
      <c r="AL118" t="str">
        <f>(AK118-AJ118)*(AJ118*0+0)+AK118</f>
        <v>24.09</v>
      </c>
      <c r="AM118" t="str">
        <v>100.56</v>
      </c>
      <c r="AN118" t="str">
        <v>155.8</v>
      </c>
      <c r="AO118" t="str">
        <v>156.0</v>
      </c>
      <c r="AP118" t="str">
        <v>-0.1</v>
      </c>
      <c r="AQ118" t="str">
        <v>0</v>
      </c>
      <c r="AR118" t="str">
        <v>3.976</v>
      </c>
      <c r="AS118" t="str">
        <v>21:17:27</v>
      </c>
      <c r="AT118" t="str">
        <v>2024-06-05</v>
      </c>
      <c r="AU118" t="str">
        <v>0.01</v>
      </c>
      <c r="AV118" t="str">
        <v>1</v>
      </c>
      <c r="AW118" t="str">
        <v>0.001</v>
      </c>
      <c r="AX118" t="str">
        <v>0.003</v>
      </c>
      <c r="AY118" t="str">
        <v>-0.012</v>
      </c>
      <c r="AZ118" t="str">
        <v>-0.033</v>
      </c>
      <c r="BA118" t="str">
        <v>0.174</v>
      </c>
      <c r="BB118" t="str">
        <v>-0.040</v>
      </c>
      <c r="BC118" t="str">
        <v>1</v>
      </c>
      <c r="BD118" t="str">
        <v>150</v>
      </c>
      <c r="BE118" t="str">
        <v>0.005</v>
      </c>
      <c r="BF118" t="str">
        <v>2.000000</v>
      </c>
      <c r="BG118" t="str">
        <v>0.165850</v>
      </c>
      <c r="BH118" t="str">
        <v>0.000000</v>
      </c>
      <c r="BI118" t="str">
        <v>0.029230</v>
      </c>
      <c r="BJ118" t="str">
        <v>0.000000</v>
      </c>
      <c r="BK118" t="str">
        <v>0.000000</v>
      </c>
      <c r="BL118" t="str">
        <v>-0.000068</v>
      </c>
      <c r="BM118" t="str">
        <v>standard</v>
      </c>
      <c r="BN118" t="str">
        <v>1</v>
      </c>
      <c r="BO118" t="str">
        <v>rectangular</v>
      </c>
      <c r="BP118" t="str">
        <v>6000</v>
      </c>
      <c r="BQ118" t="str">
        <v>5</v>
      </c>
      <c r="BR118" t="str">
        <v>5.000000</v>
      </c>
      <c r="BS118" t="str">
        <v>2.000000</v>
      </c>
      <c r="BT118" t="str">
        <v>55537</v>
      </c>
      <c r="BU118" t="str">
        <v>55537</v>
      </c>
      <c r="BV118" t="str">
        <v>55537</v>
      </c>
      <c r="BW118" t="str">
        <v>0.000000</v>
      </c>
      <c r="BX118" t="str">
        <v>-9999</v>
      </c>
      <c r="BY118" t="str">
        <v>0.000000</v>
      </c>
      <c r="BZ118" t="str">
        <v>0.000000</v>
      </c>
      <c r="CA118" t="str">
        <v>0.000000</v>
      </c>
      <c r="CB118" t="str">
        <v>0.000000</v>
      </c>
      <c r="CC118" t="str">
        <v>2.431703</v>
      </c>
      <c r="CD118" t="str">
        <v>2.418804</v>
      </c>
      <c r="CE118" t="str">
        <v>1.659067</v>
      </c>
      <c r="CF118" t="str">
        <v>0.944613</v>
      </c>
      <c r="CG118" t="str">
        <v>0.271902</v>
      </c>
      <c r="CH118" t="str">
        <v>-0.010475</v>
      </c>
      <c r="CI118" t="str">
        <v>0.659963</v>
      </c>
      <c r="CJ118" t="str">
        <v>0.107356</v>
      </c>
      <c r="CK118" t="str">
        <v>73.141335</v>
      </c>
      <c r="CL118" t="str">
        <v>0.000210</v>
      </c>
      <c r="CM118" t="str">
        <v>2.365176</v>
      </c>
      <c r="CN118" t="str">
        <v>-0.000008</v>
      </c>
      <c r="CO118" t="str">
        <v>1.000000</v>
      </c>
      <c r="CP118" t="str">
        <v>2.351669</v>
      </c>
      <c r="CQ118" t="str">
        <v>-0.000027</v>
      </c>
      <c r="CR118" t="str">
        <v>1.000000</v>
      </c>
      <c r="CS118" t="str">
        <v>0.600858</v>
      </c>
      <c r="CT118" t="str">
        <v>0.600606</v>
      </c>
      <c r="CU118" t="str">
        <v>0.107252</v>
      </c>
      <c r="CV118" t="str">
        <v>0.000000</v>
      </c>
      <c r="CW118" t="str">
        <v>PSF-01225_20240605212043_6a8</v>
      </c>
      <c r="CX118" t="str">
        <v>PFA-01090</v>
      </c>
      <c r="CY118" t="str">
        <v>PSA-01092</v>
      </c>
      <c r="CZ118" t="str">
        <v>PSF-01225</v>
      </c>
      <c r="DA118" t="str">
        <v>RHS-02024</v>
      </c>
      <c r="DB118" t="str">
        <v>3.0.0</v>
      </c>
      <c r="DC118" t="str">
        <v>2024-06-05T18:00:03.419Z</v>
      </c>
    </row>
    <row r="119">
      <c r="A119" t="str">
        <v>115</v>
      </c>
      <c r="B119" t="str">
        <v>21:21:23</v>
      </c>
      <c r="C119" t="str">
        <v>2024-06-05</v>
      </c>
      <c r="D119" t="str">
        <v>fvfm_wb</v>
      </c>
      <c r="E119" t="str">
        <v>rebecca</v>
      </c>
      <c r="F119" t="str">
        <v/>
      </c>
      <c r="G119" t="str">
        <v>001</v>
      </c>
      <c r="H119" t="str">
        <v>001</v>
      </c>
      <c r="I119" t="str">
        <v>575</v>
      </c>
      <c r="J119" t="str">
        <f>1/((1/L119)-(1/K119))</f>
        <v>0.060349</v>
      </c>
      <c r="K119" t="str">
        <f>BH119+(BI119*AN119)+(BJ119*AN119*POWER(V119,2))+(BK119*AN119*V119)+(BL119*POWER(AN119,2))</f>
        <v>2.913529</v>
      </c>
      <c r="L119" t="str">
        <f>((M119/1000)*(1000-((T119+S119)/2)))/(T119-S119)</f>
        <v>0.059124</v>
      </c>
      <c r="M119" t="str">
        <f>(AN119*(S119-R119))/(100*U119*(1000-S119))*1000</f>
        <v>0.840563</v>
      </c>
      <c r="N119" t="str">
        <v>1.436030</v>
      </c>
      <c r="O119" t="str">
        <v>1.420055</v>
      </c>
      <c r="P119" t="str">
        <f>0.61365*EXP((17.502*AL119)/(240.97+AL119))</f>
        <v>2.835193</v>
      </c>
      <c r="Q119" t="str">
        <f>P119-N119</f>
        <v>1.399163</v>
      </c>
      <c r="R119" t="str">
        <v>14.122703</v>
      </c>
      <c r="S119" t="str">
        <v>14.281569</v>
      </c>
      <c r="T119" t="str">
        <f>(P119/AM119)*1000</f>
        <v>28.196497</v>
      </c>
      <c r="U119" t="str">
        <f>V119*BG119</f>
        <v>0.298530</v>
      </c>
      <c r="V119" t="str">
        <v>1.800000</v>
      </c>
      <c r="W119" t="str">
        <v>PSF-01225_20240605212123_d78</v>
      </c>
      <c r="X119" t="str">
        <v>154.274933</v>
      </c>
      <c r="Y119" t="str">
        <v>152.235748</v>
      </c>
      <c r="Z119" t="str">
        <v>-0.013395</v>
      </c>
      <c r="AA119" t="str">
        <v>0.000000</v>
      </c>
      <c r="AB119" t="str">
        <v>0.000000</v>
      </c>
      <c r="AC119" t="str">
        <v>0.000000</v>
      </c>
      <c r="AD119" t="str">
        <v>0.5</v>
      </c>
      <c r="AE119" t="str">
        <v>0.80</v>
      </c>
      <c r="AF119" t="str">
        <f>AC119*AD119*AE119*AQ119</f>
        <v>-0.000818</v>
      </c>
      <c r="AG119" t="str">
        <v>1.000000</v>
      </c>
      <c r="AH119" t="str">
        <v>45.01</v>
      </c>
      <c r="AI119" t="str">
        <v>44.51</v>
      </c>
      <c r="AJ119" t="str">
        <v>25.06</v>
      </c>
      <c r="AK119" t="str">
        <v>23.09</v>
      </c>
      <c r="AL119" t="str">
        <f>(AK119-AJ119)*(AJ119*0+0)+AK119</f>
        <v>23.09</v>
      </c>
      <c r="AM119" t="str">
        <v>100.55</v>
      </c>
      <c r="AN119" t="str">
        <v>155.7</v>
      </c>
      <c r="AO119" t="str">
        <v>143.3</v>
      </c>
      <c r="AP119" t="str">
        <v>7.9</v>
      </c>
      <c r="AQ119" t="str">
        <v>0</v>
      </c>
      <c r="AR119" t="str">
        <v>3.975</v>
      </c>
      <c r="AS119" t="str">
        <v>21:17:27</v>
      </c>
      <c r="AT119" t="str">
        <v>2024-06-05</v>
      </c>
      <c r="AU119" t="str">
        <v>0.01</v>
      </c>
      <c r="AV119" t="str">
        <v>1</v>
      </c>
      <c r="AW119" t="str">
        <v>0.002</v>
      </c>
      <c r="AX119" t="str">
        <v>0.003</v>
      </c>
      <c r="AY119" t="str">
        <v>-0.014</v>
      </c>
      <c r="AZ119" t="str">
        <v>0.348</v>
      </c>
      <c r="BA119" t="str">
        <v>-0.089</v>
      </c>
      <c r="BB119" t="str">
        <v>-0.405</v>
      </c>
      <c r="BC119" t="str">
        <v>1</v>
      </c>
      <c r="BD119" t="str">
        <v>150</v>
      </c>
      <c r="BE119" t="str">
        <v>0.005</v>
      </c>
      <c r="BF119" t="str">
        <v>2.000000</v>
      </c>
      <c r="BG119" t="str">
        <v>0.165850</v>
      </c>
      <c r="BH119" t="str">
        <v>0.000000</v>
      </c>
      <c r="BI119" t="str">
        <v>0.029230</v>
      </c>
      <c r="BJ119" t="str">
        <v>0.000000</v>
      </c>
      <c r="BK119" t="str">
        <v>0.000000</v>
      </c>
      <c r="BL119" t="str">
        <v>-0.000068</v>
      </c>
      <c r="BM119" t="str">
        <v>standard</v>
      </c>
      <c r="BN119" t="str">
        <v>1</v>
      </c>
      <c r="BO119" t="str">
        <v>rectangular</v>
      </c>
      <c r="BP119" t="str">
        <v>6000</v>
      </c>
      <c r="BQ119" t="str">
        <v>5</v>
      </c>
      <c r="BR119" t="str">
        <v>5.000000</v>
      </c>
      <c r="BS119" t="str">
        <v>2.000000</v>
      </c>
      <c r="BT119" t="str">
        <v>55537</v>
      </c>
      <c r="BU119" t="str">
        <v>55537</v>
      </c>
      <c r="BV119" t="str">
        <v>55537</v>
      </c>
      <c r="BW119" t="str">
        <v>0.000000</v>
      </c>
      <c r="BX119" t="str">
        <v>-9999</v>
      </c>
      <c r="BY119" t="str">
        <v>0.000000</v>
      </c>
      <c r="BZ119" t="str">
        <v>0.000000</v>
      </c>
      <c r="CA119" t="str">
        <v>0.000000</v>
      </c>
      <c r="CB119" t="str">
        <v>0.000000</v>
      </c>
      <c r="CC119" t="str">
        <v>2.432617</v>
      </c>
      <c r="CD119" t="str">
        <v>2.419000</v>
      </c>
      <c r="CE119" t="str">
        <v>1.657834</v>
      </c>
      <c r="CF119" t="str">
        <v>0.912224</v>
      </c>
      <c r="CG119" t="str">
        <v>0.272107</v>
      </c>
      <c r="CH119" t="str">
        <v>-0.021793</v>
      </c>
      <c r="CI119" t="str">
        <v>0.661664</v>
      </c>
      <c r="CJ119" t="str">
        <v>0.107360</v>
      </c>
      <c r="CK119" t="str">
        <v>154.274933</v>
      </c>
      <c r="CL119" t="str">
        <v>0.000215</v>
      </c>
      <c r="CM119" t="str">
        <v>2.365176</v>
      </c>
      <c r="CN119" t="str">
        <v>-0.000008</v>
      </c>
      <c r="CO119" t="str">
        <v>1.000000</v>
      </c>
      <c r="CP119" t="str">
        <v>2.351669</v>
      </c>
      <c r="CQ119" t="str">
        <v>-0.000027</v>
      </c>
      <c r="CR119" t="str">
        <v>1.000000</v>
      </c>
      <c r="CS119" t="str">
        <v>0.600858</v>
      </c>
      <c r="CT119" t="str">
        <v>0.600606</v>
      </c>
      <c r="CU119" t="str">
        <v>0.107252</v>
      </c>
      <c r="CV119" t="str">
        <v>0.000000</v>
      </c>
      <c r="CW119" t="str">
        <v>PSF-01225_20240605212123_d78</v>
      </c>
      <c r="CX119" t="str">
        <v>PFA-01090</v>
      </c>
      <c r="CY119" t="str">
        <v>PSA-01092</v>
      </c>
      <c r="CZ119" t="str">
        <v>PSF-01225</v>
      </c>
      <c r="DA119" t="str">
        <v>RHS-02024</v>
      </c>
      <c r="DB119" t="str">
        <v>3.0.0</v>
      </c>
      <c r="DC119" t="str">
        <v>2024-06-05T18:00:03.419Z</v>
      </c>
    </row>
    <row r="120">
      <c r="A120" t="str">
        <v>116</v>
      </c>
      <c r="B120" t="str">
        <v>21:22:03</v>
      </c>
      <c r="C120" t="str">
        <v>2024-06-05</v>
      </c>
      <c r="D120" t="str">
        <v>fvfm_wb</v>
      </c>
      <c r="E120" t="str">
        <v>rebecca</v>
      </c>
      <c r="F120" t="str">
        <v/>
      </c>
      <c r="G120" t="str">
        <v>001</v>
      </c>
      <c r="H120" t="str">
        <v>002</v>
      </c>
      <c r="I120" t="str">
        <v>575</v>
      </c>
      <c r="J120" t="str">
        <f>1/((1/L120)-(1/K120))</f>
        <v>0.031444</v>
      </c>
      <c r="K120" t="str">
        <f>BH120+(BI120*AN120)+(BJ120*AN120*POWER(V120,2))+(BK120*AN120*V120)+(BL120*POWER(AN120,2))</f>
        <v>2.915645</v>
      </c>
      <c r="L120" t="str">
        <f>((M120/1000)*(1000-((T120+S120)/2)))/(T120-S120)</f>
        <v>0.031108</v>
      </c>
      <c r="M120" t="str">
        <f>(AN120*(S120-R120))/(100*U120*(1000-S120))*1000</f>
        <v>0.469707</v>
      </c>
      <c r="N120" t="str">
        <v>1.438492</v>
      </c>
      <c r="O120" t="str">
        <v>1.429581</v>
      </c>
      <c r="P120" t="str">
        <f>0.61365*EXP((17.502*AL120)/(240.97+AL120))</f>
        <v>2.923822</v>
      </c>
      <c r="Q120" t="str">
        <f>P120-N120</f>
        <v>1.485330</v>
      </c>
      <c r="R120" t="str">
        <v>14.217220</v>
      </c>
      <c r="S120" t="str">
        <v>14.305846</v>
      </c>
      <c r="T120" t="str">
        <f>(P120/AM120)*1000</f>
        <v>29.077490</v>
      </c>
      <c r="U120" t="str">
        <f>V120*BG120</f>
        <v>0.298530</v>
      </c>
      <c r="V120" t="str">
        <v>1.800000</v>
      </c>
      <c r="W120" t="str">
        <v>PSF-01225_20240605212203_b1e</v>
      </c>
      <c r="X120" t="str">
        <v>150.796646</v>
      </c>
      <c r="Y120" t="str">
        <v>148.819687</v>
      </c>
      <c r="Z120" t="str">
        <v>-0.013284</v>
      </c>
      <c r="AA120" t="str">
        <v>0.000000</v>
      </c>
      <c r="AB120" t="str">
        <v>0.000000</v>
      </c>
      <c r="AC120" t="str">
        <v>0.000000</v>
      </c>
      <c r="AD120" t="str">
        <v>0.5</v>
      </c>
      <c r="AE120" t="str">
        <v>0.80</v>
      </c>
      <c r="AF120" t="str">
        <f>AC120*AD120*AE120*AQ120</f>
        <v>-0.000637</v>
      </c>
      <c r="AG120" t="str">
        <v>1.000000</v>
      </c>
      <c r="AH120" t="str">
        <v>45.13</v>
      </c>
      <c r="AI120" t="str">
        <v>44.85</v>
      </c>
      <c r="AJ120" t="str">
        <v>25.04</v>
      </c>
      <c r="AK120" t="str">
        <v>23.60</v>
      </c>
      <c r="AL120" t="str">
        <f>(AK120-AJ120)*(AJ120*0+0)+AK120</f>
        <v>23.60</v>
      </c>
      <c r="AM120" t="str">
        <v>100.55</v>
      </c>
      <c r="AN120" t="str">
        <v>156.0</v>
      </c>
      <c r="AO120" t="str">
        <v>140.0</v>
      </c>
      <c r="AP120" t="str">
        <v>10.2</v>
      </c>
      <c r="AQ120" t="str">
        <v>0</v>
      </c>
      <c r="AR120" t="str">
        <v>3.974</v>
      </c>
      <c r="AS120" t="str">
        <v>21:17:27</v>
      </c>
      <c r="AT120" t="str">
        <v>2024-06-05</v>
      </c>
      <c r="AU120" t="str">
        <v>0.01</v>
      </c>
      <c r="AV120" t="str">
        <v>1</v>
      </c>
      <c r="AW120" t="str">
        <v>-0.000</v>
      </c>
      <c r="AX120" t="str">
        <v>-0.004</v>
      </c>
      <c r="AY120" t="str">
        <v>-0.018</v>
      </c>
      <c r="AZ120" t="str">
        <v>-0.201</v>
      </c>
      <c r="BA120" t="str">
        <v>-0.363</v>
      </c>
      <c r="BB120" t="str">
        <v>-0.170</v>
      </c>
      <c r="BC120" t="str">
        <v>1</v>
      </c>
      <c r="BD120" t="str">
        <v>150</v>
      </c>
      <c r="BE120" t="str">
        <v>0.005</v>
      </c>
      <c r="BF120" t="str">
        <v>2.000000</v>
      </c>
      <c r="BG120" t="str">
        <v>0.165850</v>
      </c>
      <c r="BH120" t="str">
        <v>0.000000</v>
      </c>
      <c r="BI120" t="str">
        <v>0.029230</v>
      </c>
      <c r="BJ120" t="str">
        <v>0.000000</v>
      </c>
      <c r="BK120" t="str">
        <v>0.000000</v>
      </c>
      <c r="BL120" t="str">
        <v>-0.000068</v>
      </c>
      <c r="BM120" t="str">
        <v>standard</v>
      </c>
      <c r="BN120" t="str">
        <v>1</v>
      </c>
      <c r="BO120" t="str">
        <v>rectangular</v>
      </c>
      <c r="BP120" t="str">
        <v>6000</v>
      </c>
      <c r="BQ120" t="str">
        <v>5</v>
      </c>
      <c r="BR120" t="str">
        <v>5.000000</v>
      </c>
      <c r="BS120" t="str">
        <v>2.000000</v>
      </c>
      <c r="BT120" t="str">
        <v>55537</v>
      </c>
      <c r="BU120" t="str">
        <v>55537</v>
      </c>
      <c r="BV120" t="str">
        <v>55537</v>
      </c>
      <c r="BW120" t="str">
        <v>0.000000</v>
      </c>
      <c r="BX120" t="str">
        <v>-9999</v>
      </c>
      <c r="BY120" t="str">
        <v>0.000000</v>
      </c>
      <c r="BZ120" t="str">
        <v>0.000000</v>
      </c>
      <c r="CA120" t="str">
        <v>0.000000</v>
      </c>
      <c r="CB120" t="str">
        <v>0.000000</v>
      </c>
      <c r="CC120" t="str">
        <v>2.433044</v>
      </c>
      <c r="CD120" t="str">
        <v>2.419149</v>
      </c>
      <c r="CE120" t="str">
        <v>1.660037</v>
      </c>
      <c r="CF120" t="str">
        <v>0.903913</v>
      </c>
      <c r="CG120" t="str">
        <v>0.272265</v>
      </c>
      <c r="CH120" t="str">
        <v>-0.015742</v>
      </c>
      <c r="CI120" t="str">
        <v>0.663442</v>
      </c>
      <c r="CJ120" t="str">
        <v>0.107337</v>
      </c>
      <c r="CK120" t="str">
        <v>150.796646</v>
      </c>
      <c r="CL120" t="str">
        <v>0.000214</v>
      </c>
      <c r="CM120" t="str">
        <v>2.365176</v>
      </c>
      <c r="CN120" t="str">
        <v>-0.000008</v>
      </c>
      <c r="CO120" t="str">
        <v>1.000000</v>
      </c>
      <c r="CP120" t="str">
        <v>2.351669</v>
      </c>
      <c r="CQ120" t="str">
        <v>-0.000027</v>
      </c>
      <c r="CR120" t="str">
        <v>1.000000</v>
      </c>
      <c r="CS120" t="str">
        <v>0.600858</v>
      </c>
      <c r="CT120" t="str">
        <v>0.600606</v>
      </c>
      <c r="CU120" t="str">
        <v>0.107252</v>
      </c>
      <c r="CV120" t="str">
        <v>0.000000</v>
      </c>
      <c r="CW120" t="str">
        <v>PSF-01225_20240605212203_b1e</v>
      </c>
      <c r="CX120" t="str">
        <v>PFA-01090</v>
      </c>
      <c r="CY120" t="str">
        <v>PSA-01092</v>
      </c>
      <c r="CZ120" t="str">
        <v>PSF-01225</v>
      </c>
      <c r="DA120" t="str">
        <v>RHS-02024</v>
      </c>
      <c r="DB120" t="str">
        <v>3.0.0</v>
      </c>
      <c r="DC120" t="str">
        <v>2024-06-05T18:00:03.419Z</v>
      </c>
    </row>
    <row r="121">
      <c r="A121" t="str">
        <v>117</v>
      </c>
      <c r="B121" t="str">
        <v>21:22:46</v>
      </c>
      <c r="C121" t="str">
        <v>2024-06-05</v>
      </c>
      <c r="D121" t="str">
        <v>fvfm_wb</v>
      </c>
      <c r="E121" t="str">
        <v>rebecca</v>
      </c>
      <c r="F121" t="str">
        <v/>
      </c>
      <c r="G121" t="str">
        <v>001</v>
      </c>
      <c r="H121" t="str">
        <v>003</v>
      </c>
      <c r="I121" t="str">
        <v>575</v>
      </c>
      <c r="J121" t="str">
        <f>1/((1/L121)-(1/K121))</f>
        <v>0.036434</v>
      </c>
      <c r="K121" t="str">
        <f>BH121+(BI121*AN121)+(BJ121*AN121*POWER(V121,2))+(BK121*AN121*V121)+(BL121*POWER(AN121,2))</f>
        <v>2.913346</v>
      </c>
      <c r="L121" t="str">
        <f>((M121/1000)*(1000-((T121+S121)/2)))/(T121-S121)</f>
        <v>0.035984</v>
      </c>
      <c r="M121" t="str">
        <f>(AN121*(S121-R121))/(100*U121*(1000-S121))*1000</f>
        <v>0.544105</v>
      </c>
      <c r="N121" t="str">
        <v>1.431104</v>
      </c>
      <c r="O121" t="str">
        <v>1.420762</v>
      </c>
      <c r="P121" t="str">
        <f>0.61365*EXP((17.502*AL121)/(240.97+AL121))</f>
        <v>2.918638</v>
      </c>
      <c r="Q121" t="str">
        <f>P121-N121</f>
        <v>1.487534</v>
      </c>
      <c r="R121" t="str">
        <v>14.129798</v>
      </c>
      <c r="S121" t="str">
        <v>14.232655</v>
      </c>
      <c r="T121" t="str">
        <f>(P121/AM121)*1000</f>
        <v>29.026516</v>
      </c>
      <c r="U121" t="str">
        <f>V121*BG121</f>
        <v>0.298530</v>
      </c>
      <c r="V121" t="str">
        <v>1.800000</v>
      </c>
      <c r="W121" t="str">
        <v>PSF-01225_20240605212246_16c</v>
      </c>
      <c r="X121" t="str">
        <v>127.701401</v>
      </c>
      <c r="Y121" t="str">
        <v>126.321320</v>
      </c>
      <c r="Z121" t="str">
        <v>-0.010925</v>
      </c>
      <c r="AA121" t="str">
        <v>0.000000</v>
      </c>
      <c r="AB121" t="str">
        <v>0.000000</v>
      </c>
      <c r="AC121" t="str">
        <v>0.000000</v>
      </c>
      <c r="AD121" t="str">
        <v>0.5</v>
      </c>
      <c r="AE121" t="str">
        <v>0.80</v>
      </c>
      <c r="AF121" t="str">
        <f>AC121*AD121*AE121*AQ121</f>
        <v>-0.000641</v>
      </c>
      <c r="AG121" t="str">
        <v>1.000000</v>
      </c>
      <c r="AH121" t="str">
        <v>44.92</v>
      </c>
      <c r="AI121" t="str">
        <v>44.60</v>
      </c>
      <c r="AJ121" t="str">
        <v>25.03</v>
      </c>
      <c r="AK121" t="str">
        <v>23.57</v>
      </c>
      <c r="AL121" t="str">
        <f>(AK121-AJ121)*(AJ121*0+0)+AK121</f>
        <v>23.57</v>
      </c>
      <c r="AM121" t="str">
        <v>100.55</v>
      </c>
      <c r="AN121" t="str">
        <v>155.7</v>
      </c>
      <c r="AO121" t="str">
        <v>150.8</v>
      </c>
      <c r="AP121" t="str">
        <v>3.2</v>
      </c>
      <c r="AQ121" t="str">
        <v>0</v>
      </c>
      <c r="AR121" t="str">
        <v>3.973</v>
      </c>
      <c r="AS121" t="str">
        <v>21:17:27</v>
      </c>
      <c r="AT121" t="str">
        <v>2024-06-05</v>
      </c>
      <c r="AU121" t="str">
        <v>0.01</v>
      </c>
      <c r="AV121" t="str">
        <v>1</v>
      </c>
      <c r="AW121" t="str">
        <v>-0.003</v>
      </c>
      <c r="AX121" t="str">
        <v>-0.004</v>
      </c>
      <c r="AY121" t="str">
        <v>-0.010</v>
      </c>
      <c r="AZ121" t="str">
        <v>0.063</v>
      </c>
      <c r="BA121" t="str">
        <v>0.054</v>
      </c>
      <c r="BB121" t="str">
        <v>-0.130</v>
      </c>
      <c r="BC121" t="str">
        <v>1</v>
      </c>
      <c r="BD121" t="str">
        <v>150</v>
      </c>
      <c r="BE121" t="str">
        <v>0.005</v>
      </c>
      <c r="BF121" t="str">
        <v>2.000000</v>
      </c>
      <c r="BG121" t="str">
        <v>0.165850</v>
      </c>
      <c r="BH121" t="str">
        <v>0.000000</v>
      </c>
      <c r="BI121" t="str">
        <v>0.029230</v>
      </c>
      <c r="BJ121" t="str">
        <v>0.000000</v>
      </c>
      <c r="BK121" t="str">
        <v>0.000000</v>
      </c>
      <c r="BL121" t="str">
        <v>-0.000068</v>
      </c>
      <c r="BM121" t="str">
        <v>standard</v>
      </c>
      <c r="BN121" t="str">
        <v>1</v>
      </c>
      <c r="BO121" t="str">
        <v>rectangular</v>
      </c>
      <c r="BP121" t="str">
        <v>6000</v>
      </c>
      <c r="BQ121" t="str">
        <v>5</v>
      </c>
      <c r="BR121" t="str">
        <v>5.000000</v>
      </c>
      <c r="BS121" t="str">
        <v>2.000000</v>
      </c>
      <c r="BT121" t="str">
        <v>55537</v>
      </c>
      <c r="BU121" t="str">
        <v>55537</v>
      </c>
      <c r="BV121" t="str">
        <v>55537</v>
      </c>
      <c r="BW121" t="str">
        <v>0.000000</v>
      </c>
      <c r="BX121" t="str">
        <v>-9999</v>
      </c>
      <c r="BY121" t="str">
        <v>0.000000</v>
      </c>
      <c r="BZ121" t="str">
        <v>0.000000</v>
      </c>
      <c r="CA121" t="str">
        <v>0.000000</v>
      </c>
      <c r="CB121" t="str">
        <v>0.000000</v>
      </c>
      <c r="CC121" t="str">
        <v>2.432731</v>
      </c>
      <c r="CD121" t="str">
        <v>2.418891</v>
      </c>
      <c r="CE121" t="str">
        <v>1.657643</v>
      </c>
      <c r="CF121" t="str">
        <v>0.931149</v>
      </c>
      <c r="CG121" t="str">
        <v>0.272373</v>
      </c>
      <c r="CH121" t="str">
        <v>-0.015966</v>
      </c>
      <c r="CI121" t="str">
        <v>0.665256</v>
      </c>
      <c r="CJ121" t="str">
        <v>0.107356</v>
      </c>
      <c r="CK121" t="str">
        <v>127.701401</v>
      </c>
      <c r="CL121" t="str">
        <v>0.000214</v>
      </c>
      <c r="CM121" t="str">
        <v>2.365176</v>
      </c>
      <c r="CN121" t="str">
        <v>-0.000008</v>
      </c>
      <c r="CO121" t="str">
        <v>1.000000</v>
      </c>
      <c r="CP121" t="str">
        <v>2.351669</v>
      </c>
      <c r="CQ121" t="str">
        <v>-0.000027</v>
      </c>
      <c r="CR121" t="str">
        <v>1.000000</v>
      </c>
      <c r="CS121" t="str">
        <v>0.600858</v>
      </c>
      <c r="CT121" t="str">
        <v>0.600606</v>
      </c>
      <c r="CU121" t="str">
        <v>0.107252</v>
      </c>
      <c r="CV121" t="str">
        <v>0.000000</v>
      </c>
      <c r="CW121" t="str">
        <v>PSF-01225_20240605212246_16c</v>
      </c>
      <c r="CX121" t="str">
        <v>PFA-01090</v>
      </c>
      <c r="CY121" t="str">
        <v>PSA-01092</v>
      </c>
      <c r="CZ121" t="str">
        <v>PSF-01225</v>
      </c>
      <c r="DA121" t="str">
        <v>RHS-02024</v>
      </c>
      <c r="DB121" t="str">
        <v>3.0.0</v>
      </c>
      <c r="DC121" t="str">
        <v>2024-06-05T18:00:03.419Z</v>
      </c>
    </row>
    <row r="122">
      <c r="A122" t="str">
        <v>118</v>
      </c>
      <c r="B122" t="str">
        <v>21:23:37</v>
      </c>
      <c r="C122" t="str">
        <v>2024-06-05</v>
      </c>
      <c r="D122" t="str">
        <v>fvfm_wb</v>
      </c>
      <c r="E122" t="str">
        <v>rebecca</v>
      </c>
      <c r="F122" t="str">
        <v/>
      </c>
      <c r="G122" t="str">
        <v>001</v>
      </c>
      <c r="H122" t="str">
        <v>001</v>
      </c>
      <c r="I122" t="str">
        <v>000</v>
      </c>
      <c r="J122" t="str">
        <f>1/((1/L122)-(1/K122))</f>
        <v>0.018272</v>
      </c>
      <c r="K122" t="str">
        <f>BH122+(BI122*AN122)+(BJ122*AN122*POWER(V122,2))+(BK122*AN122*V122)+(BL122*POWER(AN122,2))</f>
        <v>2.914893</v>
      </c>
      <c r="L122" t="str">
        <f>((M122/1000)*(1000-((T122+S122)/2)))/(T122-S122)</f>
        <v>0.018158</v>
      </c>
      <c r="M122" t="str">
        <f>(AN122*(S122-R122))/(100*U122*(1000-S122))*1000</f>
        <v>0.270096</v>
      </c>
      <c r="N122" t="str">
        <v>1.403547</v>
      </c>
      <c r="O122" t="str">
        <v>1.398417</v>
      </c>
      <c r="P122" t="str">
        <f>0.61365*EXP((17.502*AL122)/(240.97+AL122))</f>
        <v>2.867425</v>
      </c>
      <c r="Q122" t="str">
        <f>P122-N122</f>
        <v>1.463879</v>
      </c>
      <c r="R122" t="str">
        <v>13.907475</v>
      </c>
      <c r="S122" t="str">
        <v>13.958485</v>
      </c>
      <c r="T122" t="str">
        <f>(P122/AM122)*1000</f>
        <v>28.516981</v>
      </c>
      <c r="U122" t="str">
        <f>V122*BG122</f>
        <v>0.298530</v>
      </c>
      <c r="V122" t="str">
        <v>1.800000</v>
      </c>
      <c r="W122" t="str">
        <v>PSF-01225_20240605212337_666</v>
      </c>
      <c r="X122" t="str">
        <v>128.059738</v>
      </c>
      <c r="Y122" t="str">
        <v>595.405334</v>
      </c>
      <c r="Z122" t="str">
        <v>0.784920</v>
      </c>
      <c r="AA122" t="str">
        <v>0.000000</v>
      </c>
      <c r="AB122" t="str">
        <v>0.000000</v>
      </c>
      <c r="AC122" t="str">
        <v>0.000000</v>
      </c>
      <c r="AD122" t="str">
        <v>0.5</v>
      </c>
      <c r="AE122" t="str">
        <v>0.80</v>
      </c>
      <c r="AF122" t="str">
        <f>AC122*AD122*AE122*AQ122</f>
        <v>0.043015</v>
      </c>
      <c r="AG122" t="str">
        <v>1.000000</v>
      </c>
      <c r="AH122" t="str">
        <v>44.09</v>
      </c>
      <c r="AI122" t="str">
        <v>43.93</v>
      </c>
      <c r="AJ122" t="str">
        <v>25.02</v>
      </c>
      <c r="AK122" t="str">
        <v>23.28</v>
      </c>
      <c r="AL122" t="str">
        <f>(AK122-AJ122)*(AJ122*0+0)+AK122</f>
        <v>23.28</v>
      </c>
      <c r="AM122" t="str">
        <v>100.55</v>
      </c>
      <c r="AN122" t="str">
        <v>155.9</v>
      </c>
      <c r="AO122" t="str">
        <v>139.9</v>
      </c>
      <c r="AP122" t="str">
        <v>10.2</v>
      </c>
      <c r="AQ122" t="str">
        <v>0</v>
      </c>
      <c r="AR122" t="str">
        <v>3.972</v>
      </c>
      <c r="AS122" t="str">
        <v>21:17:27</v>
      </c>
      <c r="AT122" t="str">
        <v>2024-06-05</v>
      </c>
      <c r="AU122" t="str">
        <v>0.01</v>
      </c>
      <c r="AV122" t="str">
        <v>1</v>
      </c>
      <c r="AW122" t="str">
        <v>0.002</v>
      </c>
      <c r="AX122" t="str">
        <v>0.003</v>
      </c>
      <c r="AY122" t="str">
        <v>-0.007</v>
      </c>
      <c r="AZ122" t="str">
        <v>0.194</v>
      </c>
      <c r="BA122" t="str">
        <v>0.073</v>
      </c>
      <c r="BB122" t="str">
        <v>0.329</v>
      </c>
      <c r="BC122" t="str">
        <v>1</v>
      </c>
      <c r="BD122" t="str">
        <v>150</v>
      </c>
      <c r="BE122" t="str">
        <v>0.005</v>
      </c>
      <c r="BF122" t="str">
        <v>2.000000</v>
      </c>
      <c r="BG122" t="str">
        <v>0.165850</v>
      </c>
      <c r="BH122" t="str">
        <v>0.000000</v>
      </c>
      <c r="BI122" t="str">
        <v>0.029230</v>
      </c>
      <c r="BJ122" t="str">
        <v>0.000000</v>
      </c>
      <c r="BK122" t="str">
        <v>0.000000</v>
      </c>
      <c r="BL122" t="str">
        <v>-0.000068</v>
      </c>
      <c r="BM122" t="str">
        <v>standard</v>
      </c>
      <c r="BN122" t="str">
        <v>1</v>
      </c>
      <c r="BO122" t="str">
        <v>rectangular</v>
      </c>
      <c r="BP122" t="str">
        <v>6000</v>
      </c>
      <c r="BQ122" t="str">
        <v>5</v>
      </c>
      <c r="BR122" t="str">
        <v>5.000000</v>
      </c>
      <c r="BS122" t="str">
        <v>2.000000</v>
      </c>
      <c r="BT122" t="str">
        <v>55537</v>
      </c>
      <c r="BU122" t="str">
        <v>55537</v>
      </c>
      <c r="BV122" t="str">
        <v>55537</v>
      </c>
      <c r="BW122" t="str">
        <v>0.000000</v>
      </c>
      <c r="BX122" t="str">
        <v>-9999</v>
      </c>
      <c r="BY122" t="str">
        <v>0.000000</v>
      </c>
      <c r="BZ122" t="str">
        <v>0.000000</v>
      </c>
      <c r="CA122" t="str">
        <v>0.000000</v>
      </c>
      <c r="CB122" t="str">
        <v>0.000000</v>
      </c>
      <c r="CC122" t="str">
        <v>2.431887</v>
      </c>
      <c r="CD122" t="str">
        <v>2.417835</v>
      </c>
      <c r="CE122" t="str">
        <v>1.659253</v>
      </c>
      <c r="CF122" t="str">
        <v>0.903644</v>
      </c>
      <c r="CG122" t="str">
        <v>0.272503</v>
      </c>
      <c r="CH122" t="str">
        <v>-0.019211</v>
      </c>
      <c r="CI122" t="str">
        <v>0.667362</v>
      </c>
      <c r="CJ122" t="str">
        <v>0.107349</v>
      </c>
      <c r="CK122" t="str">
        <v>128.059738</v>
      </c>
      <c r="CL122" t="str">
        <v>0.000214</v>
      </c>
      <c r="CM122" t="str">
        <v>2.365176</v>
      </c>
      <c r="CN122" t="str">
        <v>-0.000008</v>
      </c>
      <c r="CO122" t="str">
        <v>1.000000</v>
      </c>
      <c r="CP122" t="str">
        <v>2.351669</v>
      </c>
      <c r="CQ122" t="str">
        <v>-0.000027</v>
      </c>
      <c r="CR122" t="str">
        <v>1.000000</v>
      </c>
      <c r="CS122" t="str">
        <v>0.600858</v>
      </c>
      <c r="CT122" t="str">
        <v>0.600606</v>
      </c>
      <c r="CU122" t="str">
        <v>0.107252</v>
      </c>
      <c r="CV122" t="str">
        <v>0.000000</v>
      </c>
      <c r="CW122" t="str">
        <v>PSF-01225_20240605212337_666</v>
      </c>
      <c r="CX122" t="str">
        <v>PFA-01090</v>
      </c>
      <c r="CY122" t="str">
        <v>PSA-01092</v>
      </c>
      <c r="CZ122" t="str">
        <v>PSF-01225</v>
      </c>
      <c r="DA122" t="str">
        <v>RHS-02024</v>
      </c>
      <c r="DB122" t="str">
        <v>3.0.0</v>
      </c>
      <c r="DC122" t="str">
        <v>2024-06-05T18:00:03.419Z</v>
      </c>
    </row>
    <row r="123">
      <c r="A123" t="str">
        <v>119</v>
      </c>
      <c r="B123" t="str">
        <v>21:24:26</v>
      </c>
      <c r="C123" t="str">
        <v>2024-06-05</v>
      </c>
      <c r="D123" t="str">
        <v>fvfm_wb</v>
      </c>
      <c r="E123" t="str">
        <v>rebecca</v>
      </c>
      <c r="F123" t="str">
        <v/>
      </c>
      <c r="G123" t="str">
        <v>001</v>
      </c>
      <c r="H123" t="str">
        <v>002</v>
      </c>
      <c r="I123" t="str">
        <v>000</v>
      </c>
      <c r="J123" t="str">
        <f>1/((1/L123)-(1/K123))</f>
        <v>0.021665</v>
      </c>
      <c r="K123" t="str">
        <f>BH123+(BI123*AN123)+(BJ123*AN123*POWER(V123,2))+(BK123*AN123*V123)+(BL123*POWER(AN123,2))</f>
        <v>2.915552</v>
      </c>
      <c r="L123" t="str">
        <f>((M123/1000)*(1000-((T123+S123)/2)))/(T123-S123)</f>
        <v>0.021506</v>
      </c>
      <c r="M123" t="str">
        <f>(AN123*(S123-R123))/(100*U123*(1000-S123))*1000</f>
        <v>0.298083</v>
      </c>
      <c r="N123" t="str">
        <v>1.420514</v>
      </c>
      <c r="O123" t="str">
        <v>1.414857</v>
      </c>
      <c r="P123" t="str">
        <f>0.61365*EXP((17.502*AL123)/(240.97+AL123))</f>
        <v>2.785121</v>
      </c>
      <c r="Q123" t="str">
        <f>P123-N123</f>
        <v>1.364607</v>
      </c>
      <c r="R123" t="str">
        <v>14.070585</v>
      </c>
      <c r="S123" t="str">
        <v>14.126842</v>
      </c>
      <c r="T123" t="str">
        <f>(P123/AM123)*1000</f>
        <v>27.697699</v>
      </c>
      <c r="U123" t="str">
        <f>V123*BG123</f>
        <v>0.298530</v>
      </c>
      <c r="V123" t="str">
        <v>1.800000</v>
      </c>
      <c r="W123" t="str">
        <v>PSF-01225_20240605212426_2e9</v>
      </c>
      <c r="X123" t="str">
        <v>116.088509</v>
      </c>
      <c r="Y123" t="str">
        <v>616.930603</v>
      </c>
      <c r="Z123" t="str">
        <v>0.811829</v>
      </c>
      <c r="AA123" t="str">
        <v>0.000000</v>
      </c>
      <c r="AB123" t="str">
        <v>0.000000</v>
      </c>
      <c r="AC123" t="str">
        <v>0.000000</v>
      </c>
      <c r="AD123" t="str">
        <v>0.5</v>
      </c>
      <c r="AE123" t="str">
        <v>0.80</v>
      </c>
      <c r="AF123" t="str">
        <f>AC123*AD123*AE123*AQ123</f>
        <v>0.035778</v>
      </c>
      <c r="AG123" t="str">
        <v>1.000000</v>
      </c>
      <c r="AH123" t="str">
        <v>44.64</v>
      </c>
      <c r="AI123" t="str">
        <v>44.47</v>
      </c>
      <c r="AJ123" t="str">
        <v>25.01</v>
      </c>
      <c r="AK123" t="str">
        <v>22.80</v>
      </c>
      <c r="AL123" t="str">
        <f>(AK123-AJ123)*(AJ123*0+0)+AK123</f>
        <v>22.80</v>
      </c>
      <c r="AM123" t="str">
        <v>100.55</v>
      </c>
      <c r="AN123" t="str">
        <v>155.9</v>
      </c>
      <c r="AO123" t="str">
        <v>139.3</v>
      </c>
      <c r="AP123" t="str">
        <v>10.7</v>
      </c>
      <c r="AQ123" t="str">
        <v>0</v>
      </c>
      <c r="AR123" t="str">
        <v>3.971</v>
      </c>
      <c r="AS123" t="str">
        <v>21:17:27</v>
      </c>
      <c r="AT123" t="str">
        <v>2024-06-05</v>
      </c>
      <c r="AU123" t="str">
        <v>0.01</v>
      </c>
      <c r="AV123" t="str">
        <v>1</v>
      </c>
      <c r="AW123" t="str">
        <v>0.003</v>
      </c>
      <c r="AX123" t="str">
        <v>0.000</v>
      </c>
      <c r="AY123" t="str">
        <v>-9999.000</v>
      </c>
      <c r="AZ123" t="str">
        <v>0.227</v>
      </c>
      <c r="BA123" t="str">
        <v>0.452</v>
      </c>
      <c r="BB123" t="str">
        <v>-9999.000</v>
      </c>
      <c r="BC123" t="str">
        <v>1</v>
      </c>
      <c r="BD123" t="str">
        <v>150</v>
      </c>
      <c r="BE123" t="str">
        <v>0.005</v>
      </c>
      <c r="BF123" t="str">
        <v>2.000000</v>
      </c>
      <c r="BG123" t="str">
        <v>0.165850</v>
      </c>
      <c r="BH123" t="str">
        <v>0.000000</v>
      </c>
      <c r="BI123" t="str">
        <v>0.029230</v>
      </c>
      <c r="BJ123" t="str">
        <v>0.000000</v>
      </c>
      <c r="BK123" t="str">
        <v>0.000000</v>
      </c>
      <c r="BL123" t="str">
        <v>-0.000068</v>
      </c>
      <c r="BM123" t="str">
        <v>standard</v>
      </c>
      <c r="BN123" t="str">
        <v>1</v>
      </c>
      <c r="BO123" t="str">
        <v>rectangular</v>
      </c>
      <c r="BP123" t="str">
        <v>6000</v>
      </c>
      <c r="BQ123" t="str">
        <v>5</v>
      </c>
      <c r="BR123" t="str">
        <v>5.000000</v>
      </c>
      <c r="BS123" t="str">
        <v>2.000000</v>
      </c>
      <c r="BT123" t="str">
        <v>55537</v>
      </c>
      <c r="BU123" t="str">
        <v>55537</v>
      </c>
      <c r="BV123" t="str">
        <v>55537</v>
      </c>
      <c r="BW123" t="str">
        <v>0.000000</v>
      </c>
      <c r="BX123" t="str">
        <v>-9999</v>
      </c>
      <c r="BY123" t="str">
        <v>0.000000</v>
      </c>
      <c r="BZ123" t="str">
        <v>0.000000</v>
      </c>
      <c r="CA123" t="str">
        <v>0.000000</v>
      </c>
      <c r="CB123" t="str">
        <v>0.000000</v>
      </c>
      <c r="CC123" t="str">
        <v>2.432571</v>
      </c>
      <c r="CD123" t="str">
        <v>2.418544</v>
      </c>
      <c r="CE123" t="str">
        <v>1.659940</v>
      </c>
      <c r="CF123" t="str">
        <v>0.902055</v>
      </c>
      <c r="CG123" t="str">
        <v>0.272602</v>
      </c>
      <c r="CH123" t="str">
        <v>-0.024636</v>
      </c>
      <c r="CI123" t="str">
        <v>0.669440</v>
      </c>
      <c r="CJ123" t="str">
        <v>0.107330</v>
      </c>
      <c r="CK123" t="str">
        <v>116.088509</v>
      </c>
      <c r="CL123" t="str">
        <v>0.000216</v>
      </c>
      <c r="CM123" t="str">
        <v>2.365176</v>
      </c>
      <c r="CN123" t="str">
        <v>-0.000008</v>
      </c>
      <c r="CO123" t="str">
        <v>1.000000</v>
      </c>
      <c r="CP123" t="str">
        <v>2.351669</v>
      </c>
      <c r="CQ123" t="str">
        <v>-0.000027</v>
      </c>
      <c r="CR123" t="str">
        <v>1.000000</v>
      </c>
      <c r="CS123" t="str">
        <v>0.600858</v>
      </c>
      <c r="CT123" t="str">
        <v>0.600606</v>
      </c>
      <c r="CU123" t="str">
        <v>0.107252</v>
      </c>
      <c r="CV123" t="str">
        <v>0.000000</v>
      </c>
      <c r="CW123" t="str">
        <v>PSF-01225_20240605212426_2e9</v>
      </c>
      <c r="CX123" t="str">
        <v>PFA-01090</v>
      </c>
      <c r="CY123" t="str">
        <v>PSA-01092</v>
      </c>
      <c r="CZ123" t="str">
        <v>PSF-01225</v>
      </c>
      <c r="DA123" t="str">
        <v>RHS-02024</v>
      </c>
      <c r="DB123" t="str">
        <v>3.0.0</v>
      </c>
      <c r="DC123" t="str">
        <v>2024-06-05T18:00:03.419Z</v>
      </c>
    </row>
    <row r="124">
      <c r="A124" t="str">
        <v>120</v>
      </c>
      <c r="B124" t="str">
        <v>21:25:10</v>
      </c>
      <c r="C124" t="str">
        <v>2024-06-05</v>
      </c>
      <c r="D124" t="str">
        <v>fvfm_wb</v>
      </c>
      <c r="E124" t="str">
        <v>rebecca</v>
      </c>
      <c r="F124" t="str">
        <v/>
      </c>
      <c r="G124" t="str">
        <v>001</v>
      </c>
      <c r="H124" t="str">
        <v>003</v>
      </c>
      <c r="I124" t="str">
        <v>000</v>
      </c>
      <c r="J124" t="str">
        <f>1/((1/L124)-(1/K124))</f>
        <v>0.054400</v>
      </c>
      <c r="K124" t="str">
        <f>BH124+(BI124*AN124)+(BJ124*AN124*POWER(V124,2))+(BK124*AN124*V124)+(BL124*POWER(AN124,2))</f>
        <v>2.914877</v>
      </c>
      <c r="L124" t="str">
        <f>((M124/1000)*(1000-((T124+S124)/2)))/(T124-S124)</f>
        <v>0.053404</v>
      </c>
      <c r="M124" t="str">
        <f>(AN124*(S124-R124))/(100*U124*(1000-S124))*1000</f>
        <v>0.857988</v>
      </c>
      <c r="N124" t="str">
        <v>1.419661</v>
      </c>
      <c r="O124" t="str">
        <v>1.403370</v>
      </c>
      <c r="P124" t="str">
        <f>0.61365*EXP((17.502*AL124)/(240.97+AL124))</f>
        <v>2.999592</v>
      </c>
      <c r="Q124" t="str">
        <f>P124-N124</f>
        <v>1.579931</v>
      </c>
      <c r="R124" t="str">
        <v>13.957043</v>
      </c>
      <c r="S124" t="str">
        <v>14.119058</v>
      </c>
      <c r="T124" t="str">
        <f>(P124/AM124)*1000</f>
        <v>29.832064</v>
      </c>
      <c r="U124" t="str">
        <f>V124*BG124</f>
        <v>0.298530</v>
      </c>
      <c r="V124" t="str">
        <v>1.800000</v>
      </c>
      <c r="W124" t="str">
        <v>PSF-01225_20240605212510_253</v>
      </c>
      <c r="X124" t="str">
        <v>124.725220</v>
      </c>
      <c r="Y124" t="str">
        <v>684.520813</v>
      </c>
      <c r="Z124" t="str">
        <v>0.817792</v>
      </c>
      <c r="AA124" t="str">
        <v>0.000000</v>
      </c>
      <c r="AB124" t="str">
        <v>0.000000</v>
      </c>
      <c r="AC124" t="str">
        <v>0.000000</v>
      </c>
      <c r="AD124" t="str">
        <v>0.5</v>
      </c>
      <c r="AE124" t="str">
        <v>0.80</v>
      </c>
      <c r="AF124" t="str">
        <f>AC124*AD124*AE124*AQ124</f>
        <v>0.034882</v>
      </c>
      <c r="AG124" t="str">
        <v>1.000000</v>
      </c>
      <c r="AH124" t="str">
        <v>44.67</v>
      </c>
      <c r="AI124" t="str">
        <v>44.16</v>
      </c>
      <c r="AJ124" t="str">
        <v>24.99</v>
      </c>
      <c r="AK124" t="str">
        <v>24.03</v>
      </c>
      <c r="AL124" t="str">
        <f>(AK124-AJ124)*(AJ124*0+0)+AK124</f>
        <v>24.03</v>
      </c>
      <c r="AM124" t="str">
        <v>100.55</v>
      </c>
      <c r="AN124" t="str">
        <v>155.9</v>
      </c>
      <c r="AO124" t="str">
        <v>149.6</v>
      </c>
      <c r="AP124" t="str">
        <v>4.0</v>
      </c>
      <c r="AQ124" t="str">
        <v>0</v>
      </c>
      <c r="AR124" t="str">
        <v>3.970</v>
      </c>
      <c r="AS124" t="str">
        <v>21:17:27</v>
      </c>
      <c r="AT124" t="str">
        <v>2024-06-05</v>
      </c>
      <c r="AU124" t="str">
        <v>0.01</v>
      </c>
      <c r="AV124" t="str">
        <v>1</v>
      </c>
      <c r="AW124" t="str">
        <v>-0.001</v>
      </c>
      <c r="AX124" t="str">
        <v>-0.002</v>
      </c>
      <c r="AY124" t="str">
        <v>-0.016</v>
      </c>
      <c r="AZ124" t="str">
        <v>0.027</v>
      </c>
      <c r="BA124" t="str">
        <v>-0.108</v>
      </c>
      <c r="BB124" t="str">
        <v>-0.053</v>
      </c>
      <c r="BC124" t="str">
        <v>1</v>
      </c>
      <c r="BD124" t="str">
        <v>150</v>
      </c>
      <c r="BE124" t="str">
        <v>0.005</v>
      </c>
      <c r="BF124" t="str">
        <v>2.000000</v>
      </c>
      <c r="BG124" t="str">
        <v>0.165850</v>
      </c>
      <c r="BH124" t="str">
        <v>0.000000</v>
      </c>
      <c r="BI124" t="str">
        <v>0.029230</v>
      </c>
      <c r="BJ124" t="str">
        <v>0.000000</v>
      </c>
      <c r="BK124" t="str">
        <v>0.000000</v>
      </c>
      <c r="BL124" t="str">
        <v>-0.000068</v>
      </c>
      <c r="BM124" t="str">
        <v>standard</v>
      </c>
      <c r="BN124" t="str">
        <v>1</v>
      </c>
      <c r="BO124" t="str">
        <v>rectangular</v>
      </c>
      <c r="BP124" t="str">
        <v>6000</v>
      </c>
      <c r="BQ124" t="str">
        <v>5</v>
      </c>
      <c r="BR124" t="str">
        <v>5.000000</v>
      </c>
      <c r="BS124" t="str">
        <v>2.000000</v>
      </c>
      <c r="BT124" t="str">
        <v>55537</v>
      </c>
      <c r="BU124" t="str">
        <v>55537</v>
      </c>
      <c r="BV124" t="str">
        <v>55537</v>
      </c>
      <c r="BW124" t="str">
        <v>0.000000</v>
      </c>
      <c r="BX124" t="str">
        <v>-9999</v>
      </c>
      <c r="BY124" t="str">
        <v>0.000000</v>
      </c>
      <c r="BZ124" t="str">
        <v>0.000000</v>
      </c>
      <c r="CA124" t="str">
        <v>0.000000</v>
      </c>
      <c r="CB124" t="str">
        <v>0.000000</v>
      </c>
      <c r="CC124" t="str">
        <v>2.432184</v>
      </c>
      <c r="CD124" t="str">
        <v>2.418580</v>
      </c>
      <c r="CE124" t="str">
        <v>1.659236</v>
      </c>
      <c r="CF124" t="str">
        <v>0.928039</v>
      </c>
      <c r="CG124" t="str">
        <v>0.272816</v>
      </c>
      <c r="CH124" t="str">
        <v>-0.010215</v>
      </c>
      <c r="CI124" t="str">
        <v>0.671206</v>
      </c>
      <c r="CJ124" t="str">
        <v>0.107327</v>
      </c>
      <c r="CK124" t="str">
        <v>124.725220</v>
      </c>
      <c r="CL124" t="str">
        <v>0.000211</v>
      </c>
      <c r="CM124" t="str">
        <v>2.365176</v>
      </c>
      <c r="CN124" t="str">
        <v>-0.000008</v>
      </c>
      <c r="CO124" t="str">
        <v>1.000000</v>
      </c>
      <c r="CP124" t="str">
        <v>2.351669</v>
      </c>
      <c r="CQ124" t="str">
        <v>-0.000027</v>
      </c>
      <c r="CR124" t="str">
        <v>1.000000</v>
      </c>
      <c r="CS124" t="str">
        <v>0.600858</v>
      </c>
      <c r="CT124" t="str">
        <v>0.600606</v>
      </c>
      <c r="CU124" t="str">
        <v>0.107252</v>
      </c>
      <c r="CV124" t="str">
        <v>0.000000</v>
      </c>
      <c r="CW124" t="str">
        <v>PSF-01225_20240605212510_253</v>
      </c>
      <c r="CX124" t="str">
        <v>PFA-01090</v>
      </c>
      <c r="CY124" t="str">
        <v>PSA-01092</v>
      </c>
      <c r="CZ124" t="str">
        <v>PSF-01225</v>
      </c>
      <c r="DA124" t="str">
        <v>RHS-02024</v>
      </c>
      <c r="DB124" t="str">
        <v>3.0.0</v>
      </c>
      <c r="DC124" t="str">
        <v>2024-06-05T18:00:03.419Z</v>
      </c>
    </row>
    <row r="125">
      <c r="A125" t="str">
        <v>121</v>
      </c>
      <c r="B125" t="str">
        <v>21:26:05</v>
      </c>
      <c r="C125" t="str">
        <v>2024-06-05</v>
      </c>
      <c r="D125" t="str">
        <v>fvfm_wb</v>
      </c>
      <c r="E125" t="str">
        <v>rebecca</v>
      </c>
      <c r="F125" t="str">
        <v/>
      </c>
      <c r="G125" t="str">
        <v>001</v>
      </c>
      <c r="H125" t="str">
        <v>004</v>
      </c>
      <c r="I125" t="str">
        <v>000</v>
      </c>
      <c r="J125" t="str">
        <f>1/((1/L125)-(1/K125))</f>
        <v>0.095781</v>
      </c>
      <c r="K125" t="str">
        <f>BH125+(BI125*AN125)+(BJ125*AN125*POWER(V125,2))+(BK125*AN125*V125)+(BL125*POWER(AN125,2))</f>
        <v>2.916101</v>
      </c>
      <c r="L125" t="str">
        <f>((M125/1000)*(1000-((T125+S125)/2)))/(T125-S125)</f>
        <v>0.092735</v>
      </c>
      <c r="M125" t="str">
        <f>(AN125*(S125-R125))/(100*U125*(1000-S125))*1000</f>
        <v>1.456740</v>
      </c>
      <c r="N125" t="str">
        <v>1.397327</v>
      </c>
      <c r="O125" t="str">
        <v>1.369687</v>
      </c>
      <c r="P125" t="str">
        <f>0.61365*EXP((17.502*AL125)/(240.97+AL125))</f>
        <v>2.942799</v>
      </c>
      <c r="Q125" t="str">
        <f>P125-N125</f>
        <v>1.545472</v>
      </c>
      <c r="R125" t="str">
        <v>13.621409</v>
      </c>
      <c r="S125" t="str">
        <v>13.896286</v>
      </c>
      <c r="T125" t="str">
        <f>(P125/AM125)*1000</f>
        <v>29.265856</v>
      </c>
      <c r="U125" t="str">
        <f>V125*BG125</f>
        <v>0.298530</v>
      </c>
      <c r="V125" t="str">
        <v>1.800000</v>
      </c>
      <c r="W125" t="str">
        <v>PSF-01225_20240605212605_6e8</v>
      </c>
      <c r="X125" t="str">
        <v>117.933868</v>
      </c>
      <c r="Y125" t="str">
        <v>626.012207</v>
      </c>
      <c r="Z125" t="str">
        <v>0.811611</v>
      </c>
      <c r="AA125" t="str">
        <v>0.000000</v>
      </c>
      <c r="AB125" t="str">
        <v>0.000000</v>
      </c>
      <c r="AC125" t="str">
        <v>0.000000</v>
      </c>
      <c r="AD125" t="str">
        <v>0.5</v>
      </c>
      <c r="AE125" t="str">
        <v>0.80</v>
      </c>
      <c r="AF125" t="str">
        <f>AC125*AD125*AE125*AQ125</f>
        <v>0.032646</v>
      </c>
      <c r="AG125" t="str">
        <v>1.000000</v>
      </c>
      <c r="AH125" t="str">
        <v>44.04</v>
      </c>
      <c r="AI125" t="str">
        <v>43.16</v>
      </c>
      <c r="AJ125" t="str">
        <v>24.97</v>
      </c>
      <c r="AK125" t="str">
        <v>23.71</v>
      </c>
      <c r="AL125" t="str">
        <f>(AK125-AJ125)*(AJ125*0+0)+AK125</f>
        <v>23.71</v>
      </c>
      <c r="AM125" t="str">
        <v>100.55</v>
      </c>
      <c r="AN125" t="str">
        <v>156.0</v>
      </c>
      <c r="AO125" t="str">
        <v>136.8</v>
      </c>
      <c r="AP125" t="str">
        <v>12.3</v>
      </c>
      <c r="AQ125" t="str">
        <v>0</v>
      </c>
      <c r="AR125" t="str">
        <v>3.968</v>
      </c>
      <c r="AS125" t="str">
        <v>21:17:27</v>
      </c>
      <c r="AT125" t="str">
        <v>2024-06-05</v>
      </c>
      <c r="AU125" t="str">
        <v>0.01</v>
      </c>
      <c r="AV125" t="str">
        <v>1</v>
      </c>
      <c r="AW125" t="str">
        <v>-0.004</v>
      </c>
      <c r="AX125" t="str">
        <v>-0.005</v>
      </c>
      <c r="AY125" t="str">
        <v>-0.022</v>
      </c>
      <c r="AZ125" t="str">
        <v>0.120</v>
      </c>
      <c r="BA125" t="str">
        <v>0.030</v>
      </c>
      <c r="BB125" t="str">
        <v>-0.074</v>
      </c>
      <c r="BC125" t="str">
        <v>1</v>
      </c>
      <c r="BD125" t="str">
        <v>150</v>
      </c>
      <c r="BE125" t="str">
        <v>0.005</v>
      </c>
      <c r="BF125" t="str">
        <v>2.000000</v>
      </c>
      <c r="BG125" t="str">
        <v>0.165850</v>
      </c>
      <c r="BH125" t="str">
        <v>0.000000</v>
      </c>
      <c r="BI125" t="str">
        <v>0.029230</v>
      </c>
      <c r="BJ125" t="str">
        <v>0.000000</v>
      </c>
      <c r="BK125" t="str">
        <v>0.000000</v>
      </c>
      <c r="BL125" t="str">
        <v>-0.000068</v>
      </c>
      <c r="BM125" t="str">
        <v>standard</v>
      </c>
      <c r="BN125" t="str">
        <v>1</v>
      </c>
      <c r="BO125" t="str">
        <v>rectangular</v>
      </c>
      <c r="BP125" t="str">
        <v>6000</v>
      </c>
      <c r="BQ125" t="str">
        <v>5</v>
      </c>
      <c r="BR125" t="str">
        <v>5.000000</v>
      </c>
      <c r="BS125" t="str">
        <v>2.000000</v>
      </c>
      <c r="BT125" t="str">
        <v>55537</v>
      </c>
      <c r="BU125" t="str">
        <v>55537</v>
      </c>
      <c r="BV125" t="str">
        <v>55537</v>
      </c>
      <c r="BW125" t="str">
        <v>0.000000</v>
      </c>
      <c r="BX125" t="str">
        <v>-9999</v>
      </c>
      <c r="BY125" t="str">
        <v>0.000000</v>
      </c>
      <c r="BZ125" t="str">
        <v>0.000000</v>
      </c>
      <c r="CA125" t="str">
        <v>0.000000</v>
      </c>
      <c r="CB125" t="str">
        <v>0.000000</v>
      </c>
      <c r="CC125" t="str">
        <v>2.430932</v>
      </c>
      <c r="CD125" t="str">
        <v>2.417778</v>
      </c>
      <c r="CE125" t="str">
        <v>1.660513</v>
      </c>
      <c r="CF125" t="str">
        <v>0.895971</v>
      </c>
      <c r="CG125" t="str">
        <v>0.273099</v>
      </c>
      <c r="CH125" t="str">
        <v>-0.013597</v>
      </c>
      <c r="CI125" t="str">
        <v>0.673459</v>
      </c>
      <c r="CJ125" t="str">
        <v>0.107323</v>
      </c>
      <c r="CK125" t="str">
        <v>117.933868</v>
      </c>
      <c r="CL125" t="str">
        <v>0.000216</v>
      </c>
      <c r="CM125" t="str">
        <v>2.365176</v>
      </c>
      <c r="CN125" t="str">
        <v>-0.000008</v>
      </c>
      <c r="CO125" t="str">
        <v>1.000000</v>
      </c>
      <c r="CP125" t="str">
        <v>2.351669</v>
      </c>
      <c r="CQ125" t="str">
        <v>-0.000027</v>
      </c>
      <c r="CR125" t="str">
        <v>1.000000</v>
      </c>
      <c r="CS125" t="str">
        <v>0.600858</v>
      </c>
      <c r="CT125" t="str">
        <v>0.600606</v>
      </c>
      <c r="CU125" t="str">
        <v>0.107252</v>
      </c>
      <c r="CV125" t="str">
        <v>0.000000</v>
      </c>
      <c r="CW125" t="str">
        <v>PSF-01225_20240605212605_6e8</v>
      </c>
      <c r="CX125" t="str">
        <v>PFA-01090</v>
      </c>
      <c r="CY125" t="str">
        <v>PSA-01092</v>
      </c>
      <c r="CZ125" t="str">
        <v>PSF-01225</v>
      </c>
      <c r="DA125" t="str">
        <v>RHS-02024</v>
      </c>
      <c r="DB125" t="str">
        <v>3.0.0</v>
      </c>
      <c r="DC125" t="str">
        <v>2024-06-05T18:00:03.419Z</v>
      </c>
    </row>
    <row r="126">
      <c r="A126" t="str">
        <v>122</v>
      </c>
      <c r="B126" t="str">
        <v>21:26:39</v>
      </c>
      <c r="C126" t="str">
        <v>2024-06-05</v>
      </c>
      <c r="D126" t="str">
        <v>fvfm_wb</v>
      </c>
      <c r="E126" t="str">
        <v>rebecca</v>
      </c>
      <c r="F126" t="str">
        <v/>
      </c>
      <c r="G126" t="str">
        <v>002</v>
      </c>
      <c r="H126" t="str">
        <v>004</v>
      </c>
      <c r="I126" t="str">
        <v>000</v>
      </c>
      <c r="J126" t="str">
        <f>1/((1/L126)-(1/K126))</f>
        <v>0.020244</v>
      </c>
      <c r="K126" t="str">
        <f>BH126+(BI126*AN126)+(BJ126*AN126*POWER(V126,2))+(BK126*AN126*V126)+(BL126*POWER(AN126,2))</f>
        <v>2.915372</v>
      </c>
      <c r="L126" t="str">
        <f>((M126/1000)*(1000-((T126+S126)/2)))/(T126-S126)</f>
        <v>0.020104</v>
      </c>
      <c r="M126" t="str">
        <f>(AN126*(S126-R126))/(100*U126*(1000-S126))*1000</f>
        <v>0.319909</v>
      </c>
      <c r="N126" t="str">
        <v>1.386913</v>
      </c>
      <c r="O126" t="str">
        <v>1.380839</v>
      </c>
      <c r="P126" t="str">
        <f>0.61365*EXP((17.502*AL126)/(240.97+AL126))</f>
        <v>2.952403</v>
      </c>
      <c r="Q126" t="str">
        <f>P126-N126</f>
        <v>1.565490</v>
      </c>
      <c r="R126" t="str">
        <v>13.732893</v>
      </c>
      <c r="S126" t="str">
        <v>13.793299</v>
      </c>
      <c r="T126" t="str">
        <f>(P126/AM126)*1000</f>
        <v>29.362612</v>
      </c>
      <c r="U126" t="str">
        <f>V126*BG126</f>
        <v>0.298530</v>
      </c>
      <c r="V126" t="str">
        <v>1.800000</v>
      </c>
      <c r="W126" t="str">
        <v>PSF-01225_20240605212639_6c3</v>
      </c>
      <c r="X126" t="str">
        <v>117.455719</v>
      </c>
      <c r="Y126" t="str">
        <v>624.971497</v>
      </c>
      <c r="Z126" t="str">
        <v>0.812062</v>
      </c>
      <c r="AA126" t="str">
        <v>0.000000</v>
      </c>
      <c r="AB126" t="str">
        <v>0.000000</v>
      </c>
      <c r="AC126" t="str">
        <v>0.000000</v>
      </c>
      <c r="AD126" t="str">
        <v>0.5</v>
      </c>
      <c r="AE126" t="str">
        <v>0.80</v>
      </c>
      <c r="AF126" t="str">
        <f>AC126*AD126*AE126*AQ126</f>
        <v>0.033158</v>
      </c>
      <c r="AG126" t="str">
        <v>1.000000</v>
      </c>
      <c r="AH126" t="str">
        <v>43.74</v>
      </c>
      <c r="AI126" t="str">
        <v>43.55</v>
      </c>
      <c r="AJ126" t="str">
        <v>24.95</v>
      </c>
      <c r="AK126" t="str">
        <v>23.76</v>
      </c>
      <c r="AL126" t="str">
        <f>(AK126-AJ126)*(AJ126*0+0)+AK126</f>
        <v>23.76</v>
      </c>
      <c r="AM126" t="str">
        <v>100.55</v>
      </c>
      <c r="AN126" t="str">
        <v>155.9</v>
      </c>
      <c r="AO126" t="str">
        <v>147.1</v>
      </c>
      <c r="AP126" t="str">
        <v>5.7</v>
      </c>
      <c r="AQ126" t="str">
        <v>0</v>
      </c>
      <c r="AR126" t="str">
        <v>3.968</v>
      </c>
      <c r="AS126" t="str">
        <v>21:17:27</v>
      </c>
      <c r="AT126" t="str">
        <v>2024-06-05</v>
      </c>
      <c r="AU126" t="str">
        <v>0.01</v>
      </c>
      <c r="AV126" t="str">
        <v>1</v>
      </c>
      <c r="AW126" t="str">
        <v>0.002</v>
      </c>
      <c r="AX126" t="str">
        <v>0.002</v>
      </c>
      <c r="AY126" t="str">
        <v>-9999.000</v>
      </c>
      <c r="AZ126" t="str">
        <v>-0.062</v>
      </c>
      <c r="BA126" t="str">
        <v>0.195</v>
      </c>
      <c r="BB126" t="str">
        <v>-9999.000</v>
      </c>
      <c r="BC126" t="str">
        <v>1</v>
      </c>
      <c r="BD126" t="str">
        <v>150</v>
      </c>
      <c r="BE126" t="str">
        <v>0.005</v>
      </c>
      <c r="BF126" t="str">
        <v>2.000000</v>
      </c>
      <c r="BG126" t="str">
        <v>0.165850</v>
      </c>
      <c r="BH126" t="str">
        <v>0.000000</v>
      </c>
      <c r="BI126" t="str">
        <v>0.029230</v>
      </c>
      <c r="BJ126" t="str">
        <v>0.000000</v>
      </c>
      <c r="BK126" t="str">
        <v>0.000000</v>
      </c>
      <c r="BL126" t="str">
        <v>-0.000068</v>
      </c>
      <c r="BM126" t="str">
        <v>standard</v>
      </c>
      <c r="BN126" t="str">
        <v>1</v>
      </c>
      <c r="BO126" t="str">
        <v>rectangular</v>
      </c>
      <c r="BP126" t="str">
        <v>6000</v>
      </c>
      <c r="BQ126" t="str">
        <v>5</v>
      </c>
      <c r="BR126" t="str">
        <v>5.000000</v>
      </c>
      <c r="BS126" t="str">
        <v>2.000000</v>
      </c>
      <c r="BT126" t="str">
        <v>55537</v>
      </c>
      <c r="BU126" t="str">
        <v>55537</v>
      </c>
      <c r="BV126" t="str">
        <v>55537</v>
      </c>
      <c r="BW126" t="str">
        <v>0.000000</v>
      </c>
      <c r="BX126" t="str">
        <v>-9999</v>
      </c>
      <c r="BY126" t="str">
        <v>0.000000</v>
      </c>
      <c r="BZ126" t="str">
        <v>0.000000</v>
      </c>
      <c r="CA126" t="str">
        <v>0.000000</v>
      </c>
      <c r="CB126" t="str">
        <v>0.000000</v>
      </c>
      <c r="CC126" t="str">
        <v>2.431416</v>
      </c>
      <c r="CD126" t="str">
        <v>2.417400</v>
      </c>
      <c r="CE126" t="str">
        <v>1.659752</v>
      </c>
      <c r="CF126" t="str">
        <v>0.921795</v>
      </c>
      <c r="CG126" t="str">
        <v>0.273223</v>
      </c>
      <c r="CH126" t="str">
        <v>-0.012836</v>
      </c>
      <c r="CI126" t="str">
        <v>0.674834</v>
      </c>
      <c r="CJ126" t="str">
        <v>0.107324</v>
      </c>
      <c r="CK126" t="str">
        <v>117.455719</v>
      </c>
      <c r="CL126" t="str">
        <v>0.000212</v>
      </c>
      <c r="CM126" t="str">
        <v>2.365176</v>
      </c>
      <c r="CN126" t="str">
        <v>-0.000008</v>
      </c>
      <c r="CO126" t="str">
        <v>1.000000</v>
      </c>
      <c r="CP126" t="str">
        <v>2.351669</v>
      </c>
      <c r="CQ126" t="str">
        <v>-0.000027</v>
      </c>
      <c r="CR126" t="str">
        <v>1.000000</v>
      </c>
      <c r="CS126" t="str">
        <v>0.600858</v>
      </c>
      <c r="CT126" t="str">
        <v>0.600606</v>
      </c>
      <c r="CU126" t="str">
        <v>0.107252</v>
      </c>
      <c r="CV126" t="str">
        <v>0.000000</v>
      </c>
      <c r="CW126" t="str">
        <v>PSF-01225_20240605212639_6c3</v>
      </c>
      <c r="CX126" t="str">
        <v>PFA-01090</v>
      </c>
      <c r="CY126" t="str">
        <v>PSA-01092</v>
      </c>
      <c r="CZ126" t="str">
        <v>PSF-01225</v>
      </c>
      <c r="DA126" t="str">
        <v>RHS-02024</v>
      </c>
      <c r="DB126" t="str">
        <v>3.0.0</v>
      </c>
      <c r="DC126" t="str">
        <v>2024-06-05T18:00:03.419Z</v>
      </c>
    </row>
    <row r="127">
      <c r="A127" t="str">
        <v>123</v>
      </c>
      <c r="B127" t="str">
        <v>21:27:17</v>
      </c>
      <c r="C127" t="str">
        <v>2024-06-05</v>
      </c>
      <c r="D127" t="str">
        <v>fvfm_wb</v>
      </c>
      <c r="E127" t="str">
        <v>rebecca</v>
      </c>
      <c r="F127" t="str">
        <v/>
      </c>
      <c r="G127" t="str">
        <v>002</v>
      </c>
      <c r="H127" t="str">
        <v>001</v>
      </c>
      <c r="I127" t="str">
        <v>000</v>
      </c>
      <c r="J127" t="str">
        <f>1/((1/L127)-(1/K127))</f>
        <v>0.027296</v>
      </c>
      <c r="K127" t="str">
        <f>BH127+(BI127*AN127)+(BJ127*AN127*POWER(V127,2))+(BK127*AN127*V127)+(BL127*POWER(AN127,2))</f>
        <v>2.915769</v>
      </c>
      <c r="L127" t="str">
        <f>((M127/1000)*(1000-((T127+S127)/2)))/(T127-S127)</f>
        <v>0.027043</v>
      </c>
      <c r="M127" t="str">
        <f>(AN127*(S127-R127))/(100*U127*(1000-S127))*1000</f>
        <v>0.395900</v>
      </c>
      <c r="N127" t="str">
        <v>1.391532</v>
      </c>
      <c r="O127" t="str">
        <v>1.384018</v>
      </c>
      <c r="P127" t="str">
        <f>0.61365*EXP((17.502*AL127)/(240.97+AL127))</f>
        <v>2.832663</v>
      </c>
      <c r="Q127" t="str">
        <f>P127-N127</f>
        <v>1.441130</v>
      </c>
      <c r="R127" t="str">
        <v>13.764101</v>
      </c>
      <c r="S127" t="str">
        <v>13.838828</v>
      </c>
      <c r="T127" t="str">
        <f>(P127/AM127)*1000</f>
        <v>28.170912</v>
      </c>
      <c r="U127" t="str">
        <f>V127*BG127</f>
        <v>0.298530</v>
      </c>
      <c r="V127" t="str">
        <v>1.800000</v>
      </c>
      <c r="W127" t="str">
        <v>PSF-01225_20240605212717_8ff</v>
      </c>
      <c r="X127" t="str">
        <v>112.266541</v>
      </c>
      <c r="Y127" t="str">
        <v>595.728638</v>
      </c>
      <c r="Z127" t="str">
        <v>0.811548</v>
      </c>
      <c r="AA127" t="str">
        <v>0.000000</v>
      </c>
      <c r="AB127" t="str">
        <v>0.000000</v>
      </c>
      <c r="AC127" t="str">
        <v>0.000000</v>
      </c>
      <c r="AD127" t="str">
        <v>0.5</v>
      </c>
      <c r="AE127" t="str">
        <v>0.80</v>
      </c>
      <c r="AF127" t="str">
        <f>AC127*AD127*AE127*AQ127</f>
        <v>0.031658</v>
      </c>
      <c r="AG127" t="str">
        <v>1.000000</v>
      </c>
      <c r="AH127" t="str">
        <v>43.91</v>
      </c>
      <c r="AI127" t="str">
        <v>43.67</v>
      </c>
      <c r="AJ127" t="str">
        <v>24.94</v>
      </c>
      <c r="AK127" t="str">
        <v>23.08</v>
      </c>
      <c r="AL127" t="str">
        <f>(AK127-AJ127)*(AJ127*0+0)+AK127</f>
        <v>23.08</v>
      </c>
      <c r="AM127" t="str">
        <v>100.55</v>
      </c>
      <c r="AN127" t="str">
        <v>156.0</v>
      </c>
      <c r="AO127" t="str">
        <v>137.8</v>
      </c>
      <c r="AP127" t="str">
        <v>11.6</v>
      </c>
      <c r="AQ127" t="str">
        <v>0</v>
      </c>
      <c r="AR127" t="str">
        <v>3.967</v>
      </c>
      <c r="AS127" t="str">
        <v>21:17:27</v>
      </c>
      <c r="AT127" t="str">
        <v>2024-06-05</v>
      </c>
      <c r="AU127" t="str">
        <v>0.01</v>
      </c>
      <c r="AV127" t="str">
        <v>1</v>
      </c>
      <c r="AW127" t="str">
        <v>-0.000</v>
      </c>
      <c r="AX127" t="str">
        <v>-0.000</v>
      </c>
      <c r="AY127" t="str">
        <v>-9999.000</v>
      </c>
      <c r="AZ127" t="str">
        <v>0.218</v>
      </c>
      <c r="BA127" t="str">
        <v>0.322</v>
      </c>
      <c r="BB127" t="str">
        <v>-9999.000</v>
      </c>
      <c r="BC127" t="str">
        <v>1</v>
      </c>
      <c r="BD127" t="str">
        <v>150</v>
      </c>
      <c r="BE127" t="str">
        <v>0.005</v>
      </c>
      <c r="BF127" t="str">
        <v>2.000000</v>
      </c>
      <c r="BG127" t="str">
        <v>0.165850</v>
      </c>
      <c r="BH127" t="str">
        <v>0.000000</v>
      </c>
      <c r="BI127" t="str">
        <v>0.029230</v>
      </c>
      <c r="BJ127" t="str">
        <v>0.000000</v>
      </c>
      <c r="BK127" t="str">
        <v>0.000000</v>
      </c>
      <c r="BL127" t="str">
        <v>-0.000068</v>
      </c>
      <c r="BM127" t="str">
        <v>standard</v>
      </c>
      <c r="BN127" t="str">
        <v>1</v>
      </c>
      <c r="BO127" t="str">
        <v>rectangular</v>
      </c>
      <c r="BP127" t="str">
        <v>6000</v>
      </c>
      <c r="BQ127" t="str">
        <v>5</v>
      </c>
      <c r="BR127" t="str">
        <v>5.000000</v>
      </c>
      <c r="BS127" t="str">
        <v>2.000000</v>
      </c>
      <c r="BT127" t="str">
        <v>55537</v>
      </c>
      <c r="BU127" t="str">
        <v>55537</v>
      </c>
      <c r="BV127" t="str">
        <v>55537</v>
      </c>
      <c r="BW127" t="str">
        <v>0.000000</v>
      </c>
      <c r="BX127" t="str">
        <v>-9999</v>
      </c>
      <c r="BY127" t="str">
        <v>0.000000</v>
      </c>
      <c r="BZ127" t="str">
        <v>0.000000</v>
      </c>
      <c r="CA127" t="str">
        <v>0.000000</v>
      </c>
      <c r="CB127" t="str">
        <v>0.000000</v>
      </c>
      <c r="CC127" t="str">
        <v>2.431580</v>
      </c>
      <c r="CD127" t="str">
        <v>2.417623</v>
      </c>
      <c r="CE127" t="str">
        <v>1.660167</v>
      </c>
      <c r="CF127" t="str">
        <v>0.898420</v>
      </c>
      <c r="CG127" t="str">
        <v>0.273340</v>
      </c>
      <c r="CH127" t="str">
        <v>-0.020632</v>
      </c>
      <c r="CI127" t="str">
        <v>0.676364</v>
      </c>
      <c r="CJ127" t="str">
        <v>0.107321</v>
      </c>
      <c r="CK127" t="str">
        <v>112.266541</v>
      </c>
      <c r="CL127" t="str">
        <v>0.000213</v>
      </c>
      <c r="CM127" t="str">
        <v>2.365176</v>
      </c>
      <c r="CN127" t="str">
        <v>-0.000008</v>
      </c>
      <c r="CO127" t="str">
        <v>1.000000</v>
      </c>
      <c r="CP127" t="str">
        <v>2.351669</v>
      </c>
      <c r="CQ127" t="str">
        <v>-0.000027</v>
      </c>
      <c r="CR127" t="str">
        <v>1.000000</v>
      </c>
      <c r="CS127" t="str">
        <v>0.600858</v>
      </c>
      <c r="CT127" t="str">
        <v>0.600606</v>
      </c>
      <c r="CU127" t="str">
        <v>0.107252</v>
      </c>
      <c r="CV127" t="str">
        <v>0.000000</v>
      </c>
      <c r="CW127" t="str">
        <v>PSF-01225_20240605212717_8ff</v>
      </c>
      <c r="CX127" t="str">
        <v>PFA-01090</v>
      </c>
      <c r="CY127" t="str">
        <v>PSA-01092</v>
      </c>
      <c r="CZ127" t="str">
        <v>PSF-01225</v>
      </c>
      <c r="DA127" t="str">
        <v>RHS-02024</v>
      </c>
      <c r="DB127" t="str">
        <v>3.0.0</v>
      </c>
      <c r="DC127" t="str">
        <v>2024-06-05T18:00:03.419Z</v>
      </c>
    </row>
    <row r="128">
      <c r="A128" t="str">
        <v>124</v>
      </c>
      <c r="B128" t="str">
        <v>21:29:08</v>
      </c>
      <c r="C128" t="str">
        <v>2024-06-05</v>
      </c>
      <c r="D128" t="str">
        <v>fvfm_wb</v>
      </c>
      <c r="E128" t="str">
        <v>rebecca</v>
      </c>
      <c r="F128" t="str">
        <v/>
      </c>
      <c r="G128" t="str">
        <v>002</v>
      </c>
      <c r="H128" t="str">
        <v>002</v>
      </c>
      <c r="I128" t="str">
        <v>000</v>
      </c>
      <c r="J128" t="str">
        <f>1/((1/L128)-(1/K128))</f>
        <v>0.039837</v>
      </c>
      <c r="K128" t="str">
        <f>BH128+(BI128*AN128)+(BJ128*AN128*POWER(V128,2))+(BK128*AN128*V128)+(BL128*POWER(AN128,2))</f>
        <v>2.915753</v>
      </c>
      <c r="L128" t="str">
        <f>((M128/1000)*(1000-((T128+S128)/2)))/(T128-S128)</f>
        <v>0.039300</v>
      </c>
      <c r="M128" t="str">
        <f>(AN128*(S128-R128))/(100*U128*(1000-S128))*1000</f>
        <v>0.646059</v>
      </c>
      <c r="N128" t="str">
        <v>1.388663</v>
      </c>
      <c r="O128" t="str">
        <v>1.376400</v>
      </c>
      <c r="P128" t="str">
        <f>0.61365*EXP((17.502*AL128)/(240.97+AL128))</f>
        <v>3.005582</v>
      </c>
      <c r="Q128" t="str">
        <f>P128-N128</f>
        <v>1.616920</v>
      </c>
      <c r="R128" t="str">
        <v>13.688132</v>
      </c>
      <c r="S128" t="str">
        <v>13.810083</v>
      </c>
      <c r="T128" t="str">
        <f>(P128/AM128)*1000</f>
        <v>29.890156</v>
      </c>
      <c r="U128" t="str">
        <f>V128*BG128</f>
        <v>0.298530</v>
      </c>
      <c r="V128" t="str">
        <v>1.800000</v>
      </c>
      <c r="W128" t="str">
        <v>PSF-01225_20240605212908_b1f</v>
      </c>
      <c r="X128" t="str">
        <v>109.771011</v>
      </c>
      <c r="Y128" t="str">
        <v>577.935547</v>
      </c>
      <c r="Z128" t="str">
        <v>0.810064</v>
      </c>
      <c r="AA128" t="str">
        <v>0.000000</v>
      </c>
      <c r="AB128" t="str">
        <v>0.000000</v>
      </c>
      <c r="AC128" t="str">
        <v>0.000000</v>
      </c>
      <c r="AD128" t="str">
        <v>0.5</v>
      </c>
      <c r="AE128" t="str">
        <v>0.80</v>
      </c>
      <c r="AF128" t="str">
        <f>AC128*AD128*AE128*AQ128</f>
        <v>0.028648</v>
      </c>
      <c r="AG128" t="str">
        <v>1.000000</v>
      </c>
      <c r="AH128" t="str">
        <v>43.84</v>
      </c>
      <c r="AI128" t="str">
        <v>43.46</v>
      </c>
      <c r="AJ128" t="str">
        <v>24.94</v>
      </c>
      <c r="AK128" t="str">
        <v>24.06</v>
      </c>
      <c r="AL128" t="str">
        <f>(AK128-AJ128)*(AJ128*0+0)+AK128</f>
        <v>24.06</v>
      </c>
      <c r="AM128" t="str">
        <v>100.55</v>
      </c>
      <c r="AN128" t="str">
        <v>156.0</v>
      </c>
      <c r="AO128" t="str">
        <v>152.8</v>
      </c>
      <c r="AP128" t="str">
        <v>2.0</v>
      </c>
      <c r="AQ128" t="str">
        <v>0</v>
      </c>
      <c r="AR128" t="str">
        <v>3.965</v>
      </c>
      <c r="AS128" t="str">
        <v>21:27:45</v>
      </c>
      <c r="AT128" t="str">
        <v>2024-06-05</v>
      </c>
      <c r="AU128" t="str">
        <v>-0.02</v>
      </c>
      <c r="AV128" t="str">
        <v>1</v>
      </c>
      <c r="AW128" t="str">
        <v>0.003</v>
      </c>
      <c r="AX128" t="str">
        <v>0.005</v>
      </c>
      <c r="AY128" t="str">
        <v>-9999.000</v>
      </c>
      <c r="AZ128" t="str">
        <v>0.059</v>
      </c>
      <c r="BA128" t="str">
        <v>0.238</v>
      </c>
      <c r="BB128" t="str">
        <v>-9999.000</v>
      </c>
      <c r="BC128" t="str">
        <v>1</v>
      </c>
      <c r="BD128" t="str">
        <v>150</v>
      </c>
      <c r="BE128" t="str">
        <v>0.005</v>
      </c>
      <c r="BF128" t="str">
        <v>2.000000</v>
      </c>
      <c r="BG128" t="str">
        <v>0.165850</v>
      </c>
      <c r="BH128" t="str">
        <v>0.000000</v>
      </c>
      <c r="BI128" t="str">
        <v>0.029230</v>
      </c>
      <c r="BJ128" t="str">
        <v>0.000000</v>
      </c>
      <c r="BK128" t="str">
        <v>0.000000</v>
      </c>
      <c r="BL128" t="str">
        <v>-0.000068</v>
      </c>
      <c r="BM128" t="str">
        <v>standard</v>
      </c>
      <c r="BN128" t="str">
        <v>1</v>
      </c>
      <c r="BO128" t="str">
        <v>rectangular</v>
      </c>
      <c r="BP128" t="str">
        <v>6000</v>
      </c>
      <c r="BQ128" t="str">
        <v>5</v>
      </c>
      <c r="BR128" t="str">
        <v>5.000000</v>
      </c>
      <c r="BS128" t="str">
        <v>2.000000</v>
      </c>
      <c r="BT128" t="str">
        <v>55537</v>
      </c>
      <c r="BU128" t="str">
        <v>55537</v>
      </c>
      <c r="BV128" t="str">
        <v>55537</v>
      </c>
      <c r="BW128" t="str">
        <v>0.000000</v>
      </c>
      <c r="BX128" t="str">
        <v>-9999</v>
      </c>
      <c r="BY128" t="str">
        <v>0.000000</v>
      </c>
      <c r="BZ128" t="str">
        <v>0.000000</v>
      </c>
      <c r="CA128" t="str">
        <v>0.000000</v>
      </c>
      <c r="CB128" t="str">
        <v>0.000000</v>
      </c>
      <c r="CC128" t="str">
        <v>2.431305</v>
      </c>
      <c r="CD128" t="str">
        <v>2.417576</v>
      </c>
      <c r="CE128" t="str">
        <v>1.660150</v>
      </c>
      <c r="CF128" t="str">
        <v>0.936495</v>
      </c>
      <c r="CG128" t="str">
        <v>0.273433</v>
      </c>
      <c r="CH128" t="str">
        <v>-0.009161</v>
      </c>
      <c r="CI128" t="str">
        <v>0.680765</v>
      </c>
      <c r="CJ128" t="str">
        <v>0.107314</v>
      </c>
      <c r="CK128" t="str">
        <v>109.771011</v>
      </c>
      <c r="CL128" t="str">
        <v>0.000212</v>
      </c>
      <c r="CM128" t="str">
        <v>2.365176</v>
      </c>
      <c r="CN128" t="str">
        <v>-0.000008</v>
      </c>
      <c r="CO128" t="str">
        <v>1.000000</v>
      </c>
      <c r="CP128" t="str">
        <v>2.351669</v>
      </c>
      <c r="CQ128" t="str">
        <v>-0.000027</v>
      </c>
      <c r="CR128" t="str">
        <v>1.000000</v>
      </c>
      <c r="CS128" t="str">
        <v>0.600858</v>
      </c>
      <c r="CT128" t="str">
        <v>0.600606</v>
      </c>
      <c r="CU128" t="str">
        <v>0.107252</v>
      </c>
      <c r="CV128" t="str">
        <v>0.000000</v>
      </c>
      <c r="CW128" t="str">
        <v>PSF-01225_20240605212908_b1f</v>
      </c>
      <c r="CX128" t="str">
        <v>PFA-01090</v>
      </c>
      <c r="CY128" t="str">
        <v>PSA-01092</v>
      </c>
      <c r="CZ128" t="str">
        <v>PSF-01225</v>
      </c>
      <c r="DA128" t="str">
        <v>RHS-02024</v>
      </c>
      <c r="DB128" t="str">
        <v>3.0.0</v>
      </c>
      <c r="DC128" t="str">
        <v>2024-06-05T18:00:03.419Z</v>
      </c>
    </row>
    <row r="129">
      <c r="A129" t="str">
        <v>125</v>
      </c>
      <c r="B129" t="str">
        <v>21:29:27</v>
      </c>
      <c r="C129" t="str">
        <v>2024-06-05</v>
      </c>
      <c r="D129" t="str">
        <v>fvfm_wb</v>
      </c>
      <c r="E129" t="str">
        <v>rebecca</v>
      </c>
      <c r="F129" t="str">
        <v/>
      </c>
      <c r="G129" t="str">
        <v>002</v>
      </c>
      <c r="H129" t="str">
        <v>003</v>
      </c>
      <c r="I129" t="str">
        <v>000</v>
      </c>
      <c r="J129" t="str">
        <f>1/((1/L129)-(1/K129))</f>
        <v>0.024764</v>
      </c>
      <c r="K129" t="str">
        <f>BH129+(BI129*AN129)+(BJ129*AN129*POWER(V129,2))+(BK129*AN129*V129)+(BL129*POWER(AN129,2))</f>
        <v>2.918141</v>
      </c>
      <c r="L129" t="str">
        <f>((M129/1000)*(1000-((T129+S129)/2)))/(T129-S129)</f>
        <v>0.024556</v>
      </c>
      <c r="M129" t="str">
        <f>(AN129*(S129-R129))/(100*U129*(1000-S129))*1000</f>
        <v>0.359770</v>
      </c>
      <c r="N129" t="str">
        <v>1.388242</v>
      </c>
      <c r="O129" t="str">
        <v>1.381426</v>
      </c>
      <c r="P129" t="str">
        <f>0.61365*EXP((17.502*AL129)/(240.97+AL129))</f>
        <v>2.830586</v>
      </c>
      <c r="Q129" t="str">
        <f>P129-N129</f>
        <v>1.442344</v>
      </c>
      <c r="R129" t="str">
        <v>13.738017</v>
      </c>
      <c r="S129" t="str">
        <v>13.805801</v>
      </c>
      <c r="T129" t="str">
        <f>(P129/AM129)*1000</f>
        <v>28.149630</v>
      </c>
      <c r="U129" t="str">
        <f>V129*BG129</f>
        <v>0.298530</v>
      </c>
      <c r="V129" t="str">
        <v>1.800000</v>
      </c>
      <c r="W129" t="str">
        <v>PSF-01225_20240605212927_2a5</v>
      </c>
      <c r="X129" t="str">
        <v>112.039093</v>
      </c>
      <c r="Y129" t="str">
        <v>612.665894</v>
      </c>
      <c r="Z129" t="str">
        <v>0.817129</v>
      </c>
      <c r="AA129" t="str">
        <v>0.000000</v>
      </c>
      <c r="AB129" t="str">
        <v>0.000000</v>
      </c>
      <c r="AC129" t="str">
        <v>0.000000</v>
      </c>
      <c r="AD129" t="str">
        <v>0.5</v>
      </c>
      <c r="AE129" t="str">
        <v>0.80</v>
      </c>
      <c r="AF129" t="str">
        <f>AC129*AD129*AE129*AQ129</f>
        <v>0.034853</v>
      </c>
      <c r="AG129" t="str">
        <v>1.000000</v>
      </c>
      <c r="AH129" t="str">
        <v>43.85</v>
      </c>
      <c r="AI129" t="str">
        <v>43.63</v>
      </c>
      <c r="AJ129" t="str">
        <v>24.93</v>
      </c>
      <c r="AK129" t="str">
        <v>23.06</v>
      </c>
      <c r="AL129" t="str">
        <f>(AK129-AJ129)*(AJ129*0+0)+AK129</f>
        <v>23.06</v>
      </c>
      <c r="AM129" t="str">
        <v>100.56</v>
      </c>
      <c r="AN129" t="str">
        <v>156.3</v>
      </c>
      <c r="AO129" t="str">
        <v>130.9</v>
      </c>
      <c r="AP129" t="str">
        <v>16.2</v>
      </c>
      <c r="AQ129" t="str">
        <v>0</v>
      </c>
      <c r="AR129" t="str">
        <v>3.964</v>
      </c>
      <c r="AS129" t="str">
        <v>21:27:45</v>
      </c>
      <c r="AT129" t="str">
        <v>2024-06-05</v>
      </c>
      <c r="AU129" t="str">
        <v>-0.02</v>
      </c>
      <c r="AV129" t="str">
        <v>1</v>
      </c>
      <c r="AW129" t="str">
        <v>0.001</v>
      </c>
      <c r="AX129" t="str">
        <v>0.001</v>
      </c>
      <c r="AY129" t="str">
        <v>-9999.000</v>
      </c>
      <c r="AZ129" t="str">
        <v>0.485</v>
      </c>
      <c r="BA129" t="str">
        <v>0.299</v>
      </c>
      <c r="BB129" t="str">
        <v>-9999.000</v>
      </c>
      <c r="BC129" t="str">
        <v>1</v>
      </c>
      <c r="BD129" t="str">
        <v>150</v>
      </c>
      <c r="BE129" t="str">
        <v>0.005</v>
      </c>
      <c r="BF129" t="str">
        <v>2.000000</v>
      </c>
      <c r="BG129" t="str">
        <v>0.165850</v>
      </c>
      <c r="BH129" t="str">
        <v>0.000000</v>
      </c>
      <c r="BI129" t="str">
        <v>0.029230</v>
      </c>
      <c r="BJ129" t="str">
        <v>0.000000</v>
      </c>
      <c r="BK129" t="str">
        <v>0.000000</v>
      </c>
      <c r="BL129" t="str">
        <v>-0.000068</v>
      </c>
      <c r="BM129" t="str">
        <v>standard</v>
      </c>
      <c r="BN129" t="str">
        <v>1</v>
      </c>
      <c r="BO129" t="str">
        <v>rectangular</v>
      </c>
      <c r="BP129" t="str">
        <v>6000</v>
      </c>
      <c r="BQ129" t="str">
        <v>5</v>
      </c>
      <c r="BR129" t="str">
        <v>5.000000</v>
      </c>
      <c r="BS129" t="str">
        <v>2.000000</v>
      </c>
      <c r="BT129" t="str">
        <v>55537</v>
      </c>
      <c r="BU129" t="str">
        <v>55537</v>
      </c>
      <c r="BV129" t="str">
        <v>55537</v>
      </c>
      <c r="BW129" t="str">
        <v>0.000000</v>
      </c>
      <c r="BX129" t="str">
        <v>-9999</v>
      </c>
      <c r="BY129" t="str">
        <v>0.000000</v>
      </c>
      <c r="BZ129" t="str">
        <v>0.000000</v>
      </c>
      <c r="CA129" t="str">
        <v>0.000000</v>
      </c>
      <c r="CB129" t="str">
        <v>0.000000</v>
      </c>
      <c r="CC129" t="str">
        <v>2.431529</v>
      </c>
      <c r="CD129" t="str">
        <v>2.417583</v>
      </c>
      <c r="CE129" t="str">
        <v>1.662650</v>
      </c>
      <c r="CF129" t="str">
        <v>0.881340</v>
      </c>
      <c r="CG129" t="str">
        <v>0.273507</v>
      </c>
      <c r="CH129" t="str">
        <v>-0.020591</v>
      </c>
      <c r="CI129" t="str">
        <v>0.681548</v>
      </c>
      <c r="CJ129" t="str">
        <v>0.107327</v>
      </c>
      <c r="CK129" t="str">
        <v>112.039093</v>
      </c>
      <c r="CL129" t="str">
        <v>0.000214</v>
      </c>
      <c r="CM129" t="str">
        <v>2.365176</v>
      </c>
      <c r="CN129" t="str">
        <v>-0.000008</v>
      </c>
      <c r="CO129" t="str">
        <v>1.000000</v>
      </c>
      <c r="CP129" t="str">
        <v>2.351669</v>
      </c>
      <c r="CQ129" t="str">
        <v>-0.000027</v>
      </c>
      <c r="CR129" t="str">
        <v>1.000000</v>
      </c>
      <c r="CS129" t="str">
        <v>0.600858</v>
      </c>
      <c r="CT129" t="str">
        <v>0.600606</v>
      </c>
      <c r="CU129" t="str">
        <v>0.107252</v>
      </c>
      <c r="CV129" t="str">
        <v>0.000000</v>
      </c>
      <c r="CW129" t="str">
        <v>PSF-01225_20240605212927_2a5</v>
      </c>
      <c r="CX129" t="str">
        <v>PFA-01090</v>
      </c>
      <c r="CY129" t="str">
        <v>PSA-01092</v>
      </c>
      <c r="CZ129" t="str">
        <v>PSF-01225</v>
      </c>
      <c r="DA129" t="str">
        <v>RHS-02024</v>
      </c>
      <c r="DB129" t="str">
        <v>3.0.0</v>
      </c>
      <c r="DC129" t="str">
        <v>2024-06-05T18:00:03.419Z</v>
      </c>
    </row>
    <row r="130">
      <c r="A130" t="str">
        <v>126</v>
      </c>
      <c r="B130" t="str">
        <v>21:30:06</v>
      </c>
      <c r="C130" t="str">
        <v>2024-06-05</v>
      </c>
      <c r="D130" t="str">
        <v>fvfm_wb</v>
      </c>
      <c r="E130" t="str">
        <v>rebecca</v>
      </c>
      <c r="F130" t="str">
        <v/>
      </c>
      <c r="G130" t="str">
        <v>003</v>
      </c>
      <c r="H130" t="str">
        <v>001</v>
      </c>
      <c r="I130" t="str">
        <v>000</v>
      </c>
      <c r="J130" t="str">
        <f>1/((1/L130)-(1/K130))</f>
        <v>0.034949</v>
      </c>
      <c r="K130" t="str">
        <f>BH130+(BI130*AN130)+(BJ130*AN130*POWER(V130,2))+(BK130*AN130*V130)+(BL130*POWER(AN130,2))</f>
        <v>2.914328</v>
      </c>
      <c r="L130" t="str">
        <f>((M130/1000)*(1000-((T130+S130)/2)))/(T130-S130)</f>
        <v>0.034535</v>
      </c>
      <c r="M130" t="str">
        <f>(AN130*(S130-R130))/(100*U130*(1000-S130))*1000</f>
        <v>0.548918</v>
      </c>
      <c r="N130" t="str">
        <v>1.405332</v>
      </c>
      <c r="O130" t="str">
        <v>1.394903</v>
      </c>
      <c r="P130" t="str">
        <f>0.61365*EXP((17.502*AL130)/(240.97+AL130))</f>
        <v>2.968839</v>
      </c>
      <c r="Q130" t="str">
        <f>P130-N130</f>
        <v>1.563507</v>
      </c>
      <c r="R130" t="str">
        <v>13.872251</v>
      </c>
      <c r="S130" t="str">
        <v>13.975964</v>
      </c>
      <c r="T130" t="str">
        <f>(P130/AM130)*1000</f>
        <v>29.524973</v>
      </c>
      <c r="U130" t="str">
        <f>V130*BG130</f>
        <v>0.298530</v>
      </c>
      <c r="V130" t="str">
        <v>1.800000</v>
      </c>
      <c r="W130" t="str">
        <v>PSF-01225_20240605213006_4f5</v>
      </c>
      <c r="X130" t="str">
        <v>115.789536</v>
      </c>
      <c r="Y130" t="str">
        <v>623.995911</v>
      </c>
      <c r="Z130" t="str">
        <v>0.814439</v>
      </c>
      <c r="AA130" t="str">
        <v>0.000000</v>
      </c>
      <c r="AB130" t="str">
        <v>0.000000</v>
      </c>
      <c r="AC130" t="str">
        <v>0.000000</v>
      </c>
      <c r="AD130" t="str">
        <v>0.5</v>
      </c>
      <c r="AE130" t="str">
        <v>0.80</v>
      </c>
      <c r="AF130" t="str">
        <f>AC130*AD130*AE130*AQ130</f>
        <v>0.030451</v>
      </c>
      <c r="AG130" t="str">
        <v>1.000000</v>
      </c>
      <c r="AH130" t="str">
        <v>44.43</v>
      </c>
      <c r="AI130" t="str">
        <v>44.10</v>
      </c>
      <c r="AJ130" t="str">
        <v>24.91</v>
      </c>
      <c r="AK130" t="str">
        <v>23.85</v>
      </c>
      <c r="AL130" t="str">
        <f>(AK130-AJ130)*(AJ130*0+0)+AK130</f>
        <v>23.85</v>
      </c>
      <c r="AM130" t="str">
        <v>100.55</v>
      </c>
      <c r="AN130" t="str">
        <v>155.8</v>
      </c>
      <c r="AO130" t="str">
        <v>144.5</v>
      </c>
      <c r="AP130" t="str">
        <v>7.3</v>
      </c>
      <c r="AQ130" t="str">
        <v>0</v>
      </c>
      <c r="AR130" t="str">
        <v>3.963</v>
      </c>
      <c r="AS130" t="str">
        <v>21:27:45</v>
      </c>
      <c r="AT130" t="str">
        <v>2024-06-05</v>
      </c>
      <c r="AU130" t="str">
        <v>-0.02</v>
      </c>
      <c r="AV130" t="str">
        <v>1</v>
      </c>
      <c r="AW130" t="str">
        <v>-0.001</v>
      </c>
      <c r="AX130" t="str">
        <v>-0.000</v>
      </c>
      <c r="AY130" t="str">
        <v>-0.018</v>
      </c>
      <c r="AZ130" t="str">
        <v>0.039</v>
      </c>
      <c r="BA130" t="str">
        <v>0.055</v>
      </c>
      <c r="BB130" t="str">
        <v>0.186</v>
      </c>
      <c r="BC130" t="str">
        <v>1</v>
      </c>
      <c r="BD130" t="str">
        <v>150</v>
      </c>
      <c r="BE130" t="str">
        <v>0.005</v>
      </c>
      <c r="BF130" t="str">
        <v>2.000000</v>
      </c>
      <c r="BG130" t="str">
        <v>0.165850</v>
      </c>
      <c r="BH130" t="str">
        <v>0.000000</v>
      </c>
      <c r="BI130" t="str">
        <v>0.029230</v>
      </c>
      <c r="BJ130" t="str">
        <v>0.000000</v>
      </c>
      <c r="BK130" t="str">
        <v>0.000000</v>
      </c>
      <c r="BL130" t="str">
        <v>-0.000068</v>
      </c>
      <c r="BM130" t="str">
        <v>standard</v>
      </c>
      <c r="BN130" t="str">
        <v>1</v>
      </c>
      <c r="BO130" t="str">
        <v>rectangular</v>
      </c>
      <c r="BP130" t="str">
        <v>6000</v>
      </c>
      <c r="BQ130" t="str">
        <v>5</v>
      </c>
      <c r="BR130" t="str">
        <v>5.000000</v>
      </c>
      <c r="BS130" t="str">
        <v>2.000000</v>
      </c>
      <c r="BT130" t="str">
        <v>55537</v>
      </c>
      <c r="BU130" t="str">
        <v>55537</v>
      </c>
      <c r="BV130" t="str">
        <v>55537</v>
      </c>
      <c r="BW130" t="str">
        <v>0.000000</v>
      </c>
      <c r="BX130" t="str">
        <v>-9999</v>
      </c>
      <c r="BY130" t="str">
        <v>0.000000</v>
      </c>
      <c r="BZ130" t="str">
        <v>0.000000</v>
      </c>
      <c r="CA130" t="str">
        <v>0.000000</v>
      </c>
      <c r="CB130" t="str">
        <v>0.000000</v>
      </c>
      <c r="CC130" t="str">
        <v>2.432123</v>
      </c>
      <c r="CD130" t="str">
        <v>2.418325</v>
      </c>
      <c r="CE130" t="str">
        <v>1.658664</v>
      </c>
      <c r="CF130" t="str">
        <v>0.915091</v>
      </c>
      <c r="CG130" t="str">
        <v>0.273683</v>
      </c>
      <c r="CH130" t="str">
        <v>-0.011270</v>
      </c>
      <c r="CI130" t="str">
        <v>0.683120</v>
      </c>
      <c r="CJ130" t="str">
        <v>0.107318</v>
      </c>
      <c r="CK130" t="str">
        <v>115.789536</v>
      </c>
      <c r="CL130" t="str">
        <v>0.000212</v>
      </c>
      <c r="CM130" t="str">
        <v>2.365176</v>
      </c>
      <c r="CN130" t="str">
        <v>-0.000008</v>
      </c>
      <c r="CO130" t="str">
        <v>1.000000</v>
      </c>
      <c r="CP130" t="str">
        <v>2.351669</v>
      </c>
      <c r="CQ130" t="str">
        <v>-0.000027</v>
      </c>
      <c r="CR130" t="str">
        <v>1.000000</v>
      </c>
      <c r="CS130" t="str">
        <v>0.600858</v>
      </c>
      <c r="CT130" t="str">
        <v>0.600606</v>
      </c>
      <c r="CU130" t="str">
        <v>0.107252</v>
      </c>
      <c r="CV130" t="str">
        <v>0.000000</v>
      </c>
      <c r="CW130" t="str">
        <v>PSF-01225_20240605213006_4f5</v>
      </c>
      <c r="CX130" t="str">
        <v>PFA-01090</v>
      </c>
      <c r="CY130" t="str">
        <v>PSA-01092</v>
      </c>
      <c r="CZ130" t="str">
        <v>PSF-01225</v>
      </c>
      <c r="DA130" t="str">
        <v>RHS-02024</v>
      </c>
      <c r="DB130" t="str">
        <v>3.0.0</v>
      </c>
      <c r="DC130" t="str">
        <v>2024-06-05T18:00:03.419Z</v>
      </c>
    </row>
    <row r="131">
      <c r="A131" t="str">
        <v>127</v>
      </c>
      <c r="B131" t="str">
        <v>21:30:52</v>
      </c>
      <c r="C131" t="str">
        <v>2024-06-05</v>
      </c>
      <c r="D131" t="str">
        <v>fvfm_wb</v>
      </c>
      <c r="E131" t="str">
        <v>rebecca</v>
      </c>
      <c r="F131" t="str">
        <v/>
      </c>
      <c r="G131" t="str">
        <v>003</v>
      </c>
      <c r="H131" t="str">
        <v>002</v>
      </c>
      <c r="I131" t="str">
        <v>000</v>
      </c>
      <c r="J131" t="str">
        <f>1/((1/L131)-(1/K131))</f>
        <v>0.025635</v>
      </c>
      <c r="K131" t="str">
        <f>BH131+(BI131*AN131)+(BJ131*AN131*POWER(V131,2))+(BK131*AN131*V131)+(BL131*POWER(AN131,2))</f>
        <v>2.915093</v>
      </c>
      <c r="L131" t="str">
        <f>((M131/1000)*(1000-((T131+S131)/2)))/(T131-S131)</f>
        <v>0.025411</v>
      </c>
      <c r="M131" t="str">
        <f>(AN131*(S131-R131))/(100*U131*(1000-S131))*1000</f>
        <v>0.410270</v>
      </c>
      <c r="N131" t="str">
        <v>1.373343</v>
      </c>
      <c r="O131" t="str">
        <v>1.365550</v>
      </c>
      <c r="P131" t="str">
        <f>0.61365*EXP((17.502*AL131)/(240.97+AL131))</f>
        <v>2.961874</v>
      </c>
      <c r="Q131" t="str">
        <f>P131-N131</f>
        <v>1.588531</v>
      </c>
      <c r="R131" t="str">
        <v>13.579722</v>
      </c>
      <c r="S131" t="str">
        <v>13.657218</v>
      </c>
      <c r="T131" t="str">
        <f>(P131/AM131)*1000</f>
        <v>29.454380</v>
      </c>
      <c r="U131" t="str">
        <f>V131*BG131</f>
        <v>0.298530</v>
      </c>
      <c r="V131" t="str">
        <v>1.800000</v>
      </c>
      <c r="W131" t="str">
        <v>PSF-01225_20240605213052_f84</v>
      </c>
      <c r="X131" t="str">
        <v>120.954750</v>
      </c>
      <c r="Y131" t="str">
        <v>646.142700</v>
      </c>
      <c r="Z131" t="str">
        <v>0.812805</v>
      </c>
      <c r="AA131" t="str">
        <v>0.000000</v>
      </c>
      <c r="AB131" t="str">
        <v>0.000000</v>
      </c>
      <c r="AC131" t="str">
        <v>0.000000</v>
      </c>
      <c r="AD131" t="str">
        <v>0.5</v>
      </c>
      <c r="AE131" t="str">
        <v>0.80</v>
      </c>
      <c r="AF131" t="str">
        <f>AC131*AD131*AE131*AQ131</f>
        <v>0.030555</v>
      </c>
      <c r="AG131" t="str">
        <v>1.000000</v>
      </c>
      <c r="AH131" t="str">
        <v>43.46</v>
      </c>
      <c r="AI131" t="str">
        <v>43.22</v>
      </c>
      <c r="AJ131" t="str">
        <v>24.89</v>
      </c>
      <c r="AK131" t="str">
        <v>23.82</v>
      </c>
      <c r="AL131" t="str">
        <f>(AK131-AJ131)*(AJ131*0+0)+AK131</f>
        <v>23.82</v>
      </c>
      <c r="AM131" t="str">
        <v>100.56</v>
      </c>
      <c r="AN131" t="str">
        <v>155.9</v>
      </c>
      <c r="AO131" t="str">
        <v>143.8</v>
      </c>
      <c r="AP131" t="str">
        <v>7.7</v>
      </c>
      <c r="AQ131" t="str">
        <v>0</v>
      </c>
      <c r="AR131" t="str">
        <v>3.962</v>
      </c>
      <c r="AS131" t="str">
        <v>21:27:45</v>
      </c>
      <c r="AT131" t="str">
        <v>2024-06-05</v>
      </c>
      <c r="AU131" t="str">
        <v>-0.02</v>
      </c>
      <c r="AV131" t="str">
        <v>1</v>
      </c>
      <c r="AW131" t="str">
        <v>0.000</v>
      </c>
      <c r="AX131" t="str">
        <v>-0.000</v>
      </c>
      <c r="AY131" t="str">
        <v>-0.009</v>
      </c>
      <c r="AZ131" t="str">
        <v>0.360</v>
      </c>
      <c r="BA131" t="str">
        <v>0.034</v>
      </c>
      <c r="BB131" t="str">
        <v>0.309</v>
      </c>
      <c r="BC131" t="str">
        <v>1</v>
      </c>
      <c r="BD131" t="str">
        <v>150</v>
      </c>
      <c r="BE131" t="str">
        <v>0.005</v>
      </c>
      <c r="BF131" t="str">
        <v>2.000000</v>
      </c>
      <c r="BG131" t="str">
        <v>0.165850</v>
      </c>
      <c r="BH131" t="str">
        <v>0.000000</v>
      </c>
      <c r="BI131" t="str">
        <v>0.029230</v>
      </c>
      <c r="BJ131" t="str">
        <v>0.000000</v>
      </c>
      <c r="BK131" t="str">
        <v>0.000000</v>
      </c>
      <c r="BL131" t="str">
        <v>-0.000068</v>
      </c>
      <c r="BM131" t="str">
        <v>standard</v>
      </c>
      <c r="BN131" t="str">
        <v>1</v>
      </c>
      <c r="BO131" t="str">
        <v>rectangular</v>
      </c>
      <c r="BP131" t="str">
        <v>6000</v>
      </c>
      <c r="BQ131" t="str">
        <v>5</v>
      </c>
      <c r="BR131" t="str">
        <v>5.000000</v>
      </c>
      <c r="BS131" t="str">
        <v>2.000000</v>
      </c>
      <c r="BT131" t="str">
        <v>55537</v>
      </c>
      <c r="BU131" t="str">
        <v>55537</v>
      </c>
      <c r="BV131" t="str">
        <v>55537</v>
      </c>
      <c r="BW131" t="str">
        <v>0.000000</v>
      </c>
      <c r="BX131" t="str">
        <v>-9999</v>
      </c>
      <c r="BY131" t="str">
        <v>0.000000</v>
      </c>
      <c r="BZ131" t="str">
        <v>0.000000</v>
      </c>
      <c r="CA131" t="str">
        <v>0.000000</v>
      </c>
      <c r="CB131" t="str">
        <v>0.000000</v>
      </c>
      <c r="CC131" t="str">
        <v>2.431008</v>
      </c>
      <c r="CD131" t="str">
        <v>2.417099</v>
      </c>
      <c r="CE131" t="str">
        <v>1.659461</v>
      </c>
      <c r="CF131" t="str">
        <v>0.913484</v>
      </c>
      <c r="CG131" t="str">
        <v>0.273872</v>
      </c>
      <c r="CH131" t="str">
        <v>-0.011519</v>
      </c>
      <c r="CI131" t="str">
        <v>0.684923</v>
      </c>
      <c r="CJ131" t="str">
        <v>0.107318</v>
      </c>
      <c r="CK131" t="str">
        <v>120.954750</v>
      </c>
      <c r="CL131" t="str">
        <v>0.000212</v>
      </c>
      <c r="CM131" t="str">
        <v>2.365176</v>
      </c>
      <c r="CN131" t="str">
        <v>-0.000008</v>
      </c>
      <c r="CO131" t="str">
        <v>1.000000</v>
      </c>
      <c r="CP131" t="str">
        <v>2.351669</v>
      </c>
      <c r="CQ131" t="str">
        <v>-0.000027</v>
      </c>
      <c r="CR131" t="str">
        <v>1.000000</v>
      </c>
      <c r="CS131" t="str">
        <v>0.600858</v>
      </c>
      <c r="CT131" t="str">
        <v>0.600606</v>
      </c>
      <c r="CU131" t="str">
        <v>0.107252</v>
      </c>
      <c r="CV131" t="str">
        <v>0.000000</v>
      </c>
      <c r="CW131" t="str">
        <v>PSF-01225_20240605213052_f84</v>
      </c>
      <c r="CX131" t="str">
        <v>PFA-01090</v>
      </c>
      <c r="CY131" t="str">
        <v>PSA-01092</v>
      </c>
      <c r="CZ131" t="str">
        <v>PSF-01225</v>
      </c>
      <c r="DA131" t="str">
        <v>RHS-02024</v>
      </c>
      <c r="DB131" t="str">
        <v>3.0.0</v>
      </c>
      <c r="DC131" t="str">
        <v>2024-06-05T18:00:03.419Z</v>
      </c>
    </row>
    <row r="132">
      <c r="A132" t="str">
        <v>128</v>
      </c>
      <c r="B132" t="str">
        <v>21:31:41</v>
      </c>
      <c r="C132" t="str">
        <v>2024-06-05</v>
      </c>
      <c r="D132" t="str">
        <v>fvfm_wb</v>
      </c>
      <c r="E132" t="str">
        <v>rebecca</v>
      </c>
      <c r="F132" t="str">
        <v/>
      </c>
      <c r="G132" t="str">
        <v>003</v>
      </c>
      <c r="H132" t="str">
        <v>003</v>
      </c>
      <c r="I132" t="str">
        <v>000</v>
      </c>
      <c r="J132" t="str">
        <f>1/((1/L132)-(1/K132))</f>
        <v>0.050739</v>
      </c>
      <c r="K132" t="str">
        <f>BH132+(BI132*AN132)+(BJ132*AN132*POWER(V132,2))+(BK132*AN132*V132)+(BL132*POWER(AN132,2))</f>
        <v>2.913674</v>
      </c>
      <c r="L132" t="str">
        <f>((M132/1000)*(1000-((T132+S132)/2)))/(T132-S132)</f>
        <v>0.049871</v>
      </c>
      <c r="M132" t="str">
        <f>(AN132*(S132-R132))/(100*U132*(1000-S132))*1000</f>
        <v>0.776426</v>
      </c>
      <c r="N132" t="str">
        <v>1.383513</v>
      </c>
      <c r="O132" t="str">
        <v>1.368750</v>
      </c>
      <c r="P132" t="str">
        <f>0.61365*EXP((17.502*AL132)/(240.97+AL132))</f>
        <v>2.915632</v>
      </c>
      <c r="Q132" t="str">
        <f>P132-N132</f>
        <v>1.532120</v>
      </c>
      <c r="R132" t="str">
        <v>13.611377</v>
      </c>
      <c r="S132" t="str">
        <v>13.758183</v>
      </c>
      <c r="T132" t="str">
        <f>(P132/AM132)*1000</f>
        <v>28.994175</v>
      </c>
      <c r="U132" t="str">
        <f>V132*BG132</f>
        <v>0.298530</v>
      </c>
      <c r="V132" t="str">
        <v>1.800000</v>
      </c>
      <c r="W132" t="str">
        <v>PSF-01225_20240605213141_321</v>
      </c>
      <c r="X132" t="str">
        <v>115.409729</v>
      </c>
      <c r="Y132" t="str">
        <v>603.435852</v>
      </c>
      <c r="Z132" t="str">
        <v>0.808746</v>
      </c>
      <c r="AA132" t="str">
        <v>0.000000</v>
      </c>
      <c r="AB132" t="str">
        <v>0.000000</v>
      </c>
      <c r="AC132" t="str">
        <v>0.000000</v>
      </c>
      <c r="AD132" t="str">
        <v>0.5</v>
      </c>
      <c r="AE132" t="str">
        <v>0.80</v>
      </c>
      <c r="AF132" t="str">
        <f>AC132*AD132*AE132*AQ132</f>
        <v>0.034660</v>
      </c>
      <c r="AG132" t="str">
        <v>1.000000</v>
      </c>
      <c r="AH132" t="str">
        <v>43.86</v>
      </c>
      <c r="AI132" t="str">
        <v>43.39</v>
      </c>
      <c r="AJ132" t="str">
        <v>24.87</v>
      </c>
      <c r="AK132" t="str">
        <v>23.55</v>
      </c>
      <c r="AL132" t="str">
        <f>(AK132-AJ132)*(AJ132*0+0)+AK132</f>
        <v>23.55</v>
      </c>
      <c r="AM132" t="str">
        <v>100.56</v>
      </c>
      <c r="AN132" t="str">
        <v>155.7</v>
      </c>
      <c r="AO132" t="str">
        <v>135.1</v>
      </c>
      <c r="AP132" t="str">
        <v>13.2</v>
      </c>
      <c r="AQ132" t="str">
        <v>0</v>
      </c>
      <c r="AR132" t="str">
        <v>3.961</v>
      </c>
      <c r="AS132" t="str">
        <v>21:27:45</v>
      </c>
      <c r="AT132" t="str">
        <v>2024-06-05</v>
      </c>
      <c r="AU132" t="str">
        <v>-0.02</v>
      </c>
      <c r="AV132" t="str">
        <v>1</v>
      </c>
      <c r="AW132" t="str">
        <v>-0.000</v>
      </c>
      <c r="AX132" t="str">
        <v>-0.003</v>
      </c>
      <c r="AY132" t="str">
        <v>-0.016</v>
      </c>
      <c r="AZ132" t="str">
        <v>0.105</v>
      </c>
      <c r="BA132" t="str">
        <v>-0.014</v>
      </c>
      <c r="BB132" t="str">
        <v>0.279</v>
      </c>
      <c r="BC132" t="str">
        <v>1</v>
      </c>
      <c r="BD132" t="str">
        <v>150</v>
      </c>
      <c r="BE132" t="str">
        <v>0.005</v>
      </c>
      <c r="BF132" t="str">
        <v>2.000000</v>
      </c>
      <c r="BG132" t="str">
        <v>0.165850</v>
      </c>
      <c r="BH132" t="str">
        <v>0.000000</v>
      </c>
      <c r="BI132" t="str">
        <v>0.029230</v>
      </c>
      <c r="BJ132" t="str">
        <v>0.000000</v>
      </c>
      <c r="BK132" t="str">
        <v>0.000000</v>
      </c>
      <c r="BL132" t="str">
        <v>-0.000068</v>
      </c>
      <c r="BM132" t="str">
        <v>standard</v>
      </c>
      <c r="BN132" t="str">
        <v>1</v>
      </c>
      <c r="BO132" t="str">
        <v>rectangular</v>
      </c>
      <c r="BP132" t="str">
        <v>6000</v>
      </c>
      <c r="BQ132" t="str">
        <v>5</v>
      </c>
      <c r="BR132" t="str">
        <v>5.000000</v>
      </c>
      <c r="BS132" t="str">
        <v>2.000000</v>
      </c>
      <c r="BT132" t="str">
        <v>55537</v>
      </c>
      <c r="BU132" t="str">
        <v>55537</v>
      </c>
      <c r="BV132" t="str">
        <v>55537</v>
      </c>
      <c r="BW132" t="str">
        <v>0.000000</v>
      </c>
      <c r="BX132" t="str">
        <v>-9999</v>
      </c>
      <c r="BY132" t="str">
        <v>0.000000</v>
      </c>
      <c r="BZ132" t="str">
        <v>0.000000</v>
      </c>
      <c r="CA132" t="str">
        <v>0.000000</v>
      </c>
      <c r="CB132" t="str">
        <v>0.000000</v>
      </c>
      <c r="CC132" t="str">
        <v>2.431231</v>
      </c>
      <c r="CD132" t="str">
        <v>2.417605</v>
      </c>
      <c r="CE132" t="str">
        <v>1.657984</v>
      </c>
      <c r="CF132" t="str">
        <v>0.891689</v>
      </c>
      <c r="CG132" t="str">
        <v>0.274174</v>
      </c>
      <c r="CH132" t="str">
        <v>-0.014221</v>
      </c>
      <c r="CI132" t="str">
        <v>0.686875</v>
      </c>
      <c r="CJ132" t="str">
        <v>0.107328</v>
      </c>
      <c r="CK132" t="str">
        <v>115.409729</v>
      </c>
      <c r="CL132" t="str">
        <v>0.000214</v>
      </c>
      <c r="CM132" t="str">
        <v>2.365176</v>
      </c>
      <c r="CN132" t="str">
        <v>-0.000008</v>
      </c>
      <c r="CO132" t="str">
        <v>1.000000</v>
      </c>
      <c r="CP132" t="str">
        <v>2.351669</v>
      </c>
      <c r="CQ132" t="str">
        <v>-0.000027</v>
      </c>
      <c r="CR132" t="str">
        <v>1.000000</v>
      </c>
      <c r="CS132" t="str">
        <v>0.600858</v>
      </c>
      <c r="CT132" t="str">
        <v>0.600606</v>
      </c>
      <c r="CU132" t="str">
        <v>0.107252</v>
      </c>
      <c r="CV132" t="str">
        <v>0.000000</v>
      </c>
      <c r="CW132" t="str">
        <v>PSF-01225_20240605213141_321</v>
      </c>
      <c r="CX132" t="str">
        <v>PFA-01090</v>
      </c>
      <c r="CY132" t="str">
        <v>PSA-01092</v>
      </c>
      <c r="CZ132" t="str">
        <v>PSF-01225</v>
      </c>
      <c r="DA132" t="str">
        <v>RHS-02024</v>
      </c>
      <c r="DB132" t="str">
        <v>3.0.0</v>
      </c>
      <c r="DC132" t="str">
        <v>2024-06-05T18:00:03.419Z</v>
      </c>
    </row>
    <row r="133">
      <c r="A133" t="str">
        <v>129</v>
      </c>
      <c r="B133" t="str">
        <v>21:32:15</v>
      </c>
      <c r="C133" t="str">
        <v>2024-06-05</v>
      </c>
      <c r="D133" t="str">
        <v>fvfm_wb</v>
      </c>
      <c r="E133" t="str">
        <v>rebecca</v>
      </c>
      <c r="F133" t="str">
        <v/>
      </c>
      <c r="G133" t="str">
        <v>003</v>
      </c>
      <c r="H133" t="str">
        <v>004</v>
      </c>
      <c r="I133" t="str">
        <v>000</v>
      </c>
      <c r="J133" t="str">
        <f>1/((1/L133)-(1/K133))</f>
        <v>0.015083</v>
      </c>
      <c r="K133" t="str">
        <f>BH133+(BI133*AN133)+(BJ133*AN133*POWER(V133,2))+(BK133*AN133*V133)+(BL133*POWER(AN133,2))</f>
        <v>2.916361</v>
      </c>
      <c r="L133" t="str">
        <f>((M133/1000)*(1000-((T133+S133)/2)))/(T133-S133)</f>
        <v>0.015006</v>
      </c>
      <c r="M133" t="str">
        <f>(AN133*(S133-R133))/(100*U133*(1000-S133))*1000</f>
        <v>0.236217</v>
      </c>
      <c r="N133" t="str">
        <v>1.415276</v>
      </c>
      <c r="O133" t="str">
        <v>1.410796</v>
      </c>
      <c r="P133" t="str">
        <f>0.61365*EXP((17.502*AL133)/(240.97+AL133))</f>
        <v>2.963792</v>
      </c>
      <c r="Q133" t="str">
        <f>P133-N133</f>
        <v>1.548516</v>
      </c>
      <c r="R133" t="str">
        <v>14.029672</v>
      </c>
      <c r="S133" t="str">
        <v>14.074226</v>
      </c>
      <c r="T133" t="str">
        <f>(P133/AM133)*1000</f>
        <v>29.473459</v>
      </c>
      <c r="U133" t="str">
        <f>V133*BG133</f>
        <v>0.298530</v>
      </c>
      <c r="V133" t="str">
        <v>1.800000</v>
      </c>
      <c r="W133" t="str">
        <v>PSF-01225_20240605213215_85a</v>
      </c>
      <c r="X133" t="str">
        <v>130.020981</v>
      </c>
      <c r="Y133" t="str">
        <v>666.751404</v>
      </c>
      <c r="Z133" t="str">
        <v>0.804993</v>
      </c>
      <c r="AA133" t="str">
        <v>0.000000</v>
      </c>
      <c r="AB133" t="str">
        <v>0.000000</v>
      </c>
      <c r="AC133" t="str">
        <v>0.000000</v>
      </c>
      <c r="AD133" t="str">
        <v>0.5</v>
      </c>
      <c r="AE133" t="str">
        <v>0.80</v>
      </c>
      <c r="AF133" t="str">
        <f>AC133*AD133*AE133*AQ133</f>
        <v>0.028142</v>
      </c>
      <c r="AG133" t="str">
        <v>1.000000</v>
      </c>
      <c r="AH133" t="str">
        <v>44.92</v>
      </c>
      <c r="AI133" t="str">
        <v>44.77</v>
      </c>
      <c r="AJ133" t="str">
        <v>24.85</v>
      </c>
      <c r="AK133" t="str">
        <v>23.83</v>
      </c>
      <c r="AL133" t="str">
        <f>(AK133-AJ133)*(AJ133*0+0)+AK133</f>
        <v>23.83</v>
      </c>
      <c r="AM133" t="str">
        <v>100.56</v>
      </c>
      <c r="AN133" t="str">
        <v>156.0</v>
      </c>
      <c r="AO133" t="str">
        <v>139.0</v>
      </c>
      <c r="AP133" t="str">
        <v>10.9</v>
      </c>
      <c r="AQ133" t="str">
        <v>0</v>
      </c>
      <c r="AR133" t="str">
        <v>3.953</v>
      </c>
      <c r="AS133" t="str">
        <v>21:27:45</v>
      </c>
      <c r="AT133" t="str">
        <v>2024-06-05</v>
      </c>
      <c r="AU133" t="str">
        <v>-0.02</v>
      </c>
      <c r="AV133" t="str">
        <v>1</v>
      </c>
      <c r="AW133" t="str">
        <v>-0.001</v>
      </c>
      <c r="AX133" t="str">
        <v>0.001</v>
      </c>
      <c r="AY133" t="str">
        <v>-9999.000</v>
      </c>
      <c r="AZ133" t="str">
        <v>-0.050</v>
      </c>
      <c r="BA133" t="str">
        <v>0.264</v>
      </c>
      <c r="BB133" t="str">
        <v>-9999.000</v>
      </c>
      <c r="BC133" t="str">
        <v>1</v>
      </c>
      <c r="BD133" t="str">
        <v>150</v>
      </c>
      <c r="BE133" t="str">
        <v>0.005</v>
      </c>
      <c r="BF133" t="str">
        <v>2.000000</v>
      </c>
      <c r="BG133" t="str">
        <v>0.165850</v>
      </c>
      <c r="BH133" t="str">
        <v>0.000000</v>
      </c>
      <c r="BI133" t="str">
        <v>0.029230</v>
      </c>
      <c r="BJ133" t="str">
        <v>0.000000</v>
      </c>
      <c r="BK133" t="str">
        <v>0.000000</v>
      </c>
      <c r="BL133" t="str">
        <v>-0.000068</v>
      </c>
      <c r="BM133" t="str">
        <v>standard</v>
      </c>
      <c r="BN133" t="str">
        <v>1</v>
      </c>
      <c r="BO133" t="str">
        <v>rectangular</v>
      </c>
      <c r="BP133" t="str">
        <v>6000</v>
      </c>
      <c r="BQ133" t="str">
        <v>5</v>
      </c>
      <c r="BR133" t="str">
        <v>5.000000</v>
      </c>
      <c r="BS133" t="str">
        <v>2.000000</v>
      </c>
      <c r="BT133" t="str">
        <v>55537</v>
      </c>
      <c r="BU133" t="str">
        <v>55537</v>
      </c>
      <c r="BV133" t="str">
        <v>55537</v>
      </c>
      <c r="BW133" t="str">
        <v>0.000000</v>
      </c>
      <c r="BX133" t="str">
        <v>-9999</v>
      </c>
      <c r="BY133" t="str">
        <v>0.000000</v>
      </c>
      <c r="BZ133" t="str">
        <v>0.000000</v>
      </c>
      <c r="CA133" t="str">
        <v>0.000000</v>
      </c>
      <c r="CB133" t="str">
        <v>0.000000</v>
      </c>
      <c r="CC133" t="str">
        <v>2.432983</v>
      </c>
      <c r="CD133" t="str">
        <v>2.418954</v>
      </c>
      <c r="CE133" t="str">
        <v>1.660785</v>
      </c>
      <c r="CF133" t="str">
        <v>0.901486</v>
      </c>
      <c r="CG133" t="str">
        <v>0.274391</v>
      </c>
      <c r="CH133" t="str">
        <v>-0.010836</v>
      </c>
      <c r="CI133" t="str">
        <v>0.688213</v>
      </c>
      <c r="CJ133" t="str">
        <v>0.107314</v>
      </c>
      <c r="CK133" t="str">
        <v>130.020981</v>
      </c>
      <c r="CL133" t="str">
        <v>0.000215</v>
      </c>
      <c r="CM133" t="str">
        <v>2.365176</v>
      </c>
      <c r="CN133" t="str">
        <v>-0.000008</v>
      </c>
      <c r="CO133" t="str">
        <v>1.000000</v>
      </c>
      <c r="CP133" t="str">
        <v>2.351669</v>
      </c>
      <c r="CQ133" t="str">
        <v>-0.000027</v>
      </c>
      <c r="CR133" t="str">
        <v>1.000000</v>
      </c>
      <c r="CS133" t="str">
        <v>0.600858</v>
      </c>
      <c r="CT133" t="str">
        <v>0.600606</v>
      </c>
      <c r="CU133" t="str">
        <v>0.107252</v>
      </c>
      <c r="CV133" t="str">
        <v>0.000000</v>
      </c>
      <c r="CW133" t="str">
        <v>PSF-01225_20240605213215_85a</v>
      </c>
      <c r="CX133" t="str">
        <v>PFA-01090</v>
      </c>
      <c r="CY133" t="str">
        <v>PSA-01092</v>
      </c>
      <c r="CZ133" t="str">
        <v>PSF-01225</v>
      </c>
      <c r="DA133" t="str">
        <v>RHS-02024</v>
      </c>
      <c r="DB133" t="str">
        <v>3.0.0</v>
      </c>
      <c r="DC133" t="str">
        <v>2024-06-05T18:00:03.419Z</v>
      </c>
    </row>
  </sheetData>
  <ignoredErrors>
    <ignoredError numberStoredAsText="1" sqref="A1:DC13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fvfm_wb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