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55109679-ABA6-4CA6-8E47-E4D97E18EE98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7418" i="13" l="1"/>
  <c r="S7387" i="13"/>
  <c r="S7386" i="13"/>
  <c r="S7354" i="13"/>
  <c r="S7323" i="13"/>
  <c r="S7322" i="13"/>
  <c r="S7290" i="13"/>
  <c r="S7258" i="13"/>
  <c r="V7258" i="13" s="1"/>
  <c r="X7258" i="13" s="1"/>
  <c r="S7226" i="13"/>
  <c r="S7194" i="13"/>
  <c r="S7162" i="13"/>
  <c r="S7130" i="13"/>
  <c r="S7105" i="13"/>
  <c r="S7089" i="13"/>
  <c r="S7088" i="13"/>
  <c r="S7072" i="13"/>
  <c r="S7056" i="13"/>
  <c r="S7040" i="13"/>
  <c r="S7024" i="13"/>
  <c r="S7008" i="13"/>
  <c r="S6993" i="13"/>
  <c r="S6992" i="13"/>
  <c r="S6929" i="13"/>
  <c r="S6896" i="13"/>
  <c r="S6865" i="13"/>
  <c r="S6864" i="13"/>
  <c r="S6833" i="13"/>
  <c r="S6801" i="13"/>
  <c r="S6800" i="13"/>
  <c r="S6769" i="13"/>
  <c r="S6737" i="13"/>
  <c r="S6736" i="13"/>
  <c r="S6705" i="13"/>
  <c r="S6686" i="13"/>
  <c r="S6685" i="13"/>
  <c r="S6684" i="13"/>
  <c r="S6683" i="13"/>
  <c r="S6682" i="13"/>
  <c r="S6681" i="13"/>
  <c r="S6680" i="13"/>
  <c r="S6679" i="13"/>
  <c r="S6678" i="13"/>
  <c r="S6677" i="13"/>
  <c r="S6676" i="13"/>
  <c r="S6675" i="13"/>
  <c r="S6674" i="13"/>
  <c r="S6673" i="13"/>
  <c r="S6672" i="13"/>
  <c r="S6671" i="13"/>
  <c r="S6670" i="13"/>
  <c r="S6669" i="13"/>
  <c r="S6668" i="13"/>
  <c r="S6667" i="13"/>
  <c r="S6666" i="13"/>
  <c r="S6665" i="13"/>
  <c r="S6664" i="13"/>
  <c r="S6663" i="13"/>
  <c r="S6662" i="13"/>
  <c r="S6661" i="13"/>
  <c r="S6660" i="13"/>
  <c r="S6659" i="13"/>
  <c r="S6658" i="13"/>
  <c r="S6657" i="13"/>
  <c r="S6656" i="13"/>
  <c r="S6655" i="13"/>
  <c r="S6654" i="13"/>
  <c r="S6653" i="13"/>
  <c r="S6652" i="13"/>
  <c r="S6651" i="13"/>
  <c r="S6650" i="13"/>
  <c r="S6649" i="13"/>
  <c r="S6648" i="13"/>
  <c r="S6647" i="13"/>
  <c r="S6646" i="13"/>
  <c r="S6645" i="13"/>
  <c r="S6644" i="13"/>
  <c r="S6643" i="13"/>
  <c r="S6642" i="13"/>
  <c r="S6641" i="13"/>
  <c r="S6640" i="13"/>
  <c r="S6639" i="13"/>
  <c r="S6638" i="13"/>
  <c r="S6637" i="13"/>
  <c r="S6636" i="13"/>
  <c r="S6635" i="13"/>
  <c r="S6634" i="13"/>
  <c r="S6633" i="13"/>
  <c r="S6632" i="13"/>
  <c r="S6631" i="13"/>
  <c r="S6630" i="13"/>
  <c r="S6629" i="13"/>
  <c r="S6628" i="13"/>
  <c r="S6627" i="13"/>
  <c r="S6626" i="13"/>
  <c r="S6625" i="13"/>
  <c r="S6624" i="13"/>
  <c r="S6623" i="13"/>
  <c r="S6622" i="13"/>
  <c r="S6621" i="13"/>
  <c r="S6620" i="13"/>
  <c r="S6619" i="13"/>
  <c r="S6618" i="13"/>
  <c r="S6617" i="13"/>
  <c r="S6616" i="13"/>
  <c r="S6615" i="13"/>
  <c r="S6614" i="13"/>
  <c r="S6613" i="13"/>
  <c r="S6612" i="13"/>
  <c r="S6611" i="13"/>
  <c r="S6610" i="13"/>
  <c r="S6609" i="13"/>
  <c r="S6608" i="13"/>
  <c r="S6607" i="13"/>
  <c r="S6606" i="13"/>
  <c r="S6605" i="13"/>
  <c r="S6604" i="13"/>
  <c r="S6603" i="13"/>
  <c r="S6602" i="13"/>
  <c r="S6601" i="13"/>
  <c r="S6600" i="13"/>
  <c r="S6599" i="13"/>
  <c r="S6598" i="13"/>
  <c r="S6597" i="13"/>
  <c r="S6596" i="13"/>
  <c r="S6595" i="13"/>
  <c r="S6594" i="13"/>
  <c r="S6593" i="13"/>
  <c r="S6592" i="13"/>
  <c r="S6591" i="13"/>
  <c r="S6590" i="13"/>
  <c r="S6589" i="13"/>
  <c r="S6588" i="13"/>
  <c r="S6587" i="13"/>
  <c r="S6586" i="13"/>
  <c r="S6585" i="13"/>
  <c r="S6584" i="13"/>
  <c r="S6583" i="13"/>
  <c r="S6582" i="13"/>
  <c r="S6581" i="13"/>
  <c r="S6580" i="13"/>
  <c r="S6579" i="13"/>
  <c r="S6578" i="13"/>
  <c r="S6577" i="13"/>
  <c r="S6576" i="13"/>
  <c r="S6575" i="13"/>
  <c r="S6574" i="13"/>
  <c r="S6573" i="13"/>
  <c r="S6572" i="13"/>
  <c r="S6571" i="13"/>
  <c r="S6570" i="13"/>
  <c r="S6569" i="13"/>
  <c r="S6568" i="13"/>
  <c r="S6567" i="13"/>
  <c r="S6566" i="13"/>
  <c r="S6565" i="13"/>
  <c r="S6564" i="13"/>
  <c r="S6563" i="13"/>
  <c r="S6562" i="13"/>
  <c r="S6561" i="13"/>
  <c r="S6560" i="13"/>
  <c r="S6559" i="13"/>
  <c r="S6558" i="13"/>
  <c r="S6557" i="13"/>
  <c r="S6556" i="13"/>
  <c r="S6555" i="13"/>
  <c r="S6554" i="13"/>
  <c r="S6553" i="13"/>
  <c r="S6552" i="13"/>
  <c r="S6551" i="13"/>
  <c r="S6550" i="13"/>
  <c r="S6549" i="13"/>
  <c r="S6548" i="13"/>
  <c r="S6547" i="13"/>
  <c r="S6546" i="13"/>
  <c r="S6545" i="13"/>
  <c r="S6544" i="13"/>
  <c r="S6543" i="13"/>
  <c r="S6542" i="13"/>
  <c r="S6541" i="13"/>
  <c r="S6540" i="13"/>
  <c r="S6539" i="13"/>
  <c r="S6538" i="13"/>
  <c r="S6537" i="13"/>
  <c r="S6536" i="13"/>
  <c r="S6535" i="13"/>
  <c r="S6534" i="13"/>
  <c r="S6533" i="13"/>
  <c r="S6532" i="13"/>
  <c r="S6531" i="13"/>
  <c r="S6530" i="13"/>
  <c r="S6529" i="13"/>
  <c r="S6528" i="13"/>
  <c r="S6527" i="13"/>
  <c r="S6526" i="13"/>
  <c r="S6525" i="13"/>
  <c r="S6524" i="13"/>
  <c r="S6513" i="13"/>
  <c r="S6490" i="13"/>
  <c r="S6470" i="13"/>
  <c r="S6431" i="13"/>
  <c r="S6430" i="13"/>
  <c r="S6415" i="13"/>
  <c r="S6414" i="13"/>
  <c r="S6399" i="13"/>
  <c r="S6398" i="13"/>
  <c r="S6383" i="13"/>
  <c r="S6382" i="13"/>
  <c r="S6367" i="13"/>
  <c r="S6366" i="13"/>
  <c r="S6351" i="13"/>
  <c r="S6350" i="13"/>
  <c r="S6335" i="13"/>
  <c r="S6334" i="13"/>
  <c r="S6319" i="13"/>
  <c r="S6318" i="13"/>
  <c r="S6303" i="13"/>
  <c r="S6287" i="13"/>
  <c r="S6271" i="13"/>
  <c r="S6255" i="13"/>
  <c r="S6239" i="13"/>
  <c r="S6223" i="13"/>
  <c r="S6207" i="13"/>
  <c r="S6191" i="13"/>
  <c r="S6175" i="13"/>
  <c r="S6159" i="13"/>
  <c r="S6143" i="13"/>
  <c r="S6016" i="13"/>
  <c r="S5996" i="13"/>
  <c r="S5899" i="13"/>
  <c r="S5889" i="13"/>
  <c r="S5878" i="13"/>
  <c r="S5877" i="13"/>
  <c r="S5866" i="13"/>
  <c r="S5857" i="13"/>
  <c r="S5846" i="13"/>
  <c r="S5845" i="13"/>
  <c r="S5834" i="13"/>
  <c r="S5825" i="13"/>
  <c r="S5823" i="13"/>
  <c r="S5814" i="13"/>
  <c r="S5813" i="13"/>
  <c r="S5802" i="13"/>
  <c r="S5793" i="13"/>
  <c r="S5782" i="13"/>
  <c r="S5781" i="13"/>
  <c r="S5770" i="13"/>
  <c r="S5761" i="13"/>
  <c r="S5750" i="13"/>
  <c r="S5749" i="13"/>
  <c r="S5738" i="13"/>
  <c r="S5729" i="13"/>
  <c r="S5718" i="13"/>
  <c r="S5717" i="13"/>
  <c r="S5706" i="13"/>
  <c r="S5697" i="13"/>
  <c r="S5695" i="13"/>
  <c r="S5686" i="13"/>
  <c r="S5685" i="13"/>
  <c r="S5674" i="13"/>
  <c r="S5665" i="13"/>
  <c r="S5654" i="13"/>
  <c r="S5653" i="13"/>
  <c r="S5642" i="13"/>
  <c r="S5633" i="13"/>
  <c r="S5622" i="13"/>
  <c r="S5621" i="13"/>
  <c r="S5610" i="13"/>
  <c r="S5601" i="13"/>
  <c r="S5590" i="13"/>
  <c r="S5589" i="13"/>
  <c r="S5578" i="13"/>
  <c r="S5569" i="13"/>
  <c r="S5567" i="13"/>
  <c r="S5558" i="13"/>
  <c r="S5557" i="13"/>
  <c r="S5546" i="13"/>
  <c r="S5537" i="13"/>
  <c r="S5529" i="13"/>
  <c r="S5521" i="13"/>
  <c r="S5513" i="13"/>
  <c r="S5505" i="13"/>
  <c r="S5497" i="13"/>
  <c r="S5489" i="13"/>
  <c r="S5481" i="13"/>
  <c r="S5473" i="13"/>
  <c r="S5465" i="13"/>
  <c r="S5457" i="13"/>
  <c r="S5449" i="13"/>
  <c r="S5440" i="13"/>
  <c r="S5432" i="13"/>
  <c r="S5424" i="13"/>
  <c r="S5416" i="13"/>
  <c r="S5408" i="13"/>
  <c r="S5400" i="13"/>
  <c r="S5392" i="13"/>
  <c r="S5384" i="13"/>
  <c r="S5376" i="13"/>
  <c r="S5368" i="13"/>
  <c r="S5360" i="13"/>
  <c r="S5352" i="13"/>
  <c r="S5344" i="13"/>
  <c r="S5336" i="13"/>
  <c r="S5328" i="13"/>
  <c r="S5320" i="13"/>
  <c r="S5312" i="13"/>
  <c r="S5304" i="13"/>
  <c r="S5296" i="13"/>
  <c r="S5288" i="13"/>
  <c r="S5280" i="13"/>
  <c r="S5272" i="13"/>
  <c r="S5264" i="13"/>
  <c r="S5256" i="13"/>
  <c r="S5248" i="13"/>
  <c r="S5240" i="13"/>
  <c r="S5232" i="13"/>
  <c r="S5224" i="13"/>
  <c r="S5216" i="13"/>
  <c r="S5208" i="13"/>
  <c r="S5200" i="13"/>
  <c r="S5192" i="13"/>
  <c r="S5184" i="13"/>
  <c r="S5176" i="13"/>
  <c r="S5168" i="13"/>
  <c r="S5160" i="13"/>
  <c r="S5152" i="13"/>
  <c r="S5144" i="13"/>
  <c r="S5136" i="13"/>
  <c r="S5128" i="13"/>
  <c r="S5121" i="13"/>
  <c r="S5120" i="13"/>
  <c r="S5113" i="13"/>
  <c r="S5112" i="13"/>
  <c r="S5105" i="13"/>
  <c r="S5104" i="13"/>
  <c r="S5097" i="13"/>
  <c r="S5096" i="13"/>
  <c r="S5089" i="13"/>
  <c r="S5088" i="13"/>
  <c r="S5081" i="13"/>
  <c r="S5080" i="13"/>
  <c r="S5073" i="13"/>
  <c r="S5072" i="13"/>
  <c r="S5065" i="13"/>
  <c r="S5064" i="13"/>
  <c r="S5057" i="13"/>
  <c r="S5056" i="13"/>
  <c r="S5049" i="13"/>
  <c r="S5048" i="13"/>
  <c r="S5041" i="13"/>
  <c r="S5040" i="13"/>
  <c r="S5033" i="13"/>
  <c r="S5032" i="13"/>
  <c r="S5025" i="13"/>
  <c r="S5024" i="13"/>
  <c r="S5017" i="13"/>
  <c r="S5016" i="13"/>
  <c r="S5009" i="13"/>
  <c r="S5008" i="13"/>
  <c r="S5001" i="13"/>
  <c r="S5000" i="13"/>
  <c r="S4993" i="13"/>
  <c r="S4992" i="13"/>
  <c r="S4985" i="13"/>
  <c r="S4984" i="13"/>
  <c r="Q7086" i="13"/>
  <c r="S7086" i="13" s="1"/>
  <c r="Q7087" i="13"/>
  <c r="S7087" i="13" s="1"/>
  <c r="Q7088" i="13"/>
  <c r="Q7089" i="13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Q7241" i="13"/>
  <c r="Q7242" i="13"/>
  <c r="S7242" i="13" s="1"/>
  <c r="Q7243" i="13"/>
  <c r="S7243" i="13" s="1"/>
  <c r="Q7244" i="13"/>
  <c r="Q7245" i="13"/>
  <c r="S7245" i="13" s="1"/>
  <c r="V7245" i="13"/>
  <c r="X7245" i="13" s="1"/>
  <c r="Q7246" i="13"/>
  <c r="S7246" i="13" s="1"/>
  <c r="Q7247" i="13"/>
  <c r="S7247" i="13" s="1"/>
  <c r="Q7248" i="13"/>
  <c r="S7248" i="13" s="1"/>
  <c r="Q7249" i="13"/>
  <c r="Q7250" i="13"/>
  <c r="S7250" i="13" s="1"/>
  <c r="Q7251" i="13"/>
  <c r="S7251" i="13" s="1"/>
  <c r="Q7252" i="13"/>
  <c r="Q7253" i="13"/>
  <c r="Q7254" i="13"/>
  <c r="S7254" i="13" s="1"/>
  <c r="Q7255" i="13"/>
  <c r="S7255" i="13" s="1"/>
  <c r="Q7256" i="13"/>
  <c r="S7256" i="13" s="1"/>
  <c r="V7256" i="13"/>
  <c r="X7256" i="13" s="1"/>
  <c r="Q7257" i="13"/>
  <c r="Q7258" i="13"/>
  <c r="Q7259" i="13"/>
  <c r="S7259" i="13" s="1"/>
  <c r="Q7260" i="13"/>
  <c r="S7260" i="13" s="1"/>
  <c r="Q7261" i="13"/>
  <c r="S7261" i="13" s="1"/>
  <c r="Q7262" i="13"/>
  <c r="S7262" i="13" s="1"/>
  <c r="V7262" i="13" s="1"/>
  <c r="X7262" i="13" s="1"/>
  <c r="Q7263" i="13"/>
  <c r="S7263" i="13" s="1"/>
  <c r="Q7264" i="13"/>
  <c r="S7264" i="13" s="1"/>
  <c r="Q7265" i="13"/>
  <c r="S7265" i="13" s="1"/>
  <c r="Q7266" i="13"/>
  <c r="S7266" i="13" s="1"/>
  <c r="V7266" i="13" s="1"/>
  <c r="X7266" i="13" s="1"/>
  <c r="Q7267" i="13"/>
  <c r="S7267" i="13" s="1"/>
  <c r="Q7268" i="13"/>
  <c r="S7268" i="13" s="1"/>
  <c r="Q7269" i="13"/>
  <c r="S7269" i="13" s="1"/>
  <c r="V7269" i="13"/>
  <c r="X7269" i="13" s="1"/>
  <c r="Q7270" i="13"/>
  <c r="S7270" i="13" s="1"/>
  <c r="Q7271" i="13"/>
  <c r="S7271" i="13" s="1"/>
  <c r="Q7272" i="13"/>
  <c r="S7272" i="13" s="1"/>
  <c r="Q7273" i="13"/>
  <c r="Q7274" i="13"/>
  <c r="S7274" i="13" s="1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V7281" i="13"/>
  <c r="X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V7297" i="13"/>
  <c r="X7297" i="13" s="1"/>
  <c r="Q7298" i="13"/>
  <c r="S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V7304" i="13"/>
  <c r="X7304" i="13" s="1"/>
  <c r="Q7305" i="13"/>
  <c r="S7305" i="13" s="1"/>
  <c r="Q7306" i="13"/>
  <c r="S7306" i="13" s="1"/>
  <c r="V7306" i="13" s="1"/>
  <c r="X7306" i="13" s="1"/>
  <c r="Q7307" i="13"/>
  <c r="S7307" i="13" s="1"/>
  <c r="Q7308" i="13"/>
  <c r="Q7309" i="13"/>
  <c r="S7309" i="13" s="1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Q7323" i="13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Q7387" i="13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S7001" i="13" s="1"/>
  <c r="Q7000" i="13"/>
  <c r="Q6999" i="13"/>
  <c r="Q6998" i="13"/>
  <c r="S6998" i="13" s="1"/>
  <c r="Q6997" i="13"/>
  <c r="S6997" i="13" s="1"/>
  <c r="Q6996" i="13"/>
  <c r="S6996" i="13" s="1"/>
  <c r="Q6995" i="13"/>
  <c r="S6995" i="13" s="1"/>
  <c r="Q6994" i="13"/>
  <c r="S6994" i="13" s="1"/>
  <c r="Q6993" i="13"/>
  <c r="V6993" i="13" s="1"/>
  <c r="X6993" i="13" s="1"/>
  <c r="Q6992" i="13"/>
  <c r="Q6991" i="13"/>
  <c r="Q6990" i="13"/>
  <c r="S6990" i="13" s="1"/>
  <c r="Q6989" i="13"/>
  <c r="Q6988" i="13"/>
  <c r="Q6987" i="13"/>
  <c r="Q6986" i="13"/>
  <c r="S6986" i="13" s="1"/>
  <c r="V6986" i="13" s="1"/>
  <c r="X6986" i="13" s="1"/>
  <c r="Q6985" i="13"/>
  <c r="Q6984" i="13"/>
  <c r="Q6983" i="13"/>
  <c r="Q6982" i="13"/>
  <c r="Q6981" i="13"/>
  <c r="Q6980" i="13"/>
  <c r="Q6979" i="13"/>
  <c r="Q6978" i="13"/>
  <c r="S6978" i="13" s="1"/>
  <c r="Q6977" i="13"/>
  <c r="S6977" i="13" s="1"/>
  <c r="Q6976" i="13"/>
  <c r="Q6975" i="13"/>
  <c r="Q6974" i="13"/>
  <c r="S6974" i="13" s="1"/>
  <c r="Q6973" i="13"/>
  <c r="S6973" i="13" s="1"/>
  <c r="Q6972" i="13"/>
  <c r="V6971" i="13"/>
  <c r="X6971" i="13" s="1"/>
  <c r="Q6971" i="13"/>
  <c r="S6971" i="13" s="1"/>
  <c r="Q6970" i="13"/>
  <c r="S6970" i="13" s="1"/>
  <c r="Q6969" i="13"/>
  <c r="S6969" i="13" s="1"/>
  <c r="Q6968" i="13"/>
  <c r="Q6967" i="13"/>
  <c r="Q6966" i="13"/>
  <c r="S6966" i="13" s="1"/>
  <c r="Q6965" i="13"/>
  <c r="S6965" i="13" s="1"/>
  <c r="Q6964" i="13"/>
  <c r="Q6963" i="13"/>
  <c r="Q6962" i="13"/>
  <c r="S6962" i="13" s="1"/>
  <c r="Q6961" i="13"/>
  <c r="S6961" i="13" s="1"/>
  <c r="Q6960" i="13"/>
  <c r="Q6959" i="13"/>
  <c r="Q6958" i="13"/>
  <c r="S6958" i="13" s="1"/>
  <c r="Q6957" i="13"/>
  <c r="S6957" i="13" s="1"/>
  <c r="Q6956" i="13"/>
  <c r="Q6955" i="13"/>
  <c r="S6955" i="13" s="1"/>
  <c r="Q6954" i="13"/>
  <c r="S6954" i="13" s="1"/>
  <c r="Q6953" i="13"/>
  <c r="S6953" i="13" s="1"/>
  <c r="Q6952" i="13"/>
  <c r="Q6951" i="13"/>
  <c r="S6951" i="13" s="1"/>
  <c r="Q6950" i="13"/>
  <c r="S6950" i="13" s="1"/>
  <c r="Q6949" i="13"/>
  <c r="S6949" i="13" s="1"/>
  <c r="Q6948" i="13"/>
  <c r="Q6947" i="13"/>
  <c r="Q6946" i="13"/>
  <c r="S6946" i="13" s="1"/>
  <c r="Q6945" i="13"/>
  <c r="S6945" i="13" s="1"/>
  <c r="Q6944" i="13"/>
  <c r="Q6943" i="13"/>
  <c r="Q6942" i="13"/>
  <c r="S6942" i="13" s="1"/>
  <c r="Q6941" i="13"/>
  <c r="S6941" i="13" s="1"/>
  <c r="Q6940" i="13"/>
  <c r="Q6939" i="13"/>
  <c r="Q6938" i="13"/>
  <c r="S6938" i="13" s="1"/>
  <c r="Q6937" i="13"/>
  <c r="S6937" i="13" s="1"/>
  <c r="Q6936" i="13"/>
  <c r="Q6935" i="13"/>
  <c r="Q6934" i="13"/>
  <c r="S6934" i="13" s="1"/>
  <c r="Q6933" i="13"/>
  <c r="S6933" i="13" s="1"/>
  <c r="Q6932" i="13"/>
  <c r="Q6931" i="13"/>
  <c r="Q6930" i="13"/>
  <c r="S6930" i="13" s="1"/>
  <c r="Q6929" i="13"/>
  <c r="Q6928" i="13"/>
  <c r="Q6927" i="13"/>
  <c r="Q6926" i="13"/>
  <c r="S6926" i="13" s="1"/>
  <c r="Q6925" i="13"/>
  <c r="S6925" i="13" s="1"/>
  <c r="Q6924" i="13"/>
  <c r="V6923" i="13"/>
  <c r="X6923" i="13" s="1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Q6864" i="13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Q6800" i="13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Q6736" i="13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6" i="13"/>
  <c r="X6686" i="13" s="1"/>
  <c r="V6685" i="13"/>
  <c r="X6685" i="13" s="1"/>
  <c r="V6684" i="13"/>
  <c r="X6684" i="13" s="1"/>
  <c r="V6683" i="13"/>
  <c r="X6683" i="13" s="1"/>
  <c r="V6682" i="13"/>
  <c r="X6682" i="13" s="1"/>
  <c r="V6681" i="13"/>
  <c r="X6681" i="13" s="1"/>
  <c r="V6680" i="13"/>
  <c r="X6680" i="13" s="1"/>
  <c r="V6679" i="13"/>
  <c r="X6679" i="13" s="1"/>
  <c r="V6678" i="13"/>
  <c r="X6678" i="13" s="1"/>
  <c r="V6677" i="13"/>
  <c r="X6677" i="13" s="1"/>
  <c r="V6676" i="13"/>
  <c r="X6676" i="13" s="1"/>
  <c r="V6675" i="13"/>
  <c r="X6675" i="13" s="1"/>
  <c r="V6674" i="13"/>
  <c r="X6674" i="13" s="1"/>
  <c r="V6673" i="13"/>
  <c r="X6673" i="13" s="1"/>
  <c r="V6672" i="13"/>
  <c r="X6672" i="13" s="1"/>
  <c r="V6671" i="13"/>
  <c r="X6671" i="13" s="1"/>
  <c r="V6670" i="13"/>
  <c r="X6670" i="13" s="1"/>
  <c r="V6669" i="13"/>
  <c r="X6669" i="13" s="1"/>
  <c r="V6668" i="13"/>
  <c r="X6668" i="13" s="1"/>
  <c r="V6667" i="13"/>
  <c r="X6667" i="13" s="1"/>
  <c r="V6666" i="13"/>
  <c r="X6666" i="13" s="1"/>
  <c r="V6665" i="13"/>
  <c r="X6665" i="13" s="1"/>
  <c r="V6664" i="13"/>
  <c r="X6664" i="13" s="1"/>
  <c r="V6663" i="13"/>
  <c r="X6663" i="13" s="1"/>
  <c r="V6662" i="13"/>
  <c r="X6662" i="13" s="1"/>
  <c r="V6661" i="13"/>
  <c r="X6661" i="13" s="1"/>
  <c r="V6660" i="13"/>
  <c r="X6660" i="13" s="1"/>
  <c r="V6659" i="13"/>
  <c r="X6659" i="13" s="1"/>
  <c r="V6658" i="13"/>
  <c r="X6658" i="13" s="1"/>
  <c r="V6657" i="13"/>
  <c r="X6657" i="13" s="1"/>
  <c r="V6656" i="13"/>
  <c r="X6656" i="13" s="1"/>
  <c r="V6655" i="13"/>
  <c r="X6655" i="13" s="1"/>
  <c r="V6654" i="13"/>
  <c r="X6654" i="13" s="1"/>
  <c r="V6653" i="13"/>
  <c r="X6653" i="13" s="1"/>
  <c r="V6652" i="13"/>
  <c r="X6652" i="13" s="1"/>
  <c r="V6651" i="13"/>
  <c r="X6651" i="13" s="1"/>
  <c r="V6650" i="13"/>
  <c r="X6650" i="13" s="1"/>
  <c r="V6649" i="13"/>
  <c r="X6649" i="13" s="1"/>
  <c r="V6648" i="13"/>
  <c r="X6648" i="13" s="1"/>
  <c r="V6647" i="13"/>
  <c r="X6647" i="13" s="1"/>
  <c r="V6646" i="13"/>
  <c r="X6646" i="13" s="1"/>
  <c r="V6645" i="13"/>
  <c r="X6645" i="13" s="1"/>
  <c r="V6644" i="13"/>
  <c r="X6644" i="13" s="1"/>
  <c r="V6643" i="13"/>
  <c r="X6643" i="13" s="1"/>
  <c r="V6642" i="13"/>
  <c r="X6642" i="13" s="1"/>
  <c r="V6641" i="13"/>
  <c r="X6641" i="13" s="1"/>
  <c r="V6640" i="13"/>
  <c r="X6640" i="13" s="1"/>
  <c r="V6639" i="13"/>
  <c r="X6639" i="13" s="1"/>
  <c r="V6638" i="13"/>
  <c r="X6638" i="13" s="1"/>
  <c r="V6637" i="13"/>
  <c r="X6637" i="13" s="1"/>
  <c r="V6636" i="13"/>
  <c r="X6636" i="13" s="1"/>
  <c r="V6635" i="13"/>
  <c r="X6635" i="13" s="1"/>
  <c r="V6634" i="13"/>
  <c r="X6634" i="13" s="1"/>
  <c r="V6633" i="13"/>
  <c r="X6633" i="13" s="1"/>
  <c r="V6632" i="13"/>
  <c r="X6632" i="13" s="1"/>
  <c r="V6631" i="13"/>
  <c r="X6631" i="13" s="1"/>
  <c r="V6630" i="13"/>
  <c r="X6630" i="13" s="1"/>
  <c r="V6629" i="13"/>
  <c r="X6629" i="13" s="1"/>
  <c r="V6628" i="13"/>
  <c r="X6628" i="13" s="1"/>
  <c r="V6627" i="13"/>
  <c r="X6627" i="13" s="1"/>
  <c r="V6626" i="13"/>
  <c r="X6626" i="13" s="1"/>
  <c r="V6625" i="13"/>
  <c r="X6625" i="13" s="1"/>
  <c r="V6624" i="13"/>
  <c r="X6624" i="13" s="1"/>
  <c r="V6623" i="13"/>
  <c r="X6623" i="13" s="1"/>
  <c r="V6622" i="13"/>
  <c r="X6622" i="13" s="1"/>
  <c r="V6621" i="13"/>
  <c r="X6621" i="13" s="1"/>
  <c r="V6620" i="13"/>
  <c r="X6620" i="13" s="1"/>
  <c r="V6619" i="13"/>
  <c r="X6619" i="13" s="1"/>
  <c r="V6618" i="13"/>
  <c r="X6618" i="13" s="1"/>
  <c r="V6617" i="13"/>
  <c r="X6617" i="13" s="1"/>
  <c r="V6616" i="13"/>
  <c r="X6616" i="13" s="1"/>
  <c r="V6615" i="13"/>
  <c r="X6615" i="13" s="1"/>
  <c r="V6614" i="13"/>
  <c r="X6614" i="13" s="1"/>
  <c r="V6613" i="13"/>
  <c r="X6613" i="13" s="1"/>
  <c r="V6612" i="13"/>
  <c r="X6612" i="13" s="1"/>
  <c r="V6611" i="13"/>
  <c r="X6611" i="13" s="1"/>
  <c r="V6610" i="13"/>
  <c r="X6610" i="13" s="1"/>
  <c r="V6609" i="13"/>
  <c r="X6609" i="13" s="1"/>
  <c r="V6608" i="13"/>
  <c r="X6608" i="13" s="1"/>
  <c r="V6607" i="13"/>
  <c r="X6607" i="13" s="1"/>
  <c r="V6606" i="13"/>
  <c r="X6606" i="13" s="1"/>
  <c r="V6605" i="13"/>
  <c r="X6605" i="13" s="1"/>
  <c r="V6604" i="13"/>
  <c r="X6604" i="13" s="1"/>
  <c r="V6603" i="13"/>
  <c r="X6603" i="13" s="1"/>
  <c r="V6602" i="13"/>
  <c r="X6602" i="13" s="1"/>
  <c r="V6601" i="13"/>
  <c r="X6601" i="13" s="1"/>
  <c r="V6600" i="13"/>
  <c r="X6600" i="13" s="1"/>
  <c r="V6599" i="13"/>
  <c r="X6599" i="13" s="1"/>
  <c r="V6598" i="13"/>
  <c r="X6598" i="13" s="1"/>
  <c r="V6597" i="13"/>
  <c r="X6597" i="13" s="1"/>
  <c r="V6596" i="13"/>
  <c r="X6596" i="13" s="1"/>
  <c r="V6595" i="13"/>
  <c r="X6595" i="13" s="1"/>
  <c r="V6594" i="13"/>
  <c r="X6594" i="13" s="1"/>
  <c r="V6593" i="13"/>
  <c r="X6593" i="13" s="1"/>
  <c r="V6592" i="13"/>
  <c r="X6592" i="13" s="1"/>
  <c r="V6591" i="13"/>
  <c r="X6591" i="13" s="1"/>
  <c r="V6590" i="13"/>
  <c r="X6590" i="13" s="1"/>
  <c r="V6589" i="13"/>
  <c r="X6589" i="13" s="1"/>
  <c r="V6588" i="13"/>
  <c r="X6588" i="13" s="1"/>
  <c r="V6587" i="13"/>
  <c r="X6587" i="13" s="1"/>
  <c r="V6586" i="13"/>
  <c r="X6586" i="13" s="1"/>
  <c r="V6585" i="13"/>
  <c r="X6585" i="13" s="1"/>
  <c r="V6584" i="13"/>
  <c r="X6584" i="13" s="1"/>
  <c r="V6583" i="13"/>
  <c r="X6583" i="13" s="1"/>
  <c r="V6582" i="13"/>
  <c r="X6582" i="13" s="1"/>
  <c r="V6581" i="13"/>
  <c r="X6581" i="13" s="1"/>
  <c r="V6580" i="13"/>
  <c r="X6580" i="13" s="1"/>
  <c r="V6579" i="13"/>
  <c r="X6579" i="13" s="1"/>
  <c r="V6578" i="13"/>
  <c r="X6578" i="13" s="1"/>
  <c r="V6577" i="13"/>
  <c r="X6577" i="13" s="1"/>
  <c r="V6576" i="13"/>
  <c r="X6576" i="13" s="1"/>
  <c r="V6575" i="13"/>
  <c r="X6575" i="13" s="1"/>
  <c r="V6574" i="13"/>
  <c r="X6574" i="13" s="1"/>
  <c r="V6573" i="13"/>
  <c r="X6573" i="13" s="1"/>
  <c r="V6572" i="13"/>
  <c r="X6572" i="13" s="1"/>
  <c r="V6571" i="13"/>
  <c r="X6571" i="13" s="1"/>
  <c r="V6570" i="13"/>
  <c r="X6570" i="13" s="1"/>
  <c r="V6569" i="13"/>
  <c r="X6569" i="13" s="1"/>
  <c r="V6568" i="13"/>
  <c r="X6568" i="13" s="1"/>
  <c r="V6567" i="13"/>
  <c r="X6567" i="13" s="1"/>
  <c r="V6566" i="13"/>
  <c r="X6566" i="13" s="1"/>
  <c r="V6565" i="13"/>
  <c r="X6565" i="13" s="1"/>
  <c r="V6564" i="13"/>
  <c r="X6564" i="13" s="1"/>
  <c r="V6563" i="13"/>
  <c r="X6563" i="13" s="1"/>
  <c r="V6562" i="13"/>
  <c r="X6562" i="13" s="1"/>
  <c r="V6561" i="13"/>
  <c r="X6561" i="13" s="1"/>
  <c r="V6560" i="13"/>
  <c r="X6560" i="13" s="1"/>
  <c r="V6559" i="13"/>
  <c r="X6559" i="13" s="1"/>
  <c r="V6558" i="13"/>
  <c r="X6558" i="13" s="1"/>
  <c r="V6557" i="13"/>
  <c r="X6557" i="13" s="1"/>
  <c r="V6556" i="13"/>
  <c r="X6556" i="13" s="1"/>
  <c r="V6555" i="13"/>
  <c r="X6555" i="13" s="1"/>
  <c r="V6554" i="13"/>
  <c r="X6554" i="13" s="1"/>
  <c r="V6553" i="13"/>
  <c r="X6553" i="13" s="1"/>
  <c r="V6552" i="13"/>
  <c r="X6552" i="13" s="1"/>
  <c r="V6551" i="13"/>
  <c r="X6551" i="13" s="1"/>
  <c r="V6550" i="13"/>
  <c r="X6550" i="13" s="1"/>
  <c r="V6549" i="13"/>
  <c r="X6549" i="13" s="1"/>
  <c r="V6548" i="13"/>
  <c r="X6548" i="13" s="1"/>
  <c r="V6547" i="13"/>
  <c r="X6547" i="13" s="1"/>
  <c r="V6546" i="13"/>
  <c r="X6546" i="13" s="1"/>
  <c r="V6545" i="13"/>
  <c r="X6545" i="13" s="1"/>
  <c r="V6544" i="13"/>
  <c r="X6544" i="13" s="1"/>
  <c r="V6543" i="13"/>
  <c r="X6543" i="13" s="1"/>
  <c r="V6542" i="13"/>
  <c r="X6542" i="13" s="1"/>
  <c r="V6541" i="13"/>
  <c r="X6541" i="13" s="1"/>
  <c r="V6540" i="13"/>
  <c r="X6540" i="13" s="1"/>
  <c r="V6539" i="13"/>
  <c r="X6539" i="13" s="1"/>
  <c r="V6538" i="13"/>
  <c r="X6538" i="13" s="1"/>
  <c r="V6537" i="13"/>
  <c r="X6537" i="13" s="1"/>
  <c r="V6536" i="13"/>
  <c r="X6536" i="13" s="1"/>
  <c r="V6535" i="13"/>
  <c r="X6535" i="13" s="1"/>
  <c r="V6534" i="13"/>
  <c r="X6534" i="13" s="1"/>
  <c r="V6533" i="13"/>
  <c r="X6533" i="13" s="1"/>
  <c r="V6532" i="13"/>
  <c r="X6532" i="13" s="1"/>
  <c r="V6531" i="13"/>
  <c r="X6531" i="13" s="1"/>
  <c r="V6530" i="13"/>
  <c r="X6530" i="13" s="1"/>
  <c r="V6529" i="13"/>
  <c r="X6529" i="13" s="1"/>
  <c r="V6528" i="13"/>
  <c r="X6528" i="13" s="1"/>
  <c r="V6527" i="13"/>
  <c r="X6527" i="13" s="1"/>
  <c r="V6526" i="13"/>
  <c r="X6526" i="13" s="1"/>
  <c r="V6525" i="13"/>
  <c r="X6525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Q6430" i="13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Q6414" i="13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Q6398" i="13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Q6382" i="13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Q6366" i="13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Q6350" i="13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Q6334" i="13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Q6318" i="13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Q5877" i="13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Q5845" i="13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Q5824" i="13"/>
  <c r="S5824" i="13" s="1"/>
  <c r="Q5823" i="13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Q5813" i="13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Q5781" i="13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Q5749" i="13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Q5717" i="13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Q5696" i="13"/>
  <c r="S5696" i="13" s="1"/>
  <c r="Q5695" i="13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Q5685" i="13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Q5653" i="13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Q5621" i="13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Q5589" i="13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Q5568" i="13"/>
  <c r="S5568" i="13" s="1"/>
  <c r="Q5567" i="13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Q5557" i="13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Q5127" i="13"/>
  <c r="S5127" i="13" s="1"/>
  <c r="N5127" i="13"/>
  <c r="Q5126" i="13"/>
  <c r="S5126" i="13" s="1"/>
  <c r="Q5125" i="13"/>
  <c r="Q5124" i="13"/>
  <c r="S5124" i="13" s="1"/>
  <c r="Q5123" i="13"/>
  <c r="S5123" i="13" s="1"/>
  <c r="Q5122" i="13"/>
  <c r="S5122" i="13" s="1"/>
  <c r="Q5121" i="13"/>
  <c r="Q5120" i="13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Q5112" i="13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Q5104" i="13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Q5096" i="13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Q5088" i="13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Q5080" i="13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Q5072" i="13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Q5064" i="13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Q5056" i="13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Q5048" i="13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Q5040" i="13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Q5032" i="13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Q5024" i="13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Q5016" i="13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Q5008" i="13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Q5000" i="13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Q4992" i="13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Q4984" i="13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Q4609" i="13"/>
  <c r="S4609" i="13" s="1"/>
  <c r="V4609" i="13" s="1"/>
  <c r="X4609" i="13" s="1"/>
  <c r="N4609" i="13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Q1491" i="13"/>
  <c r="N1491" i="13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Q718" i="13"/>
  <c r="S718" i="13" s="1"/>
  <c r="V718" i="13" s="1"/>
  <c r="X718" i="13" s="1"/>
  <c r="N718" i="13"/>
  <c r="N717" i="13"/>
  <c r="Q717" i="13" s="1"/>
  <c r="N716" i="13"/>
  <c r="Q716" i="13" s="1"/>
  <c r="Q715" i="13"/>
  <c r="N715" i="13"/>
  <c r="Q714" i="13"/>
  <c r="S714" i="13" s="1"/>
  <c r="V714" i="13" s="1"/>
  <c r="X714" i="13" s="1"/>
  <c r="N714" i="13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Q112" i="13"/>
  <c r="N112" i="13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S6924" i="13" l="1"/>
  <c r="V6924" i="13" s="1"/>
  <c r="X6924" i="13" s="1"/>
  <c r="V6956" i="13"/>
  <c r="X6956" i="13" s="1"/>
  <c r="S6956" i="13"/>
  <c r="S6964" i="13"/>
  <c r="V6964" i="13" s="1"/>
  <c r="X6964" i="13" s="1"/>
  <c r="S6968" i="13"/>
  <c r="V6968" i="13" s="1"/>
  <c r="X6968" i="13" s="1"/>
  <c r="S6975" i="13"/>
  <c r="V6975" i="13" s="1"/>
  <c r="X6975" i="13" s="1"/>
  <c r="S6979" i="13"/>
  <c r="V6979" i="13" s="1"/>
  <c r="X6979" i="13" s="1"/>
  <c r="S7273" i="13"/>
  <c r="V7273" i="13"/>
  <c r="X7273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7" i="13"/>
  <c r="V7257" i="13" s="1"/>
  <c r="X7257" i="13" s="1"/>
  <c r="S6960" i="13"/>
  <c r="V6960" i="13" s="1"/>
  <c r="X6960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V6704" i="13"/>
  <c r="X6704" i="13" s="1"/>
  <c r="V6748" i="13"/>
  <c r="X6748" i="13" s="1"/>
  <c r="S6748" i="13"/>
  <c r="S6752" i="13"/>
  <c r="V6752" i="13" s="1"/>
  <c r="X6752" i="13" s="1"/>
  <c r="V6756" i="13"/>
  <c r="X6756" i="13" s="1"/>
  <c r="S6756" i="13"/>
  <c r="S6760" i="13"/>
  <c r="V6760" i="13" s="1"/>
  <c r="X6760" i="13" s="1"/>
  <c r="V6764" i="13"/>
  <c r="X6764" i="13" s="1"/>
  <c r="S6764" i="13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V6883" i="13"/>
  <c r="X6883" i="13" s="1"/>
  <c r="S6883" i="13"/>
  <c r="S6887" i="13"/>
  <c r="V6887" i="13" s="1"/>
  <c r="X6887" i="13" s="1"/>
  <c r="S6891" i="13"/>
  <c r="V6891" i="13" s="1"/>
  <c r="X6891" i="13" s="1"/>
  <c r="S6704" i="13"/>
  <c r="S6768" i="13"/>
  <c r="V6768" i="13" s="1"/>
  <c r="X6768" i="13" s="1"/>
  <c r="V5290" i="13"/>
  <c r="X5290" i="13" s="1"/>
  <c r="S5290" i="13"/>
  <c r="S5294" i="13"/>
  <c r="V5294" i="13" s="1"/>
  <c r="X5294" i="13" s="1"/>
  <c r="V5298" i="13"/>
  <c r="X5298" i="13" s="1"/>
  <c r="S5298" i="13"/>
  <c r="S5302" i="13"/>
  <c r="V5302" i="13" s="1"/>
  <c r="X5302" i="13" s="1"/>
  <c r="V5306" i="13"/>
  <c r="X5306" i="13" s="1"/>
  <c r="S5306" i="13"/>
  <c r="S5310" i="13"/>
  <c r="V5310" i="13" s="1"/>
  <c r="X5310" i="13" s="1"/>
  <c r="V5314" i="13"/>
  <c r="X5314" i="13" s="1"/>
  <c r="S5314" i="13"/>
  <c r="S5318" i="13"/>
  <c r="V5318" i="13" s="1"/>
  <c r="X5318" i="13" s="1"/>
  <c r="V5322" i="13"/>
  <c r="X5322" i="13" s="1"/>
  <c r="S5322" i="13"/>
  <c r="S5326" i="13"/>
  <c r="V5326" i="13" s="1"/>
  <c r="X5326" i="13" s="1"/>
  <c r="V5330" i="13"/>
  <c r="X5330" i="13" s="1"/>
  <c r="S5330" i="13"/>
  <c r="S5334" i="13"/>
  <c r="V5334" i="13" s="1"/>
  <c r="X5334" i="13" s="1"/>
  <c r="V5338" i="13"/>
  <c r="X5338" i="13" s="1"/>
  <c r="S5338" i="13"/>
  <c r="S5342" i="13"/>
  <c r="V5342" i="13" s="1"/>
  <c r="X5342" i="13" s="1"/>
  <c r="V5346" i="13"/>
  <c r="X5346" i="13" s="1"/>
  <c r="S5346" i="13"/>
  <c r="S5350" i="13"/>
  <c r="V5350" i="13" s="1"/>
  <c r="X5350" i="13" s="1"/>
  <c r="V5354" i="13"/>
  <c r="X5354" i="13" s="1"/>
  <c r="S5354" i="13"/>
  <c r="S5358" i="13"/>
  <c r="V5358" i="13" s="1"/>
  <c r="X5358" i="13" s="1"/>
  <c r="V5362" i="13"/>
  <c r="X5362" i="13" s="1"/>
  <c r="S5362" i="13"/>
  <c r="S5366" i="13"/>
  <c r="V5366" i="13" s="1"/>
  <c r="X5366" i="13" s="1"/>
  <c r="V5370" i="13"/>
  <c r="X5370" i="13" s="1"/>
  <c r="S5370" i="13"/>
  <c r="S5374" i="13"/>
  <c r="V5374" i="13" s="1"/>
  <c r="X5374" i="13" s="1"/>
  <c r="V5378" i="13"/>
  <c r="X5378" i="13" s="1"/>
  <c r="S5378" i="13"/>
  <c r="S5382" i="13"/>
  <c r="V5382" i="13" s="1"/>
  <c r="X5382" i="13" s="1"/>
  <c r="V5386" i="13"/>
  <c r="X5386" i="13" s="1"/>
  <c r="S5386" i="13"/>
  <c r="S5390" i="13"/>
  <c r="V5390" i="13" s="1"/>
  <c r="X5390" i="13" s="1"/>
  <c r="V5394" i="13"/>
  <c r="X5394" i="13" s="1"/>
  <c r="S5394" i="13"/>
  <c r="S5398" i="13"/>
  <c r="V5398" i="13" s="1"/>
  <c r="X5398" i="13" s="1"/>
  <c r="V5402" i="13"/>
  <c r="X5402" i="13" s="1"/>
  <c r="S5402" i="13"/>
  <c r="S5406" i="13"/>
  <c r="V5406" i="13" s="1"/>
  <c r="X5406" i="13" s="1"/>
  <c r="V5410" i="13"/>
  <c r="X5410" i="13" s="1"/>
  <c r="S5410" i="13"/>
  <c r="S5414" i="13"/>
  <c r="V5414" i="13" s="1"/>
  <c r="X5414" i="13" s="1"/>
  <c r="V5418" i="13"/>
  <c r="X5418" i="13" s="1"/>
  <c r="S5418" i="13"/>
  <c r="S5422" i="13"/>
  <c r="V5422" i="13" s="1"/>
  <c r="X5422" i="13" s="1"/>
  <c r="V5426" i="13"/>
  <c r="X5426" i="13" s="1"/>
  <c r="S5426" i="13"/>
  <c r="S5430" i="13"/>
  <c r="V5430" i="13" s="1"/>
  <c r="X5430" i="13" s="1"/>
  <c r="V5434" i="13"/>
  <c r="X5434" i="13" s="1"/>
  <c r="S5434" i="13"/>
  <c r="S5438" i="13"/>
  <c r="V5438" i="13" s="1"/>
  <c r="X5438" i="13" s="1"/>
  <c r="V5442" i="13"/>
  <c r="X5442" i="13" s="1"/>
  <c r="S5442" i="13"/>
  <c r="S6021" i="13"/>
  <c r="V6021" i="13" s="1"/>
  <c r="X6021" i="13" s="1"/>
  <c r="V6031" i="13"/>
  <c r="X6031" i="13" s="1"/>
  <c r="S6031" i="13"/>
  <c r="S6053" i="13"/>
  <c r="V6053" i="13" s="1"/>
  <c r="X6053" i="13" s="1"/>
  <c r="V6505" i="13"/>
  <c r="X6505" i="13" s="1"/>
  <c r="S6505" i="13"/>
  <c r="S6509" i="13"/>
  <c r="V6509" i="13"/>
  <c r="X6509" i="13" s="1"/>
  <c r="V6908" i="13"/>
  <c r="X6908" i="13" s="1"/>
  <c r="S6908" i="13"/>
  <c r="S6912" i="13"/>
  <c r="V6912" i="13" s="1"/>
  <c r="X6912" i="13" s="1"/>
  <c r="V6916" i="13"/>
  <c r="X6916" i="13" s="1"/>
  <c r="S6916" i="13"/>
  <c r="S6920" i="13"/>
  <c r="V6920" i="13" s="1"/>
  <c r="X6920" i="13" s="1"/>
  <c r="V6927" i="13"/>
  <c r="X6927" i="13" s="1"/>
  <c r="S6927" i="13"/>
  <c r="S6931" i="13"/>
  <c r="V6931" i="13" s="1"/>
  <c r="X6931" i="13" s="1"/>
  <c r="V6935" i="13"/>
  <c r="X6935" i="13" s="1"/>
  <c r="S6935" i="13"/>
  <c r="S6939" i="13"/>
  <c r="V6939" i="13"/>
  <c r="X6939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3" i="13"/>
  <c r="V6943" i="13" s="1"/>
  <c r="X6943" i="13" s="1"/>
  <c r="S6947" i="13"/>
  <c r="V6947" i="13" s="1"/>
  <c r="X6947" i="13" s="1"/>
  <c r="S6972" i="13"/>
  <c r="V6972" i="13" s="1"/>
  <c r="X6972" i="13" s="1"/>
  <c r="V6976" i="13"/>
  <c r="X6976" i="13" s="1"/>
  <c r="V6980" i="13"/>
  <c r="X6980" i="13" s="1"/>
  <c r="S6980" i="13"/>
  <c r="S6984" i="13"/>
  <c r="V6984" i="13" s="1"/>
  <c r="X6984" i="13" s="1"/>
  <c r="V6988" i="13"/>
  <c r="X6988" i="13" s="1"/>
  <c r="S6988" i="13"/>
  <c r="S7308" i="13"/>
  <c r="V7308" i="13" s="1"/>
  <c r="X7308" i="13" s="1"/>
  <c r="V7253" i="13"/>
  <c r="X7253" i="13" s="1"/>
  <c r="S7253" i="13"/>
  <c r="S7249" i="13"/>
  <c r="V7249" i="13" s="1"/>
  <c r="X7249" i="13" s="1"/>
  <c r="V5191" i="13"/>
  <c r="X5191" i="13" s="1"/>
  <c r="S5191" i="13"/>
  <c r="S5199" i="13"/>
  <c r="V5199" i="13" s="1"/>
  <c r="X5199" i="13" s="1"/>
  <c r="V5207" i="13"/>
  <c r="X5207" i="13" s="1"/>
  <c r="S5207" i="13"/>
  <c r="S5215" i="13"/>
  <c r="V5215" i="13" s="1"/>
  <c r="X5215" i="13" s="1"/>
  <c r="V5223" i="13"/>
  <c r="X5223" i="13" s="1"/>
  <c r="S5223" i="13"/>
  <c r="S5231" i="13"/>
  <c r="V5231" i="13" s="1"/>
  <c r="X5231" i="13" s="1"/>
  <c r="V5239" i="13"/>
  <c r="X5239" i="13" s="1"/>
  <c r="S5239" i="13"/>
  <c r="S5243" i="13"/>
  <c r="V5243" i="13" s="1"/>
  <c r="X5243" i="13" s="1"/>
  <c r="V5247" i="13"/>
  <c r="X5247" i="13" s="1"/>
  <c r="S5247" i="13"/>
  <c r="S5251" i="13"/>
  <c r="V5251" i="13" s="1"/>
  <c r="X5251" i="13" s="1"/>
  <c r="V5255" i="13"/>
  <c r="X5255" i="13" s="1"/>
  <c r="S5255" i="13"/>
  <c r="S5259" i="13"/>
  <c r="V5259" i="13" s="1"/>
  <c r="X5259" i="13" s="1"/>
  <c r="V5263" i="13"/>
  <c r="X5263" i="13" s="1"/>
  <c r="S5263" i="13"/>
  <c r="S5267" i="13"/>
  <c r="V5267" i="13" s="1"/>
  <c r="X5267" i="13" s="1"/>
  <c r="V5271" i="13"/>
  <c r="X5271" i="13" s="1"/>
  <c r="S5271" i="13"/>
  <c r="S5275" i="13"/>
  <c r="V5275" i="13" s="1"/>
  <c r="X5275" i="13" s="1"/>
  <c r="V5279" i="13"/>
  <c r="X5279" i="13" s="1"/>
  <c r="S5279" i="13"/>
  <c r="S5283" i="13"/>
  <c r="V5283" i="13" s="1"/>
  <c r="X5283" i="13" s="1"/>
  <c r="V5287" i="13"/>
  <c r="X5287" i="13" s="1"/>
  <c r="S5287" i="13"/>
  <c r="S5291" i="13"/>
  <c r="V5291" i="13" s="1"/>
  <c r="X5291" i="13" s="1"/>
  <c r="V5299" i="13"/>
  <c r="X5299" i="13" s="1"/>
  <c r="S5299" i="13"/>
  <c r="S5307" i="13"/>
  <c r="V5307" i="13" s="1"/>
  <c r="X5307" i="13" s="1"/>
  <c r="V5315" i="13"/>
  <c r="X5315" i="13" s="1"/>
  <c r="S5315" i="13"/>
  <c r="S5323" i="13"/>
  <c r="V5323" i="13" s="1"/>
  <c r="X5323" i="13" s="1"/>
  <c r="V5331" i="13"/>
  <c r="X5331" i="13" s="1"/>
  <c r="S5331" i="13"/>
  <c r="S5339" i="13"/>
  <c r="V5339" i="13" s="1"/>
  <c r="X5339" i="13" s="1"/>
  <c r="V5347" i="13"/>
  <c r="X5347" i="13" s="1"/>
  <c r="S5347" i="13"/>
  <c r="S5355" i="13"/>
  <c r="V5355" i="13" s="1"/>
  <c r="X5355" i="13" s="1"/>
  <c r="V5363" i="13"/>
  <c r="X5363" i="13" s="1"/>
  <c r="S5363" i="13"/>
  <c r="S5367" i="13"/>
  <c r="V5367" i="13" s="1"/>
  <c r="X5367" i="13" s="1"/>
  <c r="V5371" i="13"/>
  <c r="X5371" i="13" s="1"/>
  <c r="S5371" i="13"/>
  <c r="S5379" i="13"/>
  <c r="V5379" i="13" s="1"/>
  <c r="X5379" i="13" s="1"/>
  <c r="V5387" i="13"/>
  <c r="X5387" i="13" s="1"/>
  <c r="S5387" i="13"/>
  <c r="S5395" i="13"/>
  <c r="V5395" i="13" s="1"/>
  <c r="X5395" i="13" s="1"/>
  <c r="V5399" i="13"/>
  <c r="X5399" i="13" s="1"/>
  <c r="S5399" i="13"/>
  <c r="S5403" i="13"/>
  <c r="V5403" i="13" s="1"/>
  <c r="X5403" i="13" s="1"/>
  <c r="V5411" i="13"/>
  <c r="X5411" i="13" s="1"/>
  <c r="S5411" i="13"/>
  <c r="S5419" i="13"/>
  <c r="V5419" i="13" s="1"/>
  <c r="X5419" i="13" s="1"/>
  <c r="V5427" i="13"/>
  <c r="X5427" i="13" s="1"/>
  <c r="S5427" i="13"/>
  <c r="S5435" i="13"/>
  <c r="V5435" i="13" s="1"/>
  <c r="X5435" i="13" s="1"/>
  <c r="V5439" i="13"/>
  <c r="X5439" i="13" s="1"/>
  <c r="S5439" i="13"/>
  <c r="S5443" i="13"/>
  <c r="V5443" i="13" s="1"/>
  <c r="X5443" i="13" s="1"/>
  <c r="V6023" i="13"/>
  <c r="X602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V6689" i="13"/>
  <c r="X6689" i="13" s="1"/>
  <c r="V6693" i="13"/>
  <c r="X6693" i="13" s="1"/>
  <c r="S6693" i="13"/>
  <c r="S6697" i="13"/>
  <c r="V6697" i="13" s="1"/>
  <c r="X6697" i="13" s="1"/>
  <c r="V6701" i="13"/>
  <c r="X6701" i="13" s="1"/>
  <c r="S6701" i="13"/>
  <c r="V6705" i="13"/>
  <c r="X6705" i="13" s="1"/>
  <c r="S6749" i="13"/>
  <c r="V6749" i="13" s="1"/>
  <c r="X6749" i="13" s="1"/>
  <c r="S6757" i="13"/>
  <c r="V6757" i="13" s="1"/>
  <c r="X6757" i="13" s="1"/>
  <c r="V6761" i="13"/>
  <c r="X6761" i="13" s="1"/>
  <c r="S6761" i="13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V6888" i="13"/>
  <c r="X6888" i="13" s="1"/>
  <c r="S6888" i="13"/>
  <c r="S6895" i="13"/>
  <c r="V6895" i="13" s="1"/>
  <c r="X6895" i="13" s="1"/>
  <c r="V6899" i="13"/>
  <c r="X6899" i="13" s="1"/>
  <c r="S6899" i="13"/>
  <c r="S6903" i="13"/>
  <c r="V6903" i="13" s="1"/>
  <c r="X6903" i="13" s="1"/>
  <c r="V6940" i="13"/>
  <c r="X6940" i="13" s="1"/>
  <c r="S6940" i="13"/>
  <c r="S6948" i="13"/>
  <c r="V6948" i="13" s="1"/>
  <c r="X6948" i="13" s="1"/>
  <c r="V6951" i="13"/>
  <c r="X6951" i="13" s="1"/>
  <c r="S6981" i="13"/>
  <c r="V6981" i="13" s="1"/>
  <c r="X6981" i="13" s="1"/>
  <c r="V6985" i="13"/>
  <c r="X6985" i="13" s="1"/>
  <c r="S6985" i="13"/>
  <c r="S6989" i="13"/>
  <c r="V6989" i="13" s="1"/>
  <c r="X6989" i="13" s="1"/>
  <c r="V6995" i="13"/>
  <c r="X6995" i="13" s="1"/>
  <c r="V6998" i="13"/>
  <c r="X6998" i="13" s="1"/>
  <c r="S7289" i="13"/>
  <c r="V7289" i="13"/>
  <c r="X7289" i="13" s="1"/>
  <c r="V7285" i="13"/>
  <c r="X7285" i="13" s="1"/>
  <c r="V7264" i="13"/>
  <c r="X7264" i="13" s="1"/>
  <c r="V7261" i="13"/>
  <c r="X7261" i="13" s="1"/>
  <c r="S6880" i="13"/>
  <c r="V6880" i="13" s="1"/>
  <c r="X6880" i="13" s="1"/>
  <c r="S6944" i="13"/>
  <c r="V6944" i="13" s="1"/>
  <c r="X6944" i="13" s="1"/>
  <c r="S6976" i="13"/>
  <c r="V5021" i="13"/>
  <c r="X5021" i="13" s="1"/>
  <c r="V5029" i="13"/>
  <c r="X5029" i="13" s="1"/>
  <c r="V5053" i="13"/>
  <c r="X5053" i="13" s="1"/>
  <c r="V5061" i="13"/>
  <c r="X5061" i="13" s="1"/>
  <c r="V5085" i="13"/>
  <c r="X5085" i="13" s="1"/>
  <c r="V5093" i="13"/>
  <c r="X5093" i="13" s="1"/>
  <c r="V5117" i="13"/>
  <c r="X5117" i="13" s="1"/>
  <c r="V5125" i="13"/>
  <c r="X5125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V6904" i="13"/>
  <c r="X6904" i="13" s="1"/>
  <c r="S6904" i="13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2" i="13"/>
  <c r="V6952" i="13" s="1"/>
  <c r="X6952" i="13" s="1"/>
  <c r="V6955" i="13"/>
  <c r="X6955" i="13" s="1"/>
  <c r="V6959" i="13"/>
  <c r="X6959" i="13" s="1"/>
  <c r="S6959" i="13"/>
  <c r="S6963" i="13"/>
  <c r="V6963" i="13" s="1"/>
  <c r="X6963" i="13" s="1"/>
  <c r="V6967" i="13"/>
  <c r="X6967" i="13" s="1"/>
  <c r="S6967" i="13"/>
  <c r="S6982" i="13"/>
  <c r="V6982" i="13" s="1"/>
  <c r="X6982" i="13" s="1"/>
  <c r="V6999" i="13"/>
  <c r="X6999" i="13" s="1"/>
  <c r="S6999" i="13"/>
  <c r="S7240" i="13"/>
  <c r="V7240" i="13"/>
  <c r="X7240" i="13" s="1"/>
  <c r="S5013" i="13"/>
  <c r="V5013" i="13" s="1"/>
  <c r="X5013" i="13" s="1"/>
  <c r="S5021" i="13"/>
  <c r="S5029" i="13"/>
  <c r="S5037" i="13"/>
  <c r="V5037" i="13" s="1"/>
  <c r="X5037" i="13" s="1"/>
  <c r="S5045" i="13"/>
  <c r="V5045" i="13" s="1"/>
  <c r="X5045" i="13" s="1"/>
  <c r="S5053" i="13"/>
  <c r="S5061" i="13"/>
  <c r="S5069" i="13"/>
  <c r="V5069" i="13" s="1"/>
  <c r="X5069" i="13" s="1"/>
  <c r="S5077" i="13"/>
  <c r="V5077" i="13" s="1"/>
  <c r="X5077" i="13" s="1"/>
  <c r="S5085" i="13"/>
  <c r="S5093" i="13"/>
  <c r="S5101" i="13"/>
  <c r="V5101" i="13" s="1"/>
  <c r="X5101" i="13" s="1"/>
  <c r="S5109" i="13"/>
  <c r="V5109" i="13" s="1"/>
  <c r="X5109" i="13" s="1"/>
  <c r="S5117" i="13"/>
  <c r="S5125" i="13"/>
  <c r="S6023" i="13"/>
  <c r="S6311" i="13"/>
  <c r="V6311" i="13" s="1"/>
  <c r="X6311" i="13" s="1"/>
  <c r="S6689" i="13"/>
  <c r="S6753" i="13"/>
  <c r="V6753" i="13" s="1"/>
  <c r="X6753" i="13" s="1"/>
  <c r="S6983" i="13"/>
  <c r="V6983" i="13" s="1"/>
  <c r="X6983" i="13" s="1"/>
  <c r="S6987" i="13"/>
  <c r="V6987" i="13" s="1"/>
  <c r="X6987" i="13" s="1"/>
  <c r="S6991" i="13"/>
  <c r="V6991" i="13" s="1"/>
  <c r="X6991" i="13" s="1"/>
  <c r="V7299" i="13"/>
  <c r="X7299" i="13" s="1"/>
  <c r="V7293" i="13"/>
  <c r="X7293" i="13" s="1"/>
  <c r="V7277" i="13"/>
  <c r="X7277" i="13" s="1"/>
  <c r="V7268" i="13"/>
  <c r="X7268" i="13" s="1"/>
  <c r="V7265" i="13"/>
  <c r="X7265" i="13" s="1"/>
  <c r="V7260" i="13"/>
  <c r="X7260" i="13" s="1"/>
  <c r="S7252" i="13"/>
  <c r="V7252" i="13" s="1"/>
  <c r="X7252" i="13" s="1"/>
  <c r="S7241" i="13"/>
  <c r="V7241" i="13" s="1"/>
  <c r="X7241" i="13" s="1"/>
  <c r="S7000" i="13"/>
  <c r="V7000" i="13" s="1"/>
  <c r="X7000" i="13" s="1"/>
  <c r="V7244" i="13"/>
  <c r="X7244" i="13" s="1"/>
  <c r="S7244" i="13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0" i="13"/>
  <c r="X6990" i="13" s="1"/>
  <c r="V6994" i="13"/>
  <c r="X6994" i="13" s="1"/>
  <c r="V6710" i="13"/>
  <c r="X6710" i="13" s="1"/>
  <c r="V6992" i="13"/>
  <c r="X6992" i="13" s="1"/>
  <c r="V6997" i="13"/>
  <c r="X6997" i="13" s="1"/>
  <c r="V6708" i="13"/>
  <c r="X6708" i="13" s="1"/>
  <c r="V6996" i="13"/>
  <c r="X6996" i="13" s="1"/>
  <c r="V7300" i="13"/>
  <c r="X7300" i="13" s="1"/>
  <c r="V7298" i="13"/>
  <c r="X7298" i="13" s="1"/>
  <c r="V7296" i="13"/>
  <c r="X7296" i="13" s="1"/>
  <c r="V7294" i="13"/>
  <c r="X7294" i="13" s="1"/>
  <c r="V7292" i="13"/>
  <c r="X7292" i="13" s="1"/>
  <c r="V7290" i="13"/>
  <c r="X7290" i="13" s="1"/>
  <c r="V7288" i="13"/>
  <c r="X7288" i="13" s="1"/>
  <c r="V7286" i="13"/>
  <c r="X7286" i="13" s="1"/>
  <c r="V7284" i="13"/>
  <c r="X7284" i="13" s="1"/>
  <c r="V7282" i="13"/>
  <c r="X7282" i="13" s="1"/>
  <c r="V7280" i="13"/>
  <c r="X7280" i="13" s="1"/>
  <c r="V7278" i="13"/>
  <c r="X7278" i="13" s="1"/>
  <c r="V7276" i="13"/>
  <c r="X7276" i="13" s="1"/>
  <c r="V7274" i="13"/>
  <c r="X7274" i="13" s="1"/>
  <c r="V7272" i="13"/>
  <c r="X7272" i="13" s="1"/>
  <c r="V7270" i="13"/>
  <c r="X7270" i="13" s="1"/>
  <c r="V6706" i="13"/>
  <c r="X6706" i="13" s="1"/>
  <c r="V6784" i="13"/>
  <c r="X6784" i="13" s="1"/>
  <c r="V7302" i="13"/>
  <c r="X7302" i="13" s="1"/>
  <c r="V7251" i="13"/>
  <c r="X7251" i="13" s="1"/>
  <c r="V7248" i="13"/>
  <c r="X7248" i="13" s="1"/>
  <c r="V7243" i="13"/>
  <c r="X7243" i="13" s="1"/>
  <c r="V7235" i="13"/>
  <c r="X7235" i="13" s="1"/>
  <c r="V7227" i="13"/>
  <c r="X7227" i="13" s="1"/>
  <c r="V7219" i="13"/>
  <c r="X7219" i="13" s="1"/>
  <c r="V7211" i="13"/>
  <c r="X7211" i="13" s="1"/>
  <c r="V7203" i="13"/>
  <c r="X7203" i="13" s="1"/>
  <c r="V7195" i="13"/>
  <c r="X7195" i="13" s="1"/>
  <c r="V7187" i="13"/>
  <c r="X7187" i="13" s="1"/>
  <c r="V7171" i="13"/>
  <c r="X7171" i="13" s="1"/>
  <c r="V7139" i="13"/>
  <c r="X7139" i="13" s="1"/>
  <c r="V7307" i="13"/>
  <c r="X7307" i="13" s="1"/>
  <c r="V7303" i="13"/>
  <c r="X7303" i="13" s="1"/>
  <c r="V7295" i="13"/>
  <c r="X7295" i="13" s="1"/>
  <c r="V7291" i="13"/>
  <c r="X7291" i="13" s="1"/>
  <c r="V7287" i="13"/>
  <c r="X7287" i="13" s="1"/>
  <c r="V7283" i="13"/>
  <c r="X7283" i="13" s="1"/>
  <c r="V7279" i="13"/>
  <c r="X7279" i="13" s="1"/>
  <c r="V7275" i="13"/>
  <c r="X7275" i="13" s="1"/>
  <c r="V7271" i="13"/>
  <c r="X7271" i="13" s="1"/>
  <c r="V7267" i="13"/>
  <c r="X7267" i="13" s="1"/>
  <c r="V7263" i="13"/>
  <c r="X7263" i="13" s="1"/>
  <c r="V7259" i="13"/>
  <c r="X7259" i="13" s="1"/>
  <c r="V7255" i="13"/>
  <c r="X7255" i="13" s="1"/>
  <c r="V7250" i="13"/>
  <c r="X7250" i="13" s="1"/>
  <c r="V7163" i="13"/>
  <c r="X7163" i="13" s="1"/>
  <c r="V7246" i="13"/>
  <c r="X7246" i="13" s="1"/>
  <c r="V7239" i="13"/>
  <c r="X7239" i="13" s="1"/>
  <c r="V7231" i="13"/>
  <c r="X7231" i="13" s="1"/>
  <c r="V7223" i="13"/>
  <c r="X7223" i="13" s="1"/>
  <c r="V7215" i="13"/>
  <c r="X7215" i="13" s="1"/>
  <c r="V7207" i="13"/>
  <c r="X7207" i="13" s="1"/>
  <c r="V7199" i="13"/>
  <c r="X7199" i="13" s="1"/>
  <c r="V7191" i="13"/>
  <c r="X7191" i="13" s="1"/>
  <c r="V7183" i="13"/>
  <c r="X7183" i="13" s="1"/>
  <c r="V7179" i="13"/>
  <c r="X7179" i="13" s="1"/>
  <c r="V7175" i="13"/>
  <c r="X7175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309" i="13"/>
  <c r="X7309" i="13" s="1"/>
  <c r="V7254" i="13"/>
  <c r="X7254" i="13" s="1"/>
  <c r="V7237" i="13"/>
  <c r="X7237" i="13" s="1"/>
  <c r="V7233" i="13"/>
  <c r="X7233" i="13" s="1"/>
  <c r="V7229" i="13"/>
  <c r="X7229" i="13" s="1"/>
  <c r="V7225" i="13"/>
  <c r="X7225" i="13" s="1"/>
  <c r="V7221" i="13"/>
  <c r="X7221" i="13" s="1"/>
  <c r="V7217" i="13"/>
  <c r="X7217" i="13" s="1"/>
  <c r="V7213" i="13"/>
  <c r="X7213" i="13" s="1"/>
  <c r="V7209" i="13"/>
  <c r="X7209" i="13" s="1"/>
  <c r="V7205" i="13"/>
  <c r="X7205" i="13" s="1"/>
  <c r="V7201" i="13"/>
  <c r="X7201" i="13" s="1"/>
  <c r="V7197" i="13"/>
  <c r="X7197" i="13" s="1"/>
  <c r="V7193" i="13"/>
  <c r="X7193" i="13" s="1"/>
  <c r="V7189" i="13"/>
  <c r="X7189" i="13" s="1"/>
  <c r="V7185" i="13"/>
  <c r="X7185" i="13" s="1"/>
  <c r="V7181" i="13"/>
  <c r="X7181" i="13" s="1"/>
  <c r="V7177" i="13"/>
  <c r="X7177" i="13" s="1"/>
  <c r="V7173" i="13"/>
  <c r="X7173" i="13" s="1"/>
  <c r="V7155" i="13"/>
  <c r="X7155" i="13" s="1"/>
  <c r="V7305" i="13"/>
  <c r="X7305" i="13" s="1"/>
  <c r="V7301" i="13"/>
  <c r="X7301" i="13" s="1"/>
  <c r="V7247" i="13"/>
  <c r="X7247" i="13" s="1"/>
  <c r="V7242" i="13"/>
  <c r="X7242" i="13" s="1"/>
  <c r="V7147" i="13"/>
  <c r="X7147" i="13" s="1"/>
  <c r="V7165" i="13"/>
  <c r="X7165" i="13" s="1"/>
  <c r="V7157" i="13"/>
  <c r="X7157" i="13" s="1"/>
  <c r="V7149" i="13"/>
  <c r="X7149" i="13" s="1"/>
  <c r="V7141" i="13"/>
  <c r="X7141" i="13" s="1"/>
  <c r="V7238" i="13"/>
  <c r="X7238" i="13" s="1"/>
  <c r="V7236" i="13"/>
  <c r="X7236" i="13" s="1"/>
  <c r="V7234" i="13"/>
  <c r="X7234" i="13" s="1"/>
  <c r="V7232" i="13"/>
  <c r="X7232" i="13" s="1"/>
  <c r="V7230" i="13"/>
  <c r="X7230" i="13" s="1"/>
  <c r="V7228" i="13"/>
  <c r="X7228" i="13" s="1"/>
  <c r="V7226" i="13"/>
  <c r="X7226" i="13" s="1"/>
  <c r="V7224" i="13"/>
  <c r="X7224" i="13" s="1"/>
  <c r="V7222" i="13"/>
  <c r="X7222" i="13" s="1"/>
  <c r="V7220" i="13"/>
  <c r="X7220" i="13" s="1"/>
  <c r="V7218" i="13"/>
  <c r="X7218" i="13" s="1"/>
  <c r="V7216" i="13"/>
  <c r="X7216" i="13" s="1"/>
  <c r="V7214" i="13"/>
  <c r="X7214" i="13" s="1"/>
  <c r="V7212" i="13"/>
  <c r="X7212" i="13" s="1"/>
  <c r="V7210" i="13"/>
  <c r="X7210" i="13" s="1"/>
  <c r="V7208" i="13"/>
  <c r="X7208" i="13" s="1"/>
  <c r="V7206" i="13"/>
  <c r="X7206" i="13" s="1"/>
  <c r="V7204" i="13"/>
  <c r="X7204" i="13" s="1"/>
  <c r="V7202" i="13"/>
  <c r="X7202" i="13" s="1"/>
  <c r="V7200" i="13"/>
  <c r="X7200" i="13" s="1"/>
  <c r="V7198" i="13"/>
  <c r="X7198" i="13" s="1"/>
  <c r="V7196" i="13"/>
  <c r="X7196" i="13" s="1"/>
  <c r="V7194" i="13"/>
  <c r="X7194" i="13" s="1"/>
  <c r="V7192" i="13"/>
  <c r="X7192" i="13" s="1"/>
  <c r="V7190" i="13"/>
  <c r="X7190" i="13" s="1"/>
  <c r="V7188" i="13"/>
  <c r="X7188" i="13" s="1"/>
  <c r="V7186" i="13"/>
  <c r="X7186" i="13" s="1"/>
  <c r="V7184" i="13"/>
  <c r="X7184" i="13" s="1"/>
  <c r="V7182" i="13"/>
  <c r="X7182" i="13" s="1"/>
  <c r="V7180" i="13"/>
  <c r="X7180" i="13" s="1"/>
  <c r="V7178" i="13"/>
  <c r="X7178" i="13" s="1"/>
  <c r="V7176" i="13"/>
  <c r="X7176" i="13" s="1"/>
  <c r="V7174" i="13"/>
  <c r="X7174" i="13" s="1"/>
  <c r="V7172" i="13"/>
  <c r="X7172" i="13" s="1"/>
  <c r="V7167" i="13"/>
  <c r="X7167" i="13" s="1"/>
  <c r="V7159" i="13"/>
  <c r="X7159" i="13" s="1"/>
  <c r="V7151" i="13"/>
  <c r="X7151" i="13" s="1"/>
  <c r="V7143" i="13"/>
  <c r="X7143" i="13" s="1"/>
  <c r="V7169" i="13"/>
  <c r="X7169" i="13" s="1"/>
  <c r="V7161" i="13"/>
  <c r="X7161" i="13" s="1"/>
  <c r="V7153" i="13"/>
  <c r="X7153" i="13" s="1"/>
  <c r="V7145" i="13"/>
  <c r="X7145" i="13" s="1"/>
  <c r="V7170" i="13"/>
  <c r="X7170" i="13" s="1"/>
  <c r="V7168" i="13"/>
  <c r="X7168" i="13" s="1"/>
  <c r="V7166" i="13"/>
  <c r="X7166" i="13" s="1"/>
  <c r="V7164" i="13"/>
  <c r="X7164" i="13" s="1"/>
  <c r="V7162" i="13"/>
  <c r="X7162" i="13" s="1"/>
  <c r="V7160" i="13"/>
  <c r="X7160" i="13" s="1"/>
  <c r="V7158" i="13"/>
  <c r="X7158" i="13" s="1"/>
  <c r="V7156" i="13"/>
  <c r="X7156" i="13" s="1"/>
  <c r="V7154" i="13"/>
  <c r="X7154" i="13" s="1"/>
  <c r="V7152" i="13"/>
  <c r="X7152" i="13" s="1"/>
  <c r="V7150" i="13"/>
  <c r="X7150" i="13" s="1"/>
  <c r="V7148" i="13"/>
  <c r="X7148" i="13" s="1"/>
  <c r="V7146" i="13"/>
  <c r="X7146" i="13" s="1"/>
  <c r="V7144" i="13"/>
  <c r="X7144" i="13" s="1"/>
  <c r="V7142" i="13"/>
  <c r="X7142" i="13" s="1"/>
  <c r="V7140" i="13"/>
  <c r="X7140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7086" i="13"/>
  <c r="X7086" i="13" s="1"/>
  <c r="V6913" i="13"/>
  <c r="X6913" i="13" s="1"/>
  <c r="V6877" i="13"/>
  <c r="X6877" i="13" s="1"/>
  <c r="V6890" i="13"/>
  <c r="X6890" i="13" s="1"/>
  <c r="V6941" i="13"/>
  <c r="X6941" i="13" s="1"/>
  <c r="V6954" i="13"/>
  <c r="X6954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6" i="13"/>
  <c r="X6926" i="13" s="1"/>
  <c r="V6930" i="13"/>
  <c r="X6930" i="13" s="1"/>
  <c r="V6934" i="13"/>
  <c r="X6934" i="13" s="1"/>
  <c r="V6938" i="13"/>
  <c r="X6938" i="13" s="1"/>
  <c r="V6942" i="13"/>
  <c r="X6942" i="13" s="1"/>
  <c r="V6946" i="13"/>
  <c r="X6946" i="13" s="1"/>
  <c r="V6950" i="13"/>
  <c r="X6950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6" i="13"/>
  <c r="X7006" i="13" s="1"/>
  <c r="V7014" i="13"/>
  <c r="X7014" i="13" s="1"/>
  <c r="V7008" i="13"/>
  <c r="X7008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5" i="13"/>
  <c r="X6925" i="13" s="1"/>
  <c r="V6929" i="13"/>
  <c r="X6929" i="13" s="1"/>
  <c r="V6933" i="13"/>
  <c r="X6933" i="13" s="1"/>
  <c r="V6937" i="13"/>
  <c r="X6937" i="13" s="1"/>
  <c r="V6945" i="13"/>
  <c r="X6945" i="13" s="1"/>
  <c r="V6949" i="13"/>
  <c r="X6949" i="13" s="1"/>
  <c r="V6953" i="13"/>
  <c r="X6953" i="13" s="1"/>
  <c r="V6957" i="13"/>
  <c r="X6957" i="13" s="1"/>
  <c r="V6961" i="13"/>
  <c r="X6961" i="13" s="1"/>
  <c r="V6965" i="13"/>
  <c r="X6965" i="13" s="1"/>
  <c r="V6969" i="13"/>
  <c r="X6969" i="13" s="1"/>
  <c r="V6973" i="13"/>
  <c r="X6973" i="13" s="1"/>
  <c r="V6977" i="13"/>
  <c r="X6977" i="13" s="1"/>
  <c r="V7004" i="13"/>
  <c r="X7004" i="13" s="1"/>
  <c r="V7002" i="13"/>
  <c r="X7002" i="13" s="1"/>
  <c r="V7010" i="13"/>
  <c r="X7010" i="13" s="1"/>
  <c r="V7074" i="13"/>
  <c r="X7074" i="13" s="1"/>
  <c r="V7001" i="13"/>
  <c r="X7001" i="13" s="1"/>
  <c r="V7003" i="13"/>
  <c r="X7003" i="13" s="1"/>
  <c r="V7005" i="13"/>
  <c r="X7005" i="13" s="1"/>
  <c r="V7007" i="13"/>
  <c r="X7007" i="13" s="1"/>
  <c r="V7009" i="13"/>
  <c r="X7009" i="13" s="1"/>
  <c r="V7011" i="13"/>
  <c r="X7011" i="13" s="1"/>
  <c r="V7012" i="13"/>
  <c r="X7012" i="13" s="1"/>
  <c r="V7013" i="13"/>
  <c r="X7013" i="13" s="1"/>
  <c r="V7015" i="13"/>
  <c r="X7015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5" i="13"/>
  <c r="X7075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V5960" i="13"/>
  <c r="X5960" i="13" s="1"/>
  <c r="S5960" i="13"/>
  <c r="S6004" i="13"/>
  <c r="V6004" i="13" s="1"/>
  <c r="X6004" i="13" s="1"/>
  <c r="V6127" i="13"/>
  <c r="X6127" i="13" s="1"/>
  <c r="S6044" i="13"/>
  <c r="V6044" i="13" s="1"/>
  <c r="X6044" i="13" s="1"/>
  <c r="V6063" i="13"/>
  <c r="X6063" i="13" s="1"/>
  <c r="S6063" i="13"/>
  <c r="S6045" i="13"/>
  <c r="V6045" i="13" s="1"/>
  <c r="X6045" i="13" s="1"/>
  <c r="V6121" i="13"/>
  <c r="X6121" i="13" s="1"/>
  <c r="S6121" i="13"/>
  <c r="V5932" i="13"/>
  <c r="X5932" i="13" s="1"/>
  <c r="S6071" i="13"/>
  <c r="V6071" i="13" s="1"/>
  <c r="X6071" i="13" s="1"/>
  <c r="V6119" i="13"/>
  <c r="X6119" i="13" s="1"/>
  <c r="S6119" i="13"/>
  <c r="S6069" i="13"/>
  <c r="V6069" i="13" s="1"/>
  <c r="X6069" i="13" s="1"/>
  <c r="V6027" i="13"/>
  <c r="X6027" i="13" s="1"/>
  <c r="S6027" i="13"/>
  <c r="S5982" i="13"/>
  <c r="V5982" i="13" s="1"/>
  <c r="X5982" i="13" s="1"/>
  <c r="V5928" i="13"/>
  <c r="X5928" i="13" s="1"/>
  <c r="S5928" i="13"/>
  <c r="S6113" i="13"/>
  <c r="V6113" i="13" s="1"/>
  <c r="X6113" i="13" s="1"/>
  <c r="V6077" i="13"/>
  <c r="X6077" i="13" s="1"/>
  <c r="S6077" i="13"/>
  <c r="S6057" i="13"/>
  <c r="V6057" i="13" s="1"/>
  <c r="X6057" i="13" s="1"/>
  <c r="V6047" i="13"/>
  <c r="X6047" i="13" s="1"/>
  <c r="S6047" i="13"/>
  <c r="S6043" i="13"/>
  <c r="V6043" i="13" s="1"/>
  <c r="X6043" i="13" s="1"/>
  <c r="V6012" i="13"/>
  <c r="X6012" i="13" s="1"/>
  <c r="S6012" i="13"/>
  <c r="S6076" i="13"/>
  <c r="V6076" i="13" s="1"/>
  <c r="X6076" i="13" s="1"/>
  <c r="V6059" i="13"/>
  <c r="X6059" i="13" s="1"/>
  <c r="S6059" i="13"/>
  <c r="S5992" i="13"/>
  <c r="V5992" i="13" s="1"/>
  <c r="X5992" i="13" s="1"/>
  <c r="V5910" i="13"/>
  <c r="X5910" i="13" s="1"/>
  <c r="S5910" i="13"/>
  <c r="S6015" i="13"/>
  <c r="V6015" i="13" s="1"/>
  <c r="X6015" i="13" s="1"/>
  <c r="V6078" i="13"/>
  <c r="X6078" i="13" s="1"/>
  <c r="S6078" i="13"/>
  <c r="V6105" i="13"/>
  <c r="X6105" i="13" s="1"/>
  <c r="V6062" i="13"/>
  <c r="X6062" i="13" s="1"/>
  <c r="S6062" i="13"/>
  <c r="S6075" i="13"/>
  <c r="V6075" i="13" s="1"/>
  <c r="X6075" i="13" s="1"/>
  <c r="V6055" i="13"/>
  <c r="X6055" i="13" s="1"/>
  <c r="S6055" i="13"/>
  <c r="S6028" i="13"/>
  <c r="V6028" i="13" s="1"/>
  <c r="X6028" i="13" s="1"/>
  <c r="V6070" i="13"/>
  <c r="X6070" i="13" s="1"/>
  <c r="S6070" i="13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V6091" i="13"/>
  <c r="X6091" i="13" s="1"/>
  <c r="S6091" i="13"/>
  <c r="S6068" i="13"/>
  <c r="V6068" i="13" s="1"/>
  <c r="X6068" i="13" s="1"/>
  <c r="V6060" i="13"/>
  <c r="X6060" i="13" s="1"/>
  <c r="S6060" i="13"/>
  <c r="S6052" i="13"/>
  <c r="V6052" i="13" s="1"/>
  <c r="X6052" i="13" s="1"/>
  <c r="V6039" i="13"/>
  <c r="X6039" i="13" s="1"/>
  <c r="S6039" i="13"/>
  <c r="S6018" i="13"/>
  <c r="V6018" i="13" s="1"/>
  <c r="X6018" i="13" s="1"/>
  <c r="V6013" i="13"/>
  <c r="X6013" i="13" s="1"/>
  <c r="S6013" i="13"/>
  <c r="S5918" i="13"/>
  <c r="V5918" i="13" s="1"/>
  <c r="X5918" i="13" s="1"/>
  <c r="V5942" i="13"/>
  <c r="X5942" i="13" s="1"/>
  <c r="S5942" i="13"/>
  <c r="S6033" i="13"/>
  <c r="V6033" i="13" s="1"/>
  <c r="X6033" i="13" s="1"/>
  <c r="V6017" i="13"/>
  <c r="X6017" i="13" s="1"/>
  <c r="S6017" i="13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<sst xmlns="http://schemas.openxmlformats.org/spreadsheetml/2006/main" count="93615" uniqueCount="24374">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</sst>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34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7451"/>
  <sheetViews>
    <sheetView tabSelected="1" zoomScale="80" zoomScaleNormal="80" workbookViewId="0">
      <pane ySplit="1" topLeftCell="A7437" activePane="bottomLeft" state="frozen"/>
      <selection pane="bottomLeft" activeCell="F7448" sqref="F7448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0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1" si="314">V6898+W6898</f>
        <v>318057443.19999999</v>
      </c>
      <c r="Y6898" s="86" t="s">
        <v>22407</v>
      </c>
      <c r="Z6898" s="86" t="s">
        <v>22408</v>
      </c>
    </row>
    <row r="6899" spans="1:26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1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4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x14ac:dyDescent="0.35">
      <c r="A6925" s="111">
        <v>45991</v>
      </c>
      <c r="B6925" s="86" t="s">
        <v>22880</v>
      </c>
      <c r="C6925" s="86" t="s">
        <v>22881</v>
      </c>
      <c r="D6925" s="86" t="s">
        <v>22882</v>
      </c>
      <c r="E6925" s="126" t="s">
        <v>22883</v>
      </c>
      <c r="F6925" s="86" t="s">
        <v>22884</v>
      </c>
      <c r="G6925" s="86" t="s">
        <v>22885</v>
      </c>
      <c r="H6925" s="86" t="s">
        <v>22886</v>
      </c>
      <c r="J6925" s="86" t="s">
        <v>22887</v>
      </c>
      <c r="K6925" s="127" t="s">
        <v>15</v>
      </c>
      <c r="L6925" s="86">
        <v>100604</v>
      </c>
      <c r="M6925" s="86" t="s">
        <v>16</v>
      </c>
      <c r="N6925" s="128">
        <v>351993381</v>
      </c>
      <c r="O6925" s="128">
        <v>-28214286</v>
      </c>
      <c r="P6925" s="128">
        <v>-77286110</v>
      </c>
      <c r="Q6925" s="28">
        <f t="shared" si="313"/>
        <v>246492985</v>
      </c>
      <c r="R6925" s="22"/>
      <c r="S6925" s="28">
        <f t="shared" si="316"/>
        <v>29579158.199999999</v>
      </c>
      <c r="T6925" s="22"/>
      <c r="U6925" s="22"/>
      <c r="V6925" s="28">
        <f t="shared" si="315"/>
        <v>276072143.19999999</v>
      </c>
      <c r="W6925" s="22"/>
      <c r="X6925" s="77">
        <f t="shared" si="314"/>
        <v>276072143.19999999</v>
      </c>
      <c r="Y6925" s="89" t="s">
        <v>22888</v>
      </c>
      <c r="Z6925" s="89" t="s">
        <v>22889</v>
      </c>
    </row>
    <row r="6926" spans="1:26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22890</v>
      </c>
      <c r="G6926" s="86" t="s">
        <v>22891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22892</v>
      </c>
      <c r="G6927" s="86" t="s">
        <v>22893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22894</v>
      </c>
      <c r="G6928" s="86" t="s">
        <v>22895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x14ac:dyDescent="0.35">
      <c r="A6929" s="111">
        <v>45991</v>
      </c>
      <c r="B6929" s="86" t="s">
        <v>22896</v>
      </c>
      <c r="C6929" s="86" t="s">
        <v>22897</v>
      </c>
      <c r="D6929" s="86" t="s">
        <v>22898</v>
      </c>
      <c r="E6929" s="126" t="s">
        <v>22899</v>
      </c>
      <c r="F6929" s="86" t="s">
        <v>22900</v>
      </c>
      <c r="G6929" s="86" t="s">
        <v>22901</v>
      </c>
      <c r="H6929" s="86" t="s">
        <v>22069</v>
      </c>
      <c r="J6929" s="86" t="s">
        <v>21542</v>
      </c>
      <c r="K6929" s="127" t="s">
        <v>15</v>
      </c>
      <c r="L6929" s="86">
        <v>100604</v>
      </c>
      <c r="M6929" s="86" t="s">
        <v>16</v>
      </c>
      <c r="N6929" s="128">
        <v>334836965</v>
      </c>
      <c r="O6929" s="128">
        <v>-15625000</v>
      </c>
      <c r="P6929" s="128">
        <v>-84475090</v>
      </c>
      <c r="Q6929" s="28">
        <f t="shared" si="313"/>
        <v>234736875</v>
      </c>
      <c r="R6929" s="22"/>
      <c r="S6929" s="28">
        <f t="shared" si="316"/>
        <v>28168425</v>
      </c>
      <c r="T6929" s="22"/>
      <c r="U6929" s="22"/>
      <c r="V6929" s="28">
        <f t="shared" si="315"/>
        <v>262905300</v>
      </c>
      <c r="W6929" s="22"/>
      <c r="X6929" s="77">
        <f t="shared" si="314"/>
        <v>262905300</v>
      </c>
      <c r="Y6929" s="89" t="s">
        <v>22888</v>
      </c>
      <c r="Z6929" s="89" t="s">
        <v>22889</v>
      </c>
    </row>
    <row r="6930" spans="1:26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22902</v>
      </c>
      <c r="G6930" s="86" t="s">
        <v>22903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x14ac:dyDescent="0.35">
      <c r="A6931" s="111">
        <v>45991</v>
      </c>
      <c r="B6931" s="86" t="s">
        <v>22904</v>
      </c>
      <c r="C6931" s="86" t="s">
        <v>22905</v>
      </c>
      <c r="D6931" s="86" t="s">
        <v>22906</v>
      </c>
      <c r="E6931" s="126" t="s">
        <v>22907</v>
      </c>
      <c r="F6931" s="86" t="s">
        <v>22908</v>
      </c>
      <c r="G6931" s="86" t="s">
        <v>22909</v>
      </c>
      <c r="H6931" s="86" t="s">
        <v>22146</v>
      </c>
      <c r="J6931" s="86" t="s">
        <v>21514</v>
      </c>
      <c r="K6931" s="127" t="s">
        <v>15</v>
      </c>
      <c r="L6931" s="86">
        <v>100604</v>
      </c>
      <c r="M6931" s="86" t="s">
        <v>16</v>
      </c>
      <c r="N6931" s="128">
        <v>319834865</v>
      </c>
      <c r="O6931" s="128">
        <v>-15765766</v>
      </c>
      <c r="P6931" s="128">
        <v>-7678105</v>
      </c>
      <c r="Q6931" s="28">
        <f t="shared" ref="Q6931:Q6994" si="317">SUM(N6931:P6931)</f>
        <v>296390994</v>
      </c>
      <c r="R6931" s="22"/>
      <c r="S6931" s="28">
        <f t="shared" si="316"/>
        <v>35566919.280000001</v>
      </c>
      <c r="T6931" s="22"/>
      <c r="U6931" s="22"/>
      <c r="V6931" s="28">
        <f t="shared" si="315"/>
        <v>331957913.27999997</v>
      </c>
      <c r="W6931" s="22"/>
      <c r="X6931" s="77">
        <f t="shared" si="314"/>
        <v>331957913.27999997</v>
      </c>
      <c r="Y6931" s="89" t="s">
        <v>22698</v>
      </c>
      <c r="Z6931" s="89" t="s">
        <v>22699</v>
      </c>
    </row>
    <row r="6932" spans="1:26" x14ac:dyDescent="0.35">
      <c r="A6932" s="111">
        <v>45991</v>
      </c>
      <c r="B6932" s="86" t="s">
        <v>22910</v>
      </c>
      <c r="C6932" s="86" t="s">
        <v>22911</v>
      </c>
      <c r="D6932" s="86" t="s">
        <v>22912</v>
      </c>
      <c r="E6932" s="126" t="s">
        <v>22913</v>
      </c>
      <c r="F6932" s="86" t="s">
        <v>22914</v>
      </c>
      <c r="G6932" s="86" t="s">
        <v>22915</v>
      </c>
      <c r="H6932" s="86" t="s">
        <v>21534</v>
      </c>
      <c r="J6932" s="86" t="s">
        <v>21535</v>
      </c>
      <c r="K6932" s="127" t="s">
        <v>15</v>
      </c>
      <c r="L6932" s="86">
        <v>100604</v>
      </c>
      <c r="M6932" s="86" t="s">
        <v>16</v>
      </c>
      <c r="N6932" s="128">
        <v>308066429</v>
      </c>
      <c r="O6932" s="128">
        <v>-12500000</v>
      </c>
      <c r="P6932" s="128">
        <v>-79568929</v>
      </c>
      <c r="Q6932" s="28">
        <f t="shared" si="317"/>
        <v>215997500</v>
      </c>
      <c r="R6932" s="22"/>
      <c r="S6932" s="28">
        <f t="shared" si="316"/>
        <v>25919700</v>
      </c>
      <c r="T6932" s="22"/>
      <c r="U6932" s="22"/>
      <c r="V6932" s="28">
        <f t="shared" si="315"/>
        <v>241917200</v>
      </c>
      <c r="W6932" s="22"/>
      <c r="X6932" s="77">
        <f t="shared" si="314"/>
        <v>241917200</v>
      </c>
      <c r="Y6932" s="89" t="s">
        <v>22888</v>
      </c>
      <c r="Z6932" s="89" t="s">
        <v>22889</v>
      </c>
    </row>
    <row r="6933" spans="1:26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22916</v>
      </c>
      <c r="G6933" s="86" t="s">
        <v>22917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7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x14ac:dyDescent="0.35">
      <c r="A6934" s="111">
        <v>45991</v>
      </c>
      <c r="B6934" s="86" t="s">
        <v>22918</v>
      </c>
      <c r="C6934" s="86" t="s">
        <v>22919</v>
      </c>
      <c r="D6934" s="86" t="s">
        <v>22920</v>
      </c>
      <c r="E6934" s="126" t="s">
        <v>22921</v>
      </c>
      <c r="F6934" s="86" t="s">
        <v>22922</v>
      </c>
      <c r="G6934" s="86" t="s">
        <v>22923</v>
      </c>
      <c r="H6934" s="86" t="s">
        <v>99</v>
      </c>
      <c r="J6934" s="86" t="s">
        <v>94</v>
      </c>
      <c r="K6934" s="127" t="s">
        <v>15</v>
      </c>
      <c r="L6934" s="86">
        <v>100604</v>
      </c>
      <c r="M6934" s="86" t="s">
        <v>16</v>
      </c>
      <c r="N6934" s="128">
        <v>270044274</v>
      </c>
      <c r="O6934" s="128">
        <v>-16000000</v>
      </c>
      <c r="P6934" s="128">
        <v>-64915664</v>
      </c>
      <c r="Q6934" s="28">
        <f t="shared" si="317"/>
        <v>189128610</v>
      </c>
      <c r="R6934" s="22"/>
      <c r="S6934" s="28">
        <f t="shared" si="316"/>
        <v>22695433.199999999</v>
      </c>
      <c r="T6934" s="22"/>
      <c r="U6934" s="22"/>
      <c r="V6934" s="28">
        <f t="shared" si="315"/>
        <v>211824043.19999999</v>
      </c>
      <c r="W6934" s="22"/>
      <c r="X6934" s="77">
        <f t="shared" si="314"/>
        <v>211824043.19999999</v>
      </c>
      <c r="Y6934" s="89" t="s">
        <v>22888</v>
      </c>
      <c r="Z6934" s="89" t="s">
        <v>22889</v>
      </c>
    </row>
    <row r="6935" spans="1:26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22924</v>
      </c>
      <c r="G6935" s="86" t="s">
        <v>22925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7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22926</v>
      </c>
      <c r="G6936" s="86" t="s">
        <v>22927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7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x14ac:dyDescent="0.35">
      <c r="A6937" s="111">
        <v>45991</v>
      </c>
      <c r="B6937" s="86" t="s">
        <v>22928</v>
      </c>
      <c r="C6937" s="86" t="s">
        <v>22929</v>
      </c>
      <c r="D6937" s="86" t="s">
        <v>22930</v>
      </c>
      <c r="E6937" s="126" t="s">
        <v>22931</v>
      </c>
      <c r="F6937" s="86" t="s">
        <v>22932</v>
      </c>
      <c r="G6937" s="86" t="s">
        <v>22017</v>
      </c>
      <c r="H6937" s="86" t="s">
        <v>98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7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22933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7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22934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7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x14ac:dyDescent="0.35">
      <c r="A6940" s="111">
        <v>45991</v>
      </c>
      <c r="B6940" s="86" t="s">
        <v>22935</v>
      </c>
      <c r="C6940" s="86" t="s">
        <v>22936</v>
      </c>
      <c r="D6940" s="86" t="s">
        <v>22937</v>
      </c>
      <c r="E6940" s="126" t="s">
        <v>22938</v>
      </c>
      <c r="F6940" s="86" t="s">
        <v>22939</v>
      </c>
      <c r="G6940" s="86" t="s">
        <v>22940</v>
      </c>
      <c r="H6940" s="86" t="s">
        <v>93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7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22941</v>
      </c>
      <c r="G6941" s="86" t="s">
        <v>22942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7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22943</v>
      </c>
      <c r="G6942" s="86" t="s">
        <v>22944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7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x14ac:dyDescent="0.35">
      <c r="A6943" s="111">
        <v>45991</v>
      </c>
      <c r="B6943" s="86" t="s">
        <v>22945</v>
      </c>
      <c r="C6943" s="86" t="s">
        <v>22946</v>
      </c>
      <c r="D6943" s="86" t="s">
        <v>22947</v>
      </c>
      <c r="E6943" s="126" t="s">
        <v>22948</v>
      </c>
      <c r="F6943" s="86" t="s">
        <v>22949</v>
      </c>
      <c r="G6943" s="86" t="s">
        <v>22950</v>
      </c>
      <c r="H6943" s="86" t="s">
        <v>96</v>
      </c>
      <c r="J6943" s="86" t="s">
        <v>95</v>
      </c>
      <c r="K6943" s="127" t="s">
        <v>15</v>
      </c>
      <c r="L6943" s="86">
        <v>100604</v>
      </c>
      <c r="M6943" s="86" t="s">
        <v>16</v>
      </c>
      <c r="N6943" s="128">
        <v>239844274</v>
      </c>
      <c r="O6943" s="128">
        <v>-14000000</v>
      </c>
      <c r="P6943" s="128">
        <v>-57855664</v>
      </c>
      <c r="Q6943" s="28">
        <f t="shared" si="317"/>
        <v>167988610</v>
      </c>
      <c r="R6943" s="22"/>
      <c r="S6943" s="28">
        <f t="shared" si="316"/>
        <v>20158633.199999999</v>
      </c>
      <c r="T6943" s="22"/>
      <c r="U6943" s="22"/>
      <c r="V6943" s="28">
        <f t="shared" si="315"/>
        <v>188147243.19999999</v>
      </c>
      <c r="W6943" s="22"/>
      <c r="X6943" s="77">
        <f t="shared" si="314"/>
        <v>188147243.19999999</v>
      </c>
      <c r="Y6943" s="89" t="s">
        <v>22888</v>
      </c>
      <c r="Z6943" s="89" t="s">
        <v>22889</v>
      </c>
    </row>
    <row r="6944" spans="1:26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22951</v>
      </c>
      <c r="G6944" s="86" t="s">
        <v>22952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7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22953</v>
      </c>
      <c r="G6945" s="86" t="s">
        <v>22954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7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x14ac:dyDescent="0.35">
      <c r="A6946" s="111">
        <v>45991</v>
      </c>
      <c r="B6946" s="86" t="s">
        <v>22955</v>
      </c>
      <c r="C6946" s="86" t="s">
        <v>22956</v>
      </c>
      <c r="D6946" s="86" t="s">
        <v>22957</v>
      </c>
      <c r="E6946" s="126" t="s">
        <v>22958</v>
      </c>
      <c r="F6946" s="86" t="s">
        <v>22959</v>
      </c>
      <c r="G6946" s="86" t="s">
        <v>22960</v>
      </c>
      <c r="H6946" s="86" t="s">
        <v>22961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7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22962</v>
      </c>
      <c r="G6947" s="86" t="s">
        <v>22963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7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22964</v>
      </c>
      <c r="G6948" s="86" t="s">
        <v>22965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7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x14ac:dyDescent="0.35">
      <c r="A6949" s="111">
        <v>45991</v>
      </c>
      <c r="B6949" s="86" t="s">
        <v>22966</v>
      </c>
      <c r="C6949" s="86" t="s">
        <v>22967</v>
      </c>
      <c r="D6949" s="86" t="s">
        <v>22968</v>
      </c>
      <c r="E6949" s="126" t="s">
        <v>22969</v>
      </c>
      <c r="F6949" s="86" t="s">
        <v>22970</v>
      </c>
      <c r="G6949" s="86" t="s">
        <v>22971</v>
      </c>
      <c r="H6949" s="86" t="s">
        <v>84</v>
      </c>
      <c r="J6949" s="86" t="s">
        <v>83</v>
      </c>
      <c r="K6949" s="127" t="s">
        <v>15</v>
      </c>
      <c r="L6949" s="86">
        <v>100604</v>
      </c>
      <c r="M6949" s="86" t="s">
        <v>16</v>
      </c>
      <c r="N6949" s="128">
        <v>133567489</v>
      </c>
      <c r="O6949" s="128">
        <v>-5000000</v>
      </c>
      <c r="P6949" s="128">
        <v>-34972628</v>
      </c>
      <c r="Q6949" s="28">
        <f t="shared" si="317"/>
        <v>93594861</v>
      </c>
      <c r="R6949" s="22"/>
      <c r="S6949" s="28">
        <f t="shared" si="316"/>
        <v>11231383.32</v>
      </c>
      <c r="T6949" s="22"/>
      <c r="U6949" s="22"/>
      <c r="V6949" s="28">
        <f t="shared" si="315"/>
        <v>104826244.31999999</v>
      </c>
      <c r="W6949" s="22"/>
      <c r="X6949" s="77">
        <f t="shared" si="314"/>
        <v>104826244.31999999</v>
      </c>
      <c r="Y6949" s="89" t="s">
        <v>22888</v>
      </c>
      <c r="Z6949" s="89" t="s">
        <v>22889</v>
      </c>
    </row>
    <row r="6950" spans="1:26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22972</v>
      </c>
      <c r="G6950" s="86" t="s">
        <v>22973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7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x14ac:dyDescent="0.35">
      <c r="A6951" s="111">
        <v>45991</v>
      </c>
      <c r="B6951" s="86" t="s">
        <v>22974</v>
      </c>
      <c r="C6951" s="86" t="s">
        <v>22975</v>
      </c>
      <c r="D6951" s="86" t="s">
        <v>22976</v>
      </c>
      <c r="E6951" s="126" t="s">
        <v>22977</v>
      </c>
      <c r="F6951" s="86" t="s">
        <v>22978</v>
      </c>
      <c r="G6951" s="86" t="s">
        <v>22979</v>
      </c>
      <c r="H6951" s="86" t="s">
        <v>82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7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22980</v>
      </c>
      <c r="G6952" s="86" t="s">
        <v>22981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7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22982</v>
      </c>
      <c r="G6953" s="86" t="s">
        <v>22983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7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x14ac:dyDescent="0.35">
      <c r="A6954" s="111">
        <v>45991</v>
      </c>
      <c r="B6954" s="86" t="s">
        <v>22984</v>
      </c>
      <c r="C6954" s="86" t="s">
        <v>22985</v>
      </c>
      <c r="D6954" s="86" t="s">
        <v>22986</v>
      </c>
      <c r="E6954" s="126" t="s">
        <v>22987</v>
      </c>
      <c r="F6954" s="86" t="s">
        <v>22988</v>
      </c>
      <c r="G6954" s="86" t="s">
        <v>22989</v>
      </c>
      <c r="H6954" s="86" t="s">
        <v>90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7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22990</v>
      </c>
      <c r="G6955" s="86" t="s">
        <v>22991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7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22992</v>
      </c>
      <c r="G6956" s="86" t="s">
        <v>22993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7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x14ac:dyDescent="0.35">
      <c r="A6957" s="111">
        <v>45991</v>
      </c>
      <c r="B6957" s="86" t="s">
        <v>22994</v>
      </c>
      <c r="C6957" s="86" t="s">
        <v>22995</v>
      </c>
      <c r="D6957" s="86" t="s">
        <v>22996</v>
      </c>
      <c r="E6957" s="126" t="s">
        <v>22997</v>
      </c>
      <c r="F6957" s="86" t="s">
        <v>22998</v>
      </c>
      <c r="G6957" s="86" t="s">
        <v>22999</v>
      </c>
      <c r="H6957" s="86" t="s">
        <v>18982</v>
      </c>
      <c r="J6957" s="86" t="s">
        <v>18839</v>
      </c>
      <c r="K6957" s="127" t="s">
        <v>15</v>
      </c>
      <c r="L6957" s="86">
        <v>100604</v>
      </c>
      <c r="M6957" s="86" t="s">
        <v>16</v>
      </c>
      <c r="N6957" s="128">
        <v>367561238</v>
      </c>
      <c r="O6957" s="128">
        <v>-23125000</v>
      </c>
      <c r="P6957" s="128">
        <v>-87045753</v>
      </c>
      <c r="Q6957" s="28">
        <f t="shared" si="317"/>
        <v>257390485</v>
      </c>
      <c r="R6957" s="22"/>
      <c r="S6957" s="28">
        <f t="shared" si="316"/>
        <v>30886858.199999999</v>
      </c>
      <c r="T6957" s="22"/>
      <c r="U6957" s="22"/>
      <c r="V6957" s="28">
        <f t="shared" si="315"/>
        <v>288277343.19999999</v>
      </c>
      <c r="W6957" s="22"/>
      <c r="X6957" s="77">
        <f t="shared" si="314"/>
        <v>288277343.19999999</v>
      </c>
      <c r="Y6957" s="89" t="s">
        <v>22888</v>
      </c>
      <c r="Z6957" s="89" t="s">
        <v>22889</v>
      </c>
    </row>
    <row r="6958" spans="1:26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23000</v>
      </c>
      <c r="G6958" s="86" t="s">
        <v>23001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7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23002</v>
      </c>
      <c r="G6959" s="86" t="s">
        <v>23003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7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23004</v>
      </c>
      <c r="G6960" s="86" t="s">
        <v>23005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7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23006</v>
      </c>
      <c r="G6961" s="86" t="s">
        <v>23007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7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23008</v>
      </c>
      <c r="G6962" s="86" t="s">
        <v>23009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7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ref="X6962:X7025" si="318">V6962+W6962</f>
        <v>288277343.19999999</v>
      </c>
      <c r="Y6962" s="89" t="s">
        <v>22888</v>
      </c>
      <c r="Z6962" s="89" t="s">
        <v>22889</v>
      </c>
    </row>
    <row r="6963" spans="1:26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23010</v>
      </c>
      <c r="G6963" s="86" t="s">
        <v>23011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7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si="318"/>
        <v>288277343.19999999</v>
      </c>
      <c r="Y6963" s="89" t="s">
        <v>22888</v>
      </c>
      <c r="Z6963" s="89" t="s">
        <v>22889</v>
      </c>
    </row>
    <row r="6964" spans="1:26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23012</v>
      </c>
      <c r="G6964" s="86" t="s">
        <v>23013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7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8"/>
        <v>288277343.19999999</v>
      </c>
      <c r="Y6964" s="89" t="s">
        <v>22888</v>
      </c>
      <c r="Z6964" s="89" t="s">
        <v>22889</v>
      </c>
    </row>
    <row r="6965" spans="1:26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23014</v>
      </c>
      <c r="G6965" s="86" t="s">
        <v>23015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7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8"/>
        <v>288277343.19999999</v>
      </c>
      <c r="Y6965" s="89" t="s">
        <v>22888</v>
      </c>
      <c r="Z6965" s="89" t="s">
        <v>22889</v>
      </c>
    </row>
    <row r="6966" spans="1:26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23016</v>
      </c>
      <c r="G6966" s="86" t="s">
        <v>23017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7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8"/>
        <v>288277343.19999999</v>
      </c>
      <c r="Y6966" s="89" t="s">
        <v>22888</v>
      </c>
      <c r="Z6966" s="89" t="s">
        <v>22889</v>
      </c>
    </row>
    <row r="6967" spans="1:26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23018</v>
      </c>
      <c r="G6967" s="86" t="s">
        <v>23019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7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8"/>
        <v>288277343.19999999</v>
      </c>
      <c r="Y6967" s="89" t="s">
        <v>22888</v>
      </c>
      <c r="Z6967" s="89" t="s">
        <v>22889</v>
      </c>
    </row>
    <row r="6968" spans="1:26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23020</v>
      </c>
      <c r="G6968" s="86" t="s">
        <v>23021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7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8"/>
        <v>288277343.19999999</v>
      </c>
      <c r="Y6968" s="89" t="s">
        <v>22888</v>
      </c>
      <c r="Z6968" s="89" t="s">
        <v>22889</v>
      </c>
    </row>
    <row r="6969" spans="1:26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23022</v>
      </c>
      <c r="G6969" s="86" t="s">
        <v>23023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7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8"/>
        <v>288277343.19999999</v>
      </c>
      <c r="Y6969" s="89" t="s">
        <v>22888</v>
      </c>
      <c r="Z6969" s="89" t="s">
        <v>22889</v>
      </c>
    </row>
    <row r="6970" spans="1:26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23024</v>
      </c>
      <c r="G6970" s="86" t="s">
        <v>23025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7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8"/>
        <v>288277343.19999999</v>
      </c>
      <c r="Y6970" s="89" t="s">
        <v>22888</v>
      </c>
      <c r="Z6970" s="89" t="s">
        <v>22889</v>
      </c>
    </row>
    <row r="6971" spans="1:26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23026</v>
      </c>
      <c r="G6971" s="86" t="s">
        <v>23027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7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8"/>
        <v>288277343.19999999</v>
      </c>
      <c r="Y6971" s="89" t="s">
        <v>22888</v>
      </c>
      <c r="Z6971" s="89" t="s">
        <v>22889</v>
      </c>
    </row>
    <row r="6972" spans="1:26" x14ac:dyDescent="0.35">
      <c r="A6972" s="111">
        <v>45991</v>
      </c>
      <c r="B6972" s="86" t="s">
        <v>23028</v>
      </c>
      <c r="C6972" s="86" t="s">
        <v>23029</v>
      </c>
      <c r="D6972" s="86" t="s">
        <v>23030</v>
      </c>
      <c r="E6972" s="126" t="s">
        <v>23031</v>
      </c>
      <c r="F6972" s="86" t="s">
        <v>23032</v>
      </c>
      <c r="G6972" s="86" t="s">
        <v>23033</v>
      </c>
      <c r="H6972" s="86" t="s">
        <v>19725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7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8"/>
        <v>288277343.19999999</v>
      </c>
      <c r="Y6972" s="89" t="s">
        <v>22888</v>
      </c>
      <c r="Z6972" s="89" t="s">
        <v>22889</v>
      </c>
    </row>
    <row r="6973" spans="1:26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23034</v>
      </c>
      <c r="G6973" s="86" t="s">
        <v>23035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7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8"/>
        <v>288277343.19999999</v>
      </c>
      <c r="Y6973" s="89" t="s">
        <v>22888</v>
      </c>
      <c r="Z6973" s="89" t="s">
        <v>22889</v>
      </c>
    </row>
    <row r="6974" spans="1:26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23036</v>
      </c>
      <c r="G6974" s="86" t="s">
        <v>23037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7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8"/>
        <v>288277343.19999999</v>
      </c>
      <c r="Y6974" s="89" t="s">
        <v>22888</v>
      </c>
      <c r="Z6974" s="89" t="s">
        <v>22889</v>
      </c>
    </row>
    <row r="6975" spans="1:26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23038</v>
      </c>
      <c r="G6975" s="86" t="s">
        <v>23039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7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8"/>
        <v>288277343.19999999</v>
      </c>
      <c r="Y6975" s="89" t="s">
        <v>22888</v>
      </c>
      <c r="Z6975" s="89" t="s">
        <v>22889</v>
      </c>
    </row>
    <row r="6976" spans="1:26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23040</v>
      </c>
      <c r="G6976" s="86" t="s">
        <v>23041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7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8"/>
        <v>288277343.19999999</v>
      </c>
      <c r="Y6976" s="89" t="s">
        <v>22888</v>
      </c>
      <c r="Z6976" s="89" t="s">
        <v>22889</v>
      </c>
    </row>
    <row r="6977" spans="1:26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23042</v>
      </c>
      <c r="G6977" s="86" t="s">
        <v>23043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7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8"/>
        <v>288277343.19999999</v>
      </c>
      <c r="Y6977" s="89" t="s">
        <v>22888</v>
      </c>
      <c r="Z6977" s="89" t="s">
        <v>22889</v>
      </c>
    </row>
    <row r="6978" spans="1:26" x14ac:dyDescent="0.35">
      <c r="A6978" s="111">
        <v>45991</v>
      </c>
      <c r="B6978" s="86" t="s">
        <v>23044</v>
      </c>
      <c r="C6978" s="86" t="s">
        <v>23045</v>
      </c>
      <c r="D6978" s="86" t="s">
        <v>23046</v>
      </c>
      <c r="E6978" s="126" t="s">
        <v>23047</v>
      </c>
      <c r="F6978" s="86" t="s">
        <v>23048</v>
      </c>
      <c r="G6978" s="86" t="s">
        <v>23049</v>
      </c>
      <c r="H6978" s="86" t="s">
        <v>19472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7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8"/>
        <v>288277343.19999999</v>
      </c>
      <c r="Y6978" s="89" t="s">
        <v>22888</v>
      </c>
      <c r="Z6978" s="89" t="s">
        <v>22889</v>
      </c>
    </row>
    <row r="6979" spans="1:26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23050</v>
      </c>
      <c r="G6979" s="86" t="s">
        <v>23051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7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8"/>
        <v>288277343.19999999</v>
      </c>
      <c r="Y6979" s="89" t="s">
        <v>22888</v>
      </c>
      <c r="Z6979" s="89" t="s">
        <v>22889</v>
      </c>
    </row>
    <row r="6980" spans="1:26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23052</v>
      </c>
      <c r="G6980" s="86" t="s">
        <v>23053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7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8"/>
        <v>288277343.19999999</v>
      </c>
      <c r="Y6980" s="89" t="s">
        <v>22888</v>
      </c>
      <c r="Z6980" s="89" t="s">
        <v>22889</v>
      </c>
    </row>
    <row r="6981" spans="1:26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23054</v>
      </c>
      <c r="G6981" s="86" t="s">
        <v>23055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7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8"/>
        <v>288277343.19999999</v>
      </c>
      <c r="Y6981" s="89" t="s">
        <v>22888</v>
      </c>
      <c r="Z6981" s="89" t="s">
        <v>22889</v>
      </c>
    </row>
    <row r="6982" spans="1:26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23056</v>
      </c>
      <c r="G6982" s="86" t="s">
        <v>23057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7"/>
        <v>257390485</v>
      </c>
      <c r="R6982" s="22"/>
      <c r="S6982" s="28">
        <f t="shared" si="316"/>
        <v>30886858.199999999</v>
      </c>
      <c r="T6982" s="22"/>
      <c r="U6982" s="22"/>
      <c r="V6982" s="28">
        <f t="shared" ref="V6982:V7045" si="319">Q6982+S6982</f>
        <v>288277343.19999999</v>
      </c>
      <c r="W6982" s="22"/>
      <c r="X6982" s="77">
        <f t="shared" si="318"/>
        <v>288277343.19999999</v>
      </c>
      <c r="Y6982" s="89" t="s">
        <v>22888</v>
      </c>
      <c r="Z6982" s="89" t="s">
        <v>22889</v>
      </c>
    </row>
    <row r="6983" spans="1:26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23058</v>
      </c>
      <c r="G6983" s="86" t="s">
        <v>23059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7"/>
        <v>257390485</v>
      </c>
      <c r="R6983" s="22"/>
      <c r="S6983" s="28">
        <f t="shared" si="316"/>
        <v>30886858.199999999</v>
      </c>
      <c r="T6983" s="22"/>
      <c r="U6983" s="22"/>
      <c r="V6983" s="28">
        <f t="shared" si="319"/>
        <v>288277343.19999999</v>
      </c>
      <c r="W6983" s="22"/>
      <c r="X6983" s="77">
        <f t="shared" si="318"/>
        <v>288277343.19999999</v>
      </c>
      <c r="Y6983" s="89" t="s">
        <v>22888</v>
      </c>
      <c r="Z6983" s="89" t="s">
        <v>22889</v>
      </c>
    </row>
    <row r="6984" spans="1:26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23060</v>
      </c>
      <c r="G6984" s="86" t="s">
        <v>23061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7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19"/>
        <v>288277343.19999999</v>
      </c>
      <c r="W6984" s="22"/>
      <c r="X6984" s="77">
        <f t="shared" si="318"/>
        <v>288277343.19999999</v>
      </c>
      <c r="Y6984" s="89" t="s">
        <v>22888</v>
      </c>
      <c r="Z6984" s="89" t="s">
        <v>22889</v>
      </c>
    </row>
    <row r="6985" spans="1:26" x14ac:dyDescent="0.35">
      <c r="A6985" s="111">
        <v>45991</v>
      </c>
      <c r="B6985" s="86" t="s">
        <v>23062</v>
      </c>
      <c r="C6985" s="86" t="s">
        <v>23063</v>
      </c>
      <c r="D6985" s="86" t="s">
        <v>23064</v>
      </c>
      <c r="E6985" s="126" t="s">
        <v>23065</v>
      </c>
      <c r="F6985" s="86" t="s">
        <v>23066</v>
      </c>
      <c r="G6985" s="86" t="s">
        <v>23067</v>
      </c>
      <c r="H6985" s="86" t="s">
        <v>20371</v>
      </c>
      <c r="J6985" s="86" t="s">
        <v>20295</v>
      </c>
      <c r="K6985" s="127" t="s">
        <v>15</v>
      </c>
      <c r="L6985" s="86">
        <v>100604</v>
      </c>
      <c r="M6985" s="86" t="s">
        <v>16</v>
      </c>
      <c r="N6985" s="128">
        <v>281038024</v>
      </c>
      <c r="O6985" s="128">
        <v>-16250000</v>
      </c>
      <c r="P6985" s="128">
        <v>-67963789</v>
      </c>
      <c r="Q6985" s="28">
        <f t="shared" si="317"/>
        <v>196824235</v>
      </c>
      <c r="R6985" s="22"/>
      <c r="S6985" s="28">
        <f t="shared" ref="S6985:S7048" si="320">Q6985*12%</f>
        <v>23618908.199999999</v>
      </c>
      <c r="T6985" s="22"/>
      <c r="U6985" s="22"/>
      <c r="V6985" s="28">
        <f t="shared" si="319"/>
        <v>220443143.19999999</v>
      </c>
      <c r="W6985" s="22"/>
      <c r="X6985" s="77">
        <f t="shared" si="318"/>
        <v>220443143.19999999</v>
      </c>
      <c r="Y6985" s="89" t="s">
        <v>22888</v>
      </c>
      <c r="Z6985" s="89" t="s">
        <v>22889</v>
      </c>
    </row>
    <row r="6986" spans="1:26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23068</v>
      </c>
      <c r="G6986" s="86" t="s">
        <v>23069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7"/>
        <v>196824235</v>
      </c>
      <c r="R6986" s="22"/>
      <c r="S6986" s="28">
        <f t="shared" si="320"/>
        <v>23618908.199999999</v>
      </c>
      <c r="T6986" s="22"/>
      <c r="U6986" s="22"/>
      <c r="V6986" s="28">
        <f t="shared" si="319"/>
        <v>220443143.19999999</v>
      </c>
      <c r="W6986" s="22"/>
      <c r="X6986" s="77">
        <f t="shared" si="318"/>
        <v>220443143.19999999</v>
      </c>
      <c r="Y6986" s="89" t="s">
        <v>22888</v>
      </c>
      <c r="Z6986" s="89" t="s">
        <v>22889</v>
      </c>
    </row>
    <row r="6987" spans="1:26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23070</v>
      </c>
      <c r="G6987" s="86" t="s">
        <v>23071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7"/>
        <v>196824235</v>
      </c>
      <c r="R6987" s="22"/>
      <c r="S6987" s="28">
        <f t="shared" si="320"/>
        <v>23618908.199999999</v>
      </c>
      <c r="T6987" s="22"/>
      <c r="U6987" s="22"/>
      <c r="V6987" s="28">
        <f t="shared" si="319"/>
        <v>220443143.19999999</v>
      </c>
      <c r="W6987" s="22"/>
      <c r="X6987" s="77">
        <f t="shared" si="318"/>
        <v>220443143.19999999</v>
      </c>
      <c r="Y6987" s="89" t="s">
        <v>22888</v>
      </c>
      <c r="Z6987" s="89" t="s">
        <v>22889</v>
      </c>
    </row>
    <row r="6988" spans="1:26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23072</v>
      </c>
      <c r="G6988" s="86" t="s">
        <v>23073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7"/>
        <v>196824235</v>
      </c>
      <c r="R6988" s="22"/>
      <c r="S6988" s="28">
        <f t="shared" si="320"/>
        <v>23618908.199999999</v>
      </c>
      <c r="T6988" s="22"/>
      <c r="U6988" s="22"/>
      <c r="V6988" s="28">
        <f t="shared" si="319"/>
        <v>220443143.19999999</v>
      </c>
      <c r="W6988" s="22"/>
      <c r="X6988" s="77">
        <f t="shared" si="318"/>
        <v>220443143.19999999</v>
      </c>
      <c r="Y6988" s="89" t="s">
        <v>22888</v>
      </c>
      <c r="Z6988" s="89" t="s">
        <v>22889</v>
      </c>
    </row>
    <row r="6989" spans="1:26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23074</v>
      </c>
      <c r="G6989" s="86" t="s">
        <v>23075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7"/>
        <v>196824235</v>
      </c>
      <c r="R6989" s="22"/>
      <c r="S6989" s="28">
        <f t="shared" si="320"/>
        <v>23618908.199999999</v>
      </c>
      <c r="T6989" s="22"/>
      <c r="U6989" s="22"/>
      <c r="V6989" s="28">
        <f t="shared" si="319"/>
        <v>220443143.19999999</v>
      </c>
      <c r="W6989" s="22"/>
      <c r="X6989" s="77">
        <f t="shared" si="318"/>
        <v>220443143.19999999</v>
      </c>
      <c r="Y6989" s="89" t="s">
        <v>22888</v>
      </c>
      <c r="Z6989" s="89" t="s">
        <v>22889</v>
      </c>
    </row>
    <row r="6990" spans="1:26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23076</v>
      </c>
      <c r="G6990" s="86" t="s">
        <v>23077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7"/>
        <v>196824235</v>
      </c>
      <c r="R6990" s="22"/>
      <c r="S6990" s="28">
        <f t="shared" si="320"/>
        <v>23618908.199999999</v>
      </c>
      <c r="T6990" s="22"/>
      <c r="U6990" s="22"/>
      <c r="V6990" s="28">
        <f t="shared" si="319"/>
        <v>220443143.19999999</v>
      </c>
      <c r="W6990" s="22"/>
      <c r="X6990" s="77">
        <f t="shared" si="318"/>
        <v>220443143.19999999</v>
      </c>
      <c r="Y6990" s="89" t="s">
        <v>22888</v>
      </c>
      <c r="Z6990" s="89" t="s">
        <v>22889</v>
      </c>
    </row>
    <row r="6991" spans="1:26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23078</v>
      </c>
      <c r="G6991" s="86" t="s">
        <v>23079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7"/>
        <v>196824235</v>
      </c>
      <c r="R6991" s="22"/>
      <c r="S6991" s="28">
        <f t="shared" si="320"/>
        <v>23618908.199999999</v>
      </c>
      <c r="T6991" s="22"/>
      <c r="U6991" s="22"/>
      <c r="V6991" s="28">
        <f t="shared" si="319"/>
        <v>220443143.19999999</v>
      </c>
      <c r="W6991" s="22"/>
      <c r="X6991" s="77">
        <f t="shared" si="318"/>
        <v>220443143.19999999</v>
      </c>
      <c r="Y6991" s="89" t="s">
        <v>22888</v>
      </c>
      <c r="Z6991" s="89" t="s">
        <v>22889</v>
      </c>
    </row>
    <row r="6992" spans="1:26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23080</v>
      </c>
      <c r="G6992" s="86" t="s">
        <v>23081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7"/>
        <v>196824235</v>
      </c>
      <c r="R6992" s="22"/>
      <c r="S6992" s="28">
        <f t="shared" si="320"/>
        <v>23618908.199999999</v>
      </c>
      <c r="T6992" s="22"/>
      <c r="U6992" s="22"/>
      <c r="V6992" s="28">
        <f t="shared" si="319"/>
        <v>220443143.19999999</v>
      </c>
      <c r="W6992" s="22"/>
      <c r="X6992" s="77">
        <f t="shared" si="318"/>
        <v>220443143.19999999</v>
      </c>
      <c r="Y6992" s="89" t="s">
        <v>22888</v>
      </c>
      <c r="Z6992" s="89" t="s">
        <v>22889</v>
      </c>
    </row>
    <row r="6993" spans="1:26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23082</v>
      </c>
      <c r="G6993" s="86" t="s">
        <v>23083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7"/>
        <v>196824235</v>
      </c>
      <c r="R6993" s="22"/>
      <c r="S6993" s="28">
        <f t="shared" si="320"/>
        <v>23618908.199999999</v>
      </c>
      <c r="T6993" s="22"/>
      <c r="U6993" s="22"/>
      <c r="V6993" s="28">
        <f t="shared" si="319"/>
        <v>220443143.19999999</v>
      </c>
      <c r="W6993" s="22"/>
      <c r="X6993" s="77">
        <f t="shared" si="318"/>
        <v>220443143.19999999</v>
      </c>
      <c r="Y6993" s="89" t="s">
        <v>22888</v>
      </c>
      <c r="Z6993" s="89" t="s">
        <v>22889</v>
      </c>
    </row>
    <row r="6994" spans="1:26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23084</v>
      </c>
      <c r="G6994" s="86" t="s">
        <v>23085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7"/>
        <v>196824235</v>
      </c>
      <c r="R6994" s="22"/>
      <c r="S6994" s="28">
        <f t="shared" si="320"/>
        <v>23618908.199999999</v>
      </c>
      <c r="T6994" s="22"/>
      <c r="U6994" s="22"/>
      <c r="V6994" s="28">
        <f t="shared" si="319"/>
        <v>220443143.19999999</v>
      </c>
      <c r="W6994" s="22"/>
      <c r="X6994" s="77">
        <f t="shared" si="318"/>
        <v>220443143.19999999</v>
      </c>
      <c r="Y6994" s="89" t="s">
        <v>22888</v>
      </c>
      <c r="Z6994" s="89" t="s">
        <v>22889</v>
      </c>
    </row>
    <row r="6995" spans="1:26" x14ac:dyDescent="0.35">
      <c r="A6995" s="111">
        <v>45991</v>
      </c>
      <c r="B6995" s="86" t="s">
        <v>23086</v>
      </c>
      <c r="C6995" s="86" t="s">
        <v>23087</v>
      </c>
      <c r="D6995" s="86" t="s">
        <v>23088</v>
      </c>
      <c r="E6995" s="126" t="s">
        <v>23089</v>
      </c>
      <c r="F6995" s="86" t="s">
        <v>23090</v>
      </c>
      <c r="G6995" s="86" t="s">
        <v>23091</v>
      </c>
      <c r="H6995" s="86" t="s">
        <v>20443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ref="Q6995:Q7058" si="321">SUM(N6995:P6995)</f>
        <v>196824235</v>
      </c>
      <c r="R6995" s="22"/>
      <c r="S6995" s="28">
        <f t="shared" si="320"/>
        <v>23618908.199999999</v>
      </c>
      <c r="T6995" s="22"/>
      <c r="U6995" s="22"/>
      <c r="V6995" s="28">
        <f t="shared" si="319"/>
        <v>220443143.19999999</v>
      </c>
      <c r="W6995" s="22"/>
      <c r="X6995" s="77">
        <f t="shared" si="318"/>
        <v>220443143.19999999</v>
      </c>
      <c r="Y6995" s="89" t="s">
        <v>22888</v>
      </c>
      <c r="Z6995" s="89" t="s">
        <v>22889</v>
      </c>
    </row>
    <row r="6996" spans="1:26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23092</v>
      </c>
      <c r="G6996" s="86" t="s">
        <v>23093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si="321"/>
        <v>196824235</v>
      </c>
      <c r="R6996" s="22"/>
      <c r="S6996" s="28">
        <f t="shared" si="320"/>
        <v>23618908.199999999</v>
      </c>
      <c r="T6996" s="22"/>
      <c r="U6996" s="22"/>
      <c r="V6996" s="28">
        <f t="shared" si="319"/>
        <v>220443143.19999999</v>
      </c>
      <c r="W6996" s="22"/>
      <c r="X6996" s="77">
        <f t="shared" si="318"/>
        <v>220443143.19999999</v>
      </c>
      <c r="Y6996" s="89" t="s">
        <v>22888</v>
      </c>
      <c r="Z6996" s="89" t="s">
        <v>22889</v>
      </c>
    </row>
    <row r="6997" spans="1:26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23094</v>
      </c>
      <c r="G6997" s="86" t="s">
        <v>23095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1"/>
        <v>196824235</v>
      </c>
      <c r="R6997" s="22"/>
      <c r="S6997" s="28">
        <f t="shared" si="320"/>
        <v>23618908.199999999</v>
      </c>
      <c r="T6997" s="22"/>
      <c r="U6997" s="22"/>
      <c r="V6997" s="28">
        <f t="shared" si="319"/>
        <v>220443143.19999999</v>
      </c>
      <c r="W6997" s="22"/>
      <c r="X6997" s="77">
        <f t="shared" si="318"/>
        <v>220443143.19999999</v>
      </c>
      <c r="Y6997" s="89" t="s">
        <v>22888</v>
      </c>
      <c r="Z6997" s="89" t="s">
        <v>22889</v>
      </c>
    </row>
    <row r="6998" spans="1:26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23096</v>
      </c>
      <c r="G6998" s="86" t="s">
        <v>23097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1"/>
        <v>196824235</v>
      </c>
      <c r="R6998" s="22"/>
      <c r="S6998" s="28">
        <f t="shared" si="320"/>
        <v>23618908.199999999</v>
      </c>
      <c r="T6998" s="22"/>
      <c r="U6998" s="22"/>
      <c r="V6998" s="28">
        <f t="shared" si="319"/>
        <v>220443143.19999999</v>
      </c>
      <c r="W6998" s="22"/>
      <c r="X6998" s="77">
        <f t="shared" si="318"/>
        <v>220443143.19999999</v>
      </c>
      <c r="Y6998" s="89" t="s">
        <v>22888</v>
      </c>
      <c r="Z6998" s="89" t="s">
        <v>22889</v>
      </c>
    </row>
    <row r="6999" spans="1:26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23098</v>
      </c>
      <c r="G6999" s="86" t="s">
        <v>23099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1"/>
        <v>196824235</v>
      </c>
      <c r="R6999" s="22"/>
      <c r="S6999" s="28">
        <f t="shared" si="320"/>
        <v>23618908.199999999</v>
      </c>
      <c r="T6999" s="22"/>
      <c r="U6999" s="22"/>
      <c r="V6999" s="28">
        <f t="shared" si="319"/>
        <v>220443143.19999999</v>
      </c>
      <c r="W6999" s="22"/>
      <c r="X6999" s="77">
        <f t="shared" si="318"/>
        <v>220443143.19999999</v>
      </c>
      <c r="Y6999" s="89" t="s">
        <v>22888</v>
      </c>
      <c r="Z6999" s="89" t="s">
        <v>22889</v>
      </c>
    </row>
    <row r="7000" spans="1:26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23100</v>
      </c>
      <c r="G7000" s="86" t="s">
        <v>23101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1"/>
        <v>196824235</v>
      </c>
      <c r="R7000" s="22"/>
      <c r="S7000" s="28">
        <f t="shared" si="320"/>
        <v>23618908.199999999</v>
      </c>
      <c r="T7000" s="22"/>
      <c r="U7000" s="22"/>
      <c r="V7000" s="28">
        <f t="shared" si="319"/>
        <v>220443143.19999999</v>
      </c>
      <c r="W7000" s="22"/>
      <c r="X7000" s="77">
        <f t="shared" si="318"/>
        <v>220443143.19999999</v>
      </c>
      <c r="Y7000" s="89" t="s">
        <v>22888</v>
      </c>
      <c r="Z7000" s="89" t="s">
        <v>22889</v>
      </c>
    </row>
    <row r="7001" spans="1:26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23102</v>
      </c>
      <c r="G7001" s="86" t="s">
        <v>23103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1"/>
        <v>196824235</v>
      </c>
      <c r="R7001" s="22"/>
      <c r="S7001" s="28">
        <f t="shared" si="320"/>
        <v>23618908.199999999</v>
      </c>
      <c r="T7001" s="22"/>
      <c r="U7001" s="22"/>
      <c r="V7001" s="28">
        <f t="shared" si="319"/>
        <v>220443143.19999999</v>
      </c>
      <c r="W7001" s="22"/>
      <c r="X7001" s="77">
        <f t="shared" si="318"/>
        <v>220443143.19999999</v>
      </c>
      <c r="Y7001" s="89" t="s">
        <v>22888</v>
      </c>
      <c r="Z7001" s="89" t="s">
        <v>22889</v>
      </c>
    </row>
    <row r="7002" spans="1:26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23104</v>
      </c>
      <c r="G7002" s="86" t="s">
        <v>23105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1"/>
        <v>196824235</v>
      </c>
      <c r="R7002" s="22"/>
      <c r="S7002" s="28">
        <f t="shared" si="320"/>
        <v>23618908.199999999</v>
      </c>
      <c r="T7002" s="22"/>
      <c r="U7002" s="22"/>
      <c r="V7002" s="28">
        <f t="shared" si="319"/>
        <v>220443143.19999999</v>
      </c>
      <c r="W7002" s="22"/>
      <c r="X7002" s="77">
        <f t="shared" si="318"/>
        <v>220443143.19999999</v>
      </c>
      <c r="Y7002" s="89" t="s">
        <v>22888</v>
      </c>
      <c r="Z7002" s="89" t="s">
        <v>22889</v>
      </c>
    </row>
    <row r="7003" spans="1:26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23106</v>
      </c>
      <c r="G7003" s="86" t="s">
        <v>23107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1"/>
        <v>196824235</v>
      </c>
      <c r="R7003" s="22"/>
      <c r="S7003" s="28">
        <f t="shared" si="320"/>
        <v>23618908.199999999</v>
      </c>
      <c r="T7003" s="22"/>
      <c r="U7003" s="22"/>
      <c r="V7003" s="28">
        <f t="shared" si="319"/>
        <v>220443143.19999999</v>
      </c>
      <c r="W7003" s="22"/>
      <c r="X7003" s="77">
        <f t="shared" si="318"/>
        <v>220443143.19999999</v>
      </c>
      <c r="Y7003" s="89" t="s">
        <v>22888</v>
      </c>
      <c r="Z7003" s="89" t="s">
        <v>22889</v>
      </c>
    </row>
    <row r="7004" spans="1:26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23108</v>
      </c>
      <c r="G7004" s="86" t="s">
        <v>23109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1"/>
        <v>196824235</v>
      </c>
      <c r="R7004" s="22"/>
      <c r="S7004" s="28">
        <f t="shared" si="320"/>
        <v>23618908.199999999</v>
      </c>
      <c r="T7004" s="22"/>
      <c r="U7004" s="22"/>
      <c r="V7004" s="28">
        <f t="shared" si="319"/>
        <v>220443143.19999999</v>
      </c>
      <c r="W7004" s="22"/>
      <c r="X7004" s="77">
        <f t="shared" si="318"/>
        <v>220443143.19999999</v>
      </c>
      <c r="Y7004" s="89" t="s">
        <v>22888</v>
      </c>
      <c r="Z7004" s="89" t="s">
        <v>22889</v>
      </c>
    </row>
    <row r="7005" spans="1:26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23110</v>
      </c>
      <c r="G7005" s="86" t="s">
        <v>23111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1"/>
        <v>196824235</v>
      </c>
      <c r="R7005" s="22"/>
      <c r="S7005" s="28">
        <f t="shared" si="320"/>
        <v>23618908.199999999</v>
      </c>
      <c r="T7005" s="22"/>
      <c r="U7005" s="22"/>
      <c r="V7005" s="28">
        <f t="shared" si="319"/>
        <v>220443143.19999999</v>
      </c>
      <c r="W7005" s="22"/>
      <c r="X7005" s="77">
        <f t="shared" si="318"/>
        <v>220443143.19999999</v>
      </c>
      <c r="Y7005" s="89" t="s">
        <v>22888</v>
      </c>
      <c r="Z7005" s="89" t="s">
        <v>22889</v>
      </c>
    </row>
    <row r="7006" spans="1:26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23112</v>
      </c>
      <c r="G7006" s="86" t="s">
        <v>23113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1"/>
        <v>196824235</v>
      </c>
      <c r="R7006" s="22"/>
      <c r="S7006" s="28">
        <f t="shared" si="320"/>
        <v>23618908.199999999</v>
      </c>
      <c r="T7006" s="22"/>
      <c r="U7006" s="22"/>
      <c r="V7006" s="28">
        <f t="shared" si="319"/>
        <v>220443143.19999999</v>
      </c>
      <c r="W7006" s="22"/>
      <c r="X7006" s="77">
        <f t="shared" si="318"/>
        <v>220443143.19999999</v>
      </c>
      <c r="Y7006" s="89" t="s">
        <v>22888</v>
      </c>
      <c r="Z7006" s="89" t="s">
        <v>22889</v>
      </c>
    </row>
    <row r="7007" spans="1:26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23114</v>
      </c>
      <c r="G7007" s="86" t="s">
        <v>23115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1"/>
        <v>196824235</v>
      </c>
      <c r="R7007" s="22"/>
      <c r="S7007" s="28">
        <f t="shared" si="320"/>
        <v>23618908.199999999</v>
      </c>
      <c r="T7007" s="22"/>
      <c r="U7007" s="22"/>
      <c r="V7007" s="28">
        <f t="shared" si="319"/>
        <v>220443143.19999999</v>
      </c>
      <c r="W7007" s="22"/>
      <c r="X7007" s="77">
        <f t="shared" si="318"/>
        <v>220443143.19999999</v>
      </c>
      <c r="Y7007" s="89" t="s">
        <v>22888</v>
      </c>
      <c r="Z7007" s="89" t="s">
        <v>22889</v>
      </c>
    </row>
    <row r="7008" spans="1:26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23116</v>
      </c>
      <c r="G7008" s="86" t="s">
        <v>23117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1"/>
        <v>196824235</v>
      </c>
      <c r="R7008" s="22"/>
      <c r="S7008" s="28">
        <f t="shared" si="320"/>
        <v>23618908.199999999</v>
      </c>
      <c r="T7008" s="22"/>
      <c r="U7008" s="22"/>
      <c r="V7008" s="28">
        <f t="shared" si="319"/>
        <v>220443143.19999999</v>
      </c>
      <c r="W7008" s="22"/>
      <c r="X7008" s="77">
        <f t="shared" si="318"/>
        <v>220443143.19999999</v>
      </c>
      <c r="Y7008" s="89" t="s">
        <v>22888</v>
      </c>
      <c r="Z7008" s="89" t="s">
        <v>22889</v>
      </c>
    </row>
    <row r="7009" spans="1:26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23118</v>
      </c>
      <c r="G7009" s="86" t="s">
        <v>23119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1"/>
        <v>196824235</v>
      </c>
      <c r="R7009" s="22"/>
      <c r="S7009" s="28">
        <f t="shared" si="320"/>
        <v>23618908.199999999</v>
      </c>
      <c r="T7009" s="22"/>
      <c r="U7009" s="22"/>
      <c r="V7009" s="28">
        <f t="shared" si="319"/>
        <v>220443143.19999999</v>
      </c>
      <c r="W7009" s="22"/>
      <c r="X7009" s="77">
        <f t="shared" si="318"/>
        <v>220443143.19999999</v>
      </c>
      <c r="Y7009" s="89" t="s">
        <v>22888</v>
      </c>
      <c r="Z7009" s="89" t="s">
        <v>22889</v>
      </c>
    </row>
    <row r="7010" spans="1:26" x14ac:dyDescent="0.35">
      <c r="A7010" s="111">
        <v>45991</v>
      </c>
      <c r="B7010" s="86" t="s">
        <v>23120</v>
      </c>
      <c r="C7010" s="86" t="s">
        <v>23121</v>
      </c>
      <c r="D7010" s="86" t="s">
        <v>23122</v>
      </c>
      <c r="E7010" s="126" t="s">
        <v>23123</v>
      </c>
      <c r="F7010" s="86" t="s">
        <v>23124</v>
      </c>
      <c r="G7010" s="86" t="s">
        <v>23125</v>
      </c>
      <c r="H7010" s="86" t="s">
        <v>20330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1"/>
        <v>196824235</v>
      </c>
      <c r="R7010" s="22"/>
      <c r="S7010" s="28">
        <f t="shared" si="320"/>
        <v>23618908.199999999</v>
      </c>
      <c r="T7010" s="22"/>
      <c r="U7010" s="22"/>
      <c r="V7010" s="28">
        <f t="shared" si="319"/>
        <v>220443143.19999999</v>
      </c>
      <c r="W7010" s="22"/>
      <c r="X7010" s="77">
        <f t="shared" si="318"/>
        <v>220443143.19999999</v>
      </c>
      <c r="Y7010" s="89" t="s">
        <v>22888</v>
      </c>
      <c r="Z7010" s="89" t="s">
        <v>22889</v>
      </c>
    </row>
    <row r="7011" spans="1:26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23126</v>
      </c>
      <c r="G7011" s="86" t="s">
        <v>23127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1"/>
        <v>196824235</v>
      </c>
      <c r="R7011" s="22"/>
      <c r="S7011" s="28">
        <f t="shared" si="320"/>
        <v>23618908.199999999</v>
      </c>
      <c r="T7011" s="22"/>
      <c r="U7011" s="22"/>
      <c r="V7011" s="28">
        <f t="shared" si="319"/>
        <v>220443143.19999999</v>
      </c>
      <c r="W7011" s="22"/>
      <c r="X7011" s="77">
        <f t="shared" si="318"/>
        <v>220443143.19999999</v>
      </c>
      <c r="Y7011" s="89" t="s">
        <v>22888</v>
      </c>
      <c r="Z7011" s="89" t="s">
        <v>22889</v>
      </c>
    </row>
    <row r="7012" spans="1:26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23128</v>
      </c>
      <c r="G7012" s="86" t="s">
        <v>23129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1"/>
        <v>196824235</v>
      </c>
      <c r="R7012" s="22"/>
      <c r="S7012" s="28">
        <f t="shared" si="320"/>
        <v>23618908.199999999</v>
      </c>
      <c r="T7012" s="22"/>
      <c r="U7012" s="22"/>
      <c r="V7012" s="28">
        <f t="shared" si="319"/>
        <v>220443143.19999999</v>
      </c>
      <c r="W7012" s="22"/>
      <c r="X7012" s="77">
        <f t="shared" si="318"/>
        <v>220443143.19999999</v>
      </c>
      <c r="Y7012" s="89" t="s">
        <v>22888</v>
      </c>
      <c r="Z7012" s="89" t="s">
        <v>22889</v>
      </c>
    </row>
    <row r="7013" spans="1:26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23130</v>
      </c>
      <c r="G7013" s="86" t="s">
        <v>23131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1"/>
        <v>196824235</v>
      </c>
      <c r="R7013" s="22"/>
      <c r="S7013" s="28">
        <f t="shared" si="320"/>
        <v>23618908.199999999</v>
      </c>
      <c r="T7013" s="22"/>
      <c r="U7013" s="22"/>
      <c r="V7013" s="28">
        <f t="shared" si="319"/>
        <v>220443143.19999999</v>
      </c>
      <c r="W7013" s="22"/>
      <c r="X7013" s="77">
        <f t="shared" si="318"/>
        <v>220443143.19999999</v>
      </c>
      <c r="Y7013" s="89" t="s">
        <v>22888</v>
      </c>
      <c r="Z7013" s="89" t="s">
        <v>22889</v>
      </c>
    </row>
    <row r="7014" spans="1:26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23132</v>
      </c>
      <c r="G7014" s="86" t="s">
        <v>23133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1"/>
        <v>196824235</v>
      </c>
      <c r="R7014" s="22"/>
      <c r="S7014" s="28">
        <f t="shared" si="320"/>
        <v>23618908.199999999</v>
      </c>
      <c r="T7014" s="22"/>
      <c r="U7014" s="22"/>
      <c r="V7014" s="28">
        <f t="shared" si="319"/>
        <v>220443143.19999999</v>
      </c>
      <c r="W7014" s="22"/>
      <c r="X7014" s="77">
        <f t="shared" si="318"/>
        <v>220443143.19999999</v>
      </c>
      <c r="Y7014" s="89" t="s">
        <v>22888</v>
      </c>
      <c r="Z7014" s="89" t="s">
        <v>22889</v>
      </c>
    </row>
    <row r="7015" spans="1:26" x14ac:dyDescent="0.35">
      <c r="A7015" s="111">
        <v>45991</v>
      </c>
      <c r="B7015" s="86" t="s">
        <v>23134</v>
      </c>
      <c r="C7015" s="86" t="s">
        <v>23135</v>
      </c>
      <c r="D7015" s="86" t="s">
        <v>23136</v>
      </c>
      <c r="E7015" s="126" t="s">
        <v>23137</v>
      </c>
      <c r="F7015" s="86" t="s">
        <v>23138</v>
      </c>
      <c r="G7015" s="86" t="s">
        <v>23139</v>
      </c>
      <c r="H7015" s="86" t="s">
        <v>20294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1"/>
        <v>196824235</v>
      </c>
      <c r="R7015" s="22"/>
      <c r="S7015" s="28">
        <f t="shared" si="320"/>
        <v>23618908.199999999</v>
      </c>
      <c r="T7015" s="22"/>
      <c r="U7015" s="22"/>
      <c r="V7015" s="28">
        <f t="shared" si="319"/>
        <v>220443143.19999999</v>
      </c>
      <c r="W7015" s="22"/>
      <c r="X7015" s="77">
        <f t="shared" si="318"/>
        <v>220443143.19999999</v>
      </c>
      <c r="Y7015" s="89" t="s">
        <v>22888</v>
      </c>
      <c r="Z7015" s="89" t="s">
        <v>22889</v>
      </c>
    </row>
    <row r="7016" spans="1:26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23140</v>
      </c>
      <c r="G7016" s="86" t="s">
        <v>23141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1"/>
        <v>196824235</v>
      </c>
      <c r="R7016" s="22"/>
      <c r="S7016" s="28">
        <f t="shared" si="320"/>
        <v>23618908.199999999</v>
      </c>
      <c r="T7016" s="22"/>
      <c r="U7016" s="22"/>
      <c r="V7016" s="28">
        <f t="shared" si="319"/>
        <v>220443143.19999999</v>
      </c>
      <c r="W7016" s="22"/>
      <c r="X7016" s="77">
        <f t="shared" si="318"/>
        <v>220443143.19999999</v>
      </c>
      <c r="Y7016" s="89" t="s">
        <v>22888</v>
      </c>
      <c r="Z7016" s="89" t="s">
        <v>22889</v>
      </c>
    </row>
    <row r="7017" spans="1:26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23142</v>
      </c>
      <c r="G7017" s="86" t="s">
        <v>23143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1"/>
        <v>196824235</v>
      </c>
      <c r="R7017" s="22"/>
      <c r="S7017" s="28">
        <f t="shared" si="320"/>
        <v>23618908.199999999</v>
      </c>
      <c r="T7017" s="22"/>
      <c r="U7017" s="22"/>
      <c r="V7017" s="28">
        <f t="shared" si="319"/>
        <v>220443143.19999999</v>
      </c>
      <c r="W7017" s="22"/>
      <c r="X7017" s="77">
        <f t="shared" si="318"/>
        <v>220443143.19999999</v>
      </c>
      <c r="Y7017" s="89" t="s">
        <v>22888</v>
      </c>
      <c r="Z7017" s="89" t="s">
        <v>22889</v>
      </c>
    </row>
    <row r="7018" spans="1:26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23144</v>
      </c>
      <c r="G7018" s="86" t="s">
        <v>23145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1"/>
        <v>196824235</v>
      </c>
      <c r="R7018" s="22"/>
      <c r="S7018" s="28">
        <f t="shared" si="320"/>
        <v>23618908.199999999</v>
      </c>
      <c r="T7018" s="22"/>
      <c r="U7018" s="22"/>
      <c r="V7018" s="28">
        <f t="shared" si="319"/>
        <v>220443143.19999999</v>
      </c>
      <c r="W7018" s="22"/>
      <c r="X7018" s="77">
        <f t="shared" si="318"/>
        <v>220443143.19999999</v>
      </c>
      <c r="Y7018" s="89" t="s">
        <v>22888</v>
      </c>
      <c r="Z7018" s="89" t="s">
        <v>22889</v>
      </c>
    </row>
    <row r="7019" spans="1:26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23146</v>
      </c>
      <c r="G7019" s="86" t="s">
        <v>23147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1"/>
        <v>196824235</v>
      </c>
      <c r="R7019" s="22"/>
      <c r="S7019" s="28">
        <f t="shared" si="320"/>
        <v>23618908.199999999</v>
      </c>
      <c r="T7019" s="22"/>
      <c r="U7019" s="22"/>
      <c r="V7019" s="28">
        <f t="shared" si="319"/>
        <v>220443143.19999999</v>
      </c>
      <c r="W7019" s="22"/>
      <c r="X7019" s="77">
        <f t="shared" si="318"/>
        <v>220443143.19999999</v>
      </c>
      <c r="Y7019" s="89" t="s">
        <v>22888</v>
      </c>
      <c r="Z7019" s="89" t="s">
        <v>22889</v>
      </c>
    </row>
    <row r="7020" spans="1:26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23148</v>
      </c>
      <c r="G7020" s="86" t="s">
        <v>23149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1"/>
        <v>196824235</v>
      </c>
      <c r="R7020" s="22"/>
      <c r="S7020" s="28">
        <f t="shared" si="320"/>
        <v>23618908.199999999</v>
      </c>
      <c r="T7020" s="22"/>
      <c r="U7020" s="22"/>
      <c r="V7020" s="28">
        <f t="shared" si="319"/>
        <v>220443143.19999999</v>
      </c>
      <c r="W7020" s="22"/>
      <c r="X7020" s="77">
        <f t="shared" si="318"/>
        <v>220443143.19999999</v>
      </c>
      <c r="Y7020" s="89" t="s">
        <v>22888</v>
      </c>
      <c r="Z7020" s="89" t="s">
        <v>22889</v>
      </c>
    </row>
    <row r="7021" spans="1:26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23150</v>
      </c>
      <c r="G7021" s="86" t="s">
        <v>23151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1"/>
        <v>196824235</v>
      </c>
      <c r="R7021" s="22"/>
      <c r="S7021" s="28">
        <f t="shared" si="320"/>
        <v>23618908.199999999</v>
      </c>
      <c r="T7021" s="22"/>
      <c r="U7021" s="22"/>
      <c r="V7021" s="28">
        <f t="shared" si="319"/>
        <v>220443143.19999999</v>
      </c>
      <c r="W7021" s="22"/>
      <c r="X7021" s="77">
        <f t="shared" si="318"/>
        <v>220443143.19999999</v>
      </c>
      <c r="Y7021" s="89" t="s">
        <v>22888</v>
      </c>
      <c r="Z7021" s="89" t="s">
        <v>22889</v>
      </c>
    </row>
    <row r="7022" spans="1:26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23152</v>
      </c>
      <c r="G7022" s="86" t="s">
        <v>23153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1"/>
        <v>196824235</v>
      </c>
      <c r="R7022" s="22"/>
      <c r="S7022" s="28">
        <f t="shared" si="320"/>
        <v>23618908.199999999</v>
      </c>
      <c r="T7022" s="22"/>
      <c r="U7022" s="22"/>
      <c r="V7022" s="28">
        <f t="shared" si="319"/>
        <v>220443143.19999999</v>
      </c>
      <c r="W7022" s="22"/>
      <c r="X7022" s="77">
        <f t="shared" si="318"/>
        <v>220443143.19999999</v>
      </c>
      <c r="Y7022" s="89" t="s">
        <v>22888</v>
      </c>
      <c r="Z7022" s="89" t="s">
        <v>22889</v>
      </c>
    </row>
    <row r="7023" spans="1:26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23154</v>
      </c>
      <c r="G7023" s="86" t="s">
        <v>23155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1"/>
        <v>196824235</v>
      </c>
      <c r="R7023" s="22"/>
      <c r="S7023" s="28">
        <f t="shared" si="320"/>
        <v>23618908.199999999</v>
      </c>
      <c r="T7023" s="22"/>
      <c r="U7023" s="22"/>
      <c r="V7023" s="28">
        <f t="shared" si="319"/>
        <v>220443143.19999999</v>
      </c>
      <c r="W7023" s="22"/>
      <c r="X7023" s="77">
        <f t="shared" si="318"/>
        <v>220443143.19999999</v>
      </c>
      <c r="Y7023" s="89" t="s">
        <v>22888</v>
      </c>
      <c r="Z7023" s="89" t="s">
        <v>22889</v>
      </c>
    </row>
    <row r="7024" spans="1:26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23156</v>
      </c>
      <c r="G7024" s="86" t="s">
        <v>23157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1"/>
        <v>196824235</v>
      </c>
      <c r="R7024" s="22"/>
      <c r="S7024" s="28">
        <f t="shared" si="320"/>
        <v>23618908.199999999</v>
      </c>
      <c r="T7024" s="22"/>
      <c r="U7024" s="22"/>
      <c r="V7024" s="28">
        <f t="shared" si="319"/>
        <v>220443143.19999999</v>
      </c>
      <c r="W7024" s="22"/>
      <c r="X7024" s="77">
        <f t="shared" si="318"/>
        <v>220443143.19999999</v>
      </c>
      <c r="Y7024" s="89" t="s">
        <v>22888</v>
      </c>
      <c r="Z7024" s="89" t="s">
        <v>22889</v>
      </c>
    </row>
    <row r="7025" spans="1:26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23158</v>
      </c>
      <c r="G7025" s="86" t="s">
        <v>23159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1"/>
        <v>196824235</v>
      </c>
      <c r="R7025" s="22"/>
      <c r="S7025" s="28">
        <f t="shared" si="320"/>
        <v>23618908.199999999</v>
      </c>
      <c r="T7025" s="22"/>
      <c r="U7025" s="22"/>
      <c r="V7025" s="28">
        <f t="shared" si="319"/>
        <v>220443143.19999999</v>
      </c>
      <c r="W7025" s="22"/>
      <c r="X7025" s="77">
        <f t="shared" si="318"/>
        <v>220443143.19999999</v>
      </c>
      <c r="Y7025" s="89" t="s">
        <v>22888</v>
      </c>
      <c r="Z7025" s="89" t="s">
        <v>22889</v>
      </c>
    </row>
    <row r="7026" spans="1:26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23160</v>
      </c>
      <c r="G7026" s="86" t="s">
        <v>23161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1"/>
        <v>196824235</v>
      </c>
      <c r="R7026" s="22"/>
      <c r="S7026" s="28">
        <f t="shared" si="320"/>
        <v>23618908.199999999</v>
      </c>
      <c r="T7026" s="22"/>
      <c r="U7026" s="22"/>
      <c r="V7026" s="28">
        <f t="shared" si="319"/>
        <v>220443143.19999999</v>
      </c>
      <c r="W7026" s="22"/>
      <c r="X7026" s="77">
        <f t="shared" ref="X7026:X7085" si="322">V7026+W7026</f>
        <v>220443143.19999999</v>
      </c>
      <c r="Y7026" s="89" t="s">
        <v>22888</v>
      </c>
      <c r="Z7026" s="89" t="s">
        <v>22889</v>
      </c>
    </row>
    <row r="7027" spans="1:26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23162</v>
      </c>
      <c r="G7027" s="86" t="s">
        <v>23163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1"/>
        <v>196824235</v>
      </c>
      <c r="R7027" s="22"/>
      <c r="S7027" s="28">
        <f t="shared" si="320"/>
        <v>23618908.199999999</v>
      </c>
      <c r="T7027" s="22"/>
      <c r="U7027" s="22"/>
      <c r="V7027" s="28">
        <f t="shared" si="319"/>
        <v>220443143.19999999</v>
      </c>
      <c r="W7027" s="22"/>
      <c r="X7027" s="77">
        <f t="shared" si="322"/>
        <v>220443143.19999999</v>
      </c>
      <c r="Y7027" s="89" t="s">
        <v>22888</v>
      </c>
      <c r="Z7027" s="89" t="s">
        <v>22889</v>
      </c>
    </row>
    <row r="7028" spans="1:26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23164</v>
      </c>
      <c r="G7028" s="86" t="s">
        <v>23165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1"/>
        <v>196824235</v>
      </c>
      <c r="R7028" s="22"/>
      <c r="S7028" s="28">
        <f t="shared" si="320"/>
        <v>23618908.199999999</v>
      </c>
      <c r="T7028" s="22"/>
      <c r="U7028" s="22"/>
      <c r="V7028" s="28">
        <f t="shared" si="319"/>
        <v>220443143.19999999</v>
      </c>
      <c r="W7028" s="22"/>
      <c r="X7028" s="77">
        <f t="shared" si="322"/>
        <v>220443143.19999999</v>
      </c>
      <c r="Y7028" s="89" t="s">
        <v>22888</v>
      </c>
      <c r="Z7028" s="89" t="s">
        <v>22889</v>
      </c>
    </row>
    <row r="7029" spans="1:26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23166</v>
      </c>
      <c r="G7029" s="86" t="s">
        <v>23167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1"/>
        <v>196824235</v>
      </c>
      <c r="R7029" s="22"/>
      <c r="S7029" s="28">
        <f t="shared" si="320"/>
        <v>23618908.199999999</v>
      </c>
      <c r="T7029" s="22"/>
      <c r="U7029" s="22"/>
      <c r="V7029" s="28">
        <f t="shared" si="319"/>
        <v>220443143.19999999</v>
      </c>
      <c r="W7029" s="22"/>
      <c r="X7029" s="77">
        <f t="shared" si="322"/>
        <v>220443143.19999999</v>
      </c>
      <c r="Y7029" s="89" t="s">
        <v>22888</v>
      </c>
      <c r="Z7029" s="89" t="s">
        <v>22889</v>
      </c>
    </row>
    <row r="7030" spans="1:26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23168</v>
      </c>
      <c r="G7030" s="86" t="s">
        <v>23169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1"/>
        <v>196824235</v>
      </c>
      <c r="R7030" s="22"/>
      <c r="S7030" s="28">
        <f t="shared" si="320"/>
        <v>23618908.199999999</v>
      </c>
      <c r="T7030" s="22"/>
      <c r="U7030" s="22"/>
      <c r="V7030" s="28">
        <f t="shared" si="319"/>
        <v>220443143.19999999</v>
      </c>
      <c r="W7030" s="22"/>
      <c r="X7030" s="77">
        <f t="shared" si="322"/>
        <v>220443143.19999999</v>
      </c>
      <c r="Y7030" s="89" t="s">
        <v>22888</v>
      </c>
      <c r="Z7030" s="89" t="s">
        <v>22889</v>
      </c>
    </row>
    <row r="7031" spans="1:26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23170</v>
      </c>
      <c r="G7031" s="86" t="s">
        <v>23171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1"/>
        <v>196824235</v>
      </c>
      <c r="R7031" s="22"/>
      <c r="S7031" s="28">
        <f t="shared" si="320"/>
        <v>23618908.199999999</v>
      </c>
      <c r="T7031" s="22"/>
      <c r="U7031" s="22"/>
      <c r="V7031" s="28">
        <f t="shared" si="319"/>
        <v>220443143.19999999</v>
      </c>
      <c r="W7031" s="22"/>
      <c r="X7031" s="77">
        <f t="shared" si="322"/>
        <v>220443143.19999999</v>
      </c>
      <c r="Y7031" s="89" t="s">
        <v>22888</v>
      </c>
      <c r="Z7031" s="89" t="s">
        <v>22889</v>
      </c>
    </row>
    <row r="7032" spans="1:26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23172</v>
      </c>
      <c r="G7032" s="86" t="s">
        <v>23173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1"/>
        <v>196824235</v>
      </c>
      <c r="R7032" s="22"/>
      <c r="S7032" s="28">
        <f t="shared" si="320"/>
        <v>23618908.199999999</v>
      </c>
      <c r="T7032" s="22"/>
      <c r="U7032" s="22"/>
      <c r="V7032" s="28">
        <f t="shared" si="319"/>
        <v>220443143.19999999</v>
      </c>
      <c r="W7032" s="22"/>
      <c r="X7032" s="77">
        <f t="shared" si="322"/>
        <v>220443143.19999999</v>
      </c>
      <c r="Y7032" s="89" t="s">
        <v>22888</v>
      </c>
      <c r="Z7032" s="89" t="s">
        <v>22889</v>
      </c>
    </row>
    <row r="7033" spans="1:26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23174</v>
      </c>
      <c r="G7033" s="86" t="s">
        <v>23175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1"/>
        <v>196824235</v>
      </c>
      <c r="R7033" s="22"/>
      <c r="S7033" s="28">
        <f t="shared" si="320"/>
        <v>23618908.199999999</v>
      </c>
      <c r="T7033" s="22"/>
      <c r="U7033" s="22"/>
      <c r="V7033" s="28">
        <f t="shared" si="319"/>
        <v>220443143.19999999</v>
      </c>
      <c r="W7033" s="22"/>
      <c r="X7033" s="77">
        <f t="shared" si="322"/>
        <v>220443143.19999999</v>
      </c>
      <c r="Y7033" s="89" t="s">
        <v>22888</v>
      </c>
      <c r="Z7033" s="89" t="s">
        <v>22889</v>
      </c>
    </row>
    <row r="7034" spans="1:26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23176</v>
      </c>
      <c r="G7034" s="86" t="s">
        <v>23177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1"/>
        <v>196824235</v>
      </c>
      <c r="R7034" s="22"/>
      <c r="S7034" s="28">
        <f t="shared" si="320"/>
        <v>23618908.199999999</v>
      </c>
      <c r="T7034" s="22"/>
      <c r="U7034" s="22"/>
      <c r="V7034" s="28">
        <f t="shared" si="319"/>
        <v>220443143.19999999</v>
      </c>
      <c r="W7034" s="22"/>
      <c r="X7034" s="77">
        <f t="shared" si="322"/>
        <v>220443143.19999999</v>
      </c>
      <c r="Y7034" s="89" t="s">
        <v>22888</v>
      </c>
      <c r="Z7034" s="89" t="s">
        <v>22889</v>
      </c>
    </row>
    <row r="7035" spans="1:26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23178</v>
      </c>
      <c r="G7035" s="86" t="s">
        <v>23179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1"/>
        <v>196824235</v>
      </c>
      <c r="R7035" s="22"/>
      <c r="S7035" s="28">
        <f t="shared" si="320"/>
        <v>23618908.199999999</v>
      </c>
      <c r="T7035" s="22"/>
      <c r="U7035" s="22"/>
      <c r="V7035" s="28">
        <f t="shared" si="319"/>
        <v>220443143.19999999</v>
      </c>
      <c r="W7035" s="22"/>
      <c r="X7035" s="77">
        <f t="shared" si="322"/>
        <v>220443143.19999999</v>
      </c>
      <c r="Y7035" s="89" t="s">
        <v>22888</v>
      </c>
      <c r="Z7035" s="89" t="s">
        <v>22889</v>
      </c>
    </row>
    <row r="7036" spans="1:26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23180</v>
      </c>
      <c r="G7036" s="86" t="s">
        <v>23181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1"/>
        <v>196824235</v>
      </c>
      <c r="R7036" s="22"/>
      <c r="S7036" s="28">
        <f t="shared" si="320"/>
        <v>23618908.199999999</v>
      </c>
      <c r="T7036" s="22"/>
      <c r="U7036" s="22"/>
      <c r="V7036" s="28">
        <f t="shared" si="319"/>
        <v>220443143.19999999</v>
      </c>
      <c r="W7036" s="22"/>
      <c r="X7036" s="77">
        <f t="shared" si="322"/>
        <v>220443143.19999999</v>
      </c>
      <c r="Y7036" s="89" t="s">
        <v>22888</v>
      </c>
      <c r="Z7036" s="89" t="s">
        <v>22889</v>
      </c>
    </row>
    <row r="7037" spans="1:26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23182</v>
      </c>
      <c r="G7037" s="86" t="s">
        <v>23183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1"/>
        <v>196824235</v>
      </c>
      <c r="R7037" s="22"/>
      <c r="S7037" s="28">
        <f t="shared" si="320"/>
        <v>23618908.199999999</v>
      </c>
      <c r="T7037" s="22"/>
      <c r="U7037" s="22"/>
      <c r="V7037" s="28">
        <f t="shared" si="319"/>
        <v>220443143.19999999</v>
      </c>
      <c r="W7037" s="22"/>
      <c r="X7037" s="77">
        <f t="shared" si="322"/>
        <v>220443143.19999999</v>
      </c>
      <c r="Y7037" s="89" t="s">
        <v>22888</v>
      </c>
      <c r="Z7037" s="89" t="s">
        <v>22889</v>
      </c>
    </row>
    <row r="7038" spans="1:26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23184</v>
      </c>
      <c r="G7038" s="86" t="s">
        <v>23185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1"/>
        <v>196824235</v>
      </c>
      <c r="R7038" s="22"/>
      <c r="S7038" s="28">
        <f t="shared" si="320"/>
        <v>23618908.199999999</v>
      </c>
      <c r="T7038" s="22"/>
      <c r="U7038" s="22"/>
      <c r="V7038" s="28">
        <f t="shared" si="319"/>
        <v>220443143.19999999</v>
      </c>
      <c r="W7038" s="22"/>
      <c r="X7038" s="77">
        <f t="shared" si="322"/>
        <v>220443143.19999999</v>
      </c>
      <c r="Y7038" s="89" t="s">
        <v>22888</v>
      </c>
      <c r="Z7038" s="89" t="s">
        <v>22889</v>
      </c>
    </row>
    <row r="7039" spans="1:26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23186</v>
      </c>
      <c r="G7039" s="86" t="s">
        <v>23187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1"/>
        <v>196824235</v>
      </c>
      <c r="R7039" s="22"/>
      <c r="S7039" s="28">
        <f t="shared" si="320"/>
        <v>23618908.199999999</v>
      </c>
      <c r="T7039" s="22"/>
      <c r="U7039" s="22"/>
      <c r="V7039" s="28">
        <f t="shared" si="319"/>
        <v>220443143.19999999</v>
      </c>
      <c r="W7039" s="22"/>
      <c r="X7039" s="77">
        <f t="shared" si="322"/>
        <v>220443143.19999999</v>
      </c>
      <c r="Y7039" s="89" t="s">
        <v>22888</v>
      </c>
      <c r="Z7039" s="89" t="s">
        <v>22889</v>
      </c>
    </row>
    <row r="7040" spans="1:26" x14ac:dyDescent="0.35">
      <c r="A7040" s="111">
        <v>45991</v>
      </c>
      <c r="B7040" s="86" t="s">
        <v>23188</v>
      </c>
      <c r="C7040" s="86" t="s">
        <v>23189</v>
      </c>
      <c r="D7040" s="86" t="s">
        <v>23190</v>
      </c>
      <c r="E7040" s="126" t="s">
        <v>23191</v>
      </c>
      <c r="F7040" s="86" t="s">
        <v>23192</v>
      </c>
      <c r="G7040" s="86" t="s">
        <v>23193</v>
      </c>
      <c r="H7040" s="86" t="s">
        <v>18488</v>
      </c>
      <c r="J7040" s="86" t="s">
        <v>11298</v>
      </c>
      <c r="K7040" s="127" t="s">
        <v>15</v>
      </c>
      <c r="L7040" s="86">
        <v>100604</v>
      </c>
      <c r="M7040" s="86" t="s">
        <v>16</v>
      </c>
      <c r="N7040" s="128">
        <v>221234453</v>
      </c>
      <c r="O7040" s="128">
        <v>-13125000</v>
      </c>
      <c r="P7040" s="128">
        <v>-53147717</v>
      </c>
      <c r="Q7040" s="28">
        <f t="shared" si="321"/>
        <v>154961736</v>
      </c>
      <c r="R7040" s="22"/>
      <c r="S7040" s="28">
        <f t="shared" si="320"/>
        <v>18595408.32</v>
      </c>
      <c r="T7040" s="22"/>
      <c r="U7040" s="22"/>
      <c r="V7040" s="28">
        <f t="shared" si="319"/>
        <v>173557144.31999999</v>
      </c>
      <c r="W7040" s="22"/>
      <c r="X7040" s="77">
        <f t="shared" si="322"/>
        <v>173557144.31999999</v>
      </c>
      <c r="Y7040" s="89" t="s">
        <v>22888</v>
      </c>
      <c r="Z7040" s="89" t="s">
        <v>22889</v>
      </c>
    </row>
    <row r="7041" spans="1:26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23194</v>
      </c>
      <c r="G7041" s="86" t="s">
        <v>23195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1"/>
        <v>154961736</v>
      </c>
      <c r="R7041" s="22"/>
      <c r="S7041" s="28">
        <f t="shared" si="320"/>
        <v>18595408.32</v>
      </c>
      <c r="T7041" s="22"/>
      <c r="U7041" s="22"/>
      <c r="V7041" s="28">
        <f t="shared" si="319"/>
        <v>173557144.31999999</v>
      </c>
      <c r="W7041" s="22"/>
      <c r="X7041" s="77">
        <f t="shared" si="322"/>
        <v>173557144.31999999</v>
      </c>
      <c r="Y7041" s="89" t="s">
        <v>22888</v>
      </c>
      <c r="Z7041" s="89" t="s">
        <v>22889</v>
      </c>
    </row>
    <row r="7042" spans="1:26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23196</v>
      </c>
      <c r="G7042" s="86" t="s">
        <v>23197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1"/>
        <v>154961736</v>
      </c>
      <c r="R7042" s="22"/>
      <c r="S7042" s="28">
        <f t="shared" si="320"/>
        <v>18595408.32</v>
      </c>
      <c r="T7042" s="22"/>
      <c r="U7042" s="22"/>
      <c r="V7042" s="28">
        <f t="shared" si="319"/>
        <v>173557144.31999999</v>
      </c>
      <c r="W7042" s="22"/>
      <c r="X7042" s="77">
        <f t="shared" si="322"/>
        <v>173557144.31999999</v>
      </c>
      <c r="Y7042" s="89" t="s">
        <v>22888</v>
      </c>
      <c r="Z7042" s="89" t="s">
        <v>22889</v>
      </c>
    </row>
    <row r="7043" spans="1:26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23198</v>
      </c>
      <c r="G7043" s="86" t="s">
        <v>23199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1"/>
        <v>154961736</v>
      </c>
      <c r="R7043" s="22"/>
      <c r="S7043" s="28">
        <f t="shared" si="320"/>
        <v>18595408.32</v>
      </c>
      <c r="T7043" s="22"/>
      <c r="U7043" s="22"/>
      <c r="V7043" s="28">
        <f t="shared" si="319"/>
        <v>173557144.31999999</v>
      </c>
      <c r="W7043" s="22"/>
      <c r="X7043" s="77">
        <f t="shared" si="322"/>
        <v>173557144.31999999</v>
      </c>
      <c r="Y7043" s="89" t="s">
        <v>22888</v>
      </c>
      <c r="Z7043" s="89" t="s">
        <v>22889</v>
      </c>
    </row>
    <row r="7044" spans="1:26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23200</v>
      </c>
      <c r="G7044" s="86" t="s">
        <v>23201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1"/>
        <v>154961736</v>
      </c>
      <c r="R7044" s="22"/>
      <c r="S7044" s="28">
        <f t="shared" si="320"/>
        <v>18595408.32</v>
      </c>
      <c r="T7044" s="22"/>
      <c r="U7044" s="22"/>
      <c r="V7044" s="28">
        <f t="shared" si="319"/>
        <v>173557144.31999999</v>
      </c>
      <c r="W7044" s="22"/>
      <c r="X7044" s="77">
        <f t="shared" si="322"/>
        <v>173557144.31999999</v>
      </c>
      <c r="Y7044" s="89" t="s">
        <v>22888</v>
      </c>
      <c r="Z7044" s="89" t="s">
        <v>22889</v>
      </c>
    </row>
    <row r="7045" spans="1:26" x14ac:dyDescent="0.35">
      <c r="A7045" s="111">
        <v>45991</v>
      </c>
      <c r="B7045" s="86" t="s">
        <v>23202</v>
      </c>
      <c r="C7045" s="86" t="s">
        <v>23203</v>
      </c>
      <c r="D7045" s="86" t="s">
        <v>23204</v>
      </c>
      <c r="E7045" s="126" t="s">
        <v>23205</v>
      </c>
      <c r="F7045" s="86" t="s">
        <v>23206</v>
      </c>
      <c r="G7045" s="86" t="s">
        <v>23207</v>
      </c>
      <c r="H7045" s="86" t="s">
        <v>16718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1"/>
        <v>154961736</v>
      </c>
      <c r="R7045" s="22"/>
      <c r="S7045" s="28">
        <f t="shared" si="320"/>
        <v>18595408.32</v>
      </c>
      <c r="T7045" s="22"/>
      <c r="U7045" s="22"/>
      <c r="V7045" s="28">
        <f t="shared" si="319"/>
        <v>173557144.31999999</v>
      </c>
      <c r="W7045" s="22"/>
      <c r="X7045" s="77">
        <f t="shared" si="322"/>
        <v>173557144.31999999</v>
      </c>
      <c r="Y7045" s="89" t="s">
        <v>22888</v>
      </c>
      <c r="Z7045" s="89" t="s">
        <v>22889</v>
      </c>
    </row>
    <row r="7046" spans="1:26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23208</v>
      </c>
      <c r="G7046" s="86" t="s">
        <v>23209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1"/>
        <v>154961736</v>
      </c>
      <c r="R7046" s="22"/>
      <c r="S7046" s="28">
        <f t="shared" si="320"/>
        <v>18595408.32</v>
      </c>
      <c r="T7046" s="22"/>
      <c r="U7046" s="22"/>
      <c r="V7046" s="28">
        <f t="shared" ref="V7046:V7085" si="323">Q7046+S7046</f>
        <v>173557144.31999999</v>
      </c>
      <c r="W7046" s="22"/>
      <c r="X7046" s="77">
        <f t="shared" si="322"/>
        <v>173557144.31999999</v>
      </c>
      <c r="Y7046" s="89" t="s">
        <v>22888</v>
      </c>
      <c r="Z7046" s="89" t="s">
        <v>22889</v>
      </c>
    </row>
    <row r="7047" spans="1:26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23210</v>
      </c>
      <c r="G7047" s="86" t="s">
        <v>23211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1"/>
        <v>154961736</v>
      </c>
      <c r="R7047" s="22"/>
      <c r="S7047" s="28">
        <f t="shared" si="320"/>
        <v>18595408.32</v>
      </c>
      <c r="T7047" s="22"/>
      <c r="U7047" s="22"/>
      <c r="V7047" s="28">
        <f t="shared" si="323"/>
        <v>173557144.31999999</v>
      </c>
      <c r="W7047" s="22"/>
      <c r="X7047" s="77">
        <f t="shared" si="322"/>
        <v>173557144.31999999</v>
      </c>
      <c r="Y7047" s="89" t="s">
        <v>22888</v>
      </c>
      <c r="Z7047" s="89" t="s">
        <v>22889</v>
      </c>
    </row>
    <row r="7048" spans="1:26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23212</v>
      </c>
      <c r="G7048" s="86" t="s">
        <v>23213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1"/>
        <v>154961736</v>
      </c>
      <c r="R7048" s="22"/>
      <c r="S7048" s="28">
        <f t="shared" si="320"/>
        <v>18595408.32</v>
      </c>
      <c r="T7048" s="22"/>
      <c r="U7048" s="22"/>
      <c r="V7048" s="28">
        <f t="shared" si="323"/>
        <v>173557144.31999999</v>
      </c>
      <c r="W7048" s="22"/>
      <c r="X7048" s="77">
        <f t="shared" si="322"/>
        <v>173557144.31999999</v>
      </c>
      <c r="Y7048" s="89" t="s">
        <v>22888</v>
      </c>
      <c r="Z7048" s="89" t="s">
        <v>22889</v>
      </c>
    </row>
    <row r="7049" spans="1:26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23214</v>
      </c>
      <c r="G7049" s="86" t="s">
        <v>23215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1"/>
        <v>154961736</v>
      </c>
      <c r="R7049" s="22"/>
      <c r="S7049" s="28">
        <f t="shared" ref="S7049:S7112" si="324">Q7049*12%</f>
        <v>18595408.32</v>
      </c>
      <c r="T7049" s="22"/>
      <c r="U7049" s="22"/>
      <c r="V7049" s="28">
        <f t="shared" si="323"/>
        <v>173557144.31999999</v>
      </c>
      <c r="W7049" s="22"/>
      <c r="X7049" s="77">
        <f t="shared" si="322"/>
        <v>173557144.31999999</v>
      </c>
      <c r="Y7049" s="89" t="s">
        <v>22888</v>
      </c>
      <c r="Z7049" s="89" t="s">
        <v>22889</v>
      </c>
    </row>
    <row r="7050" spans="1:26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23216</v>
      </c>
      <c r="G7050" s="86" t="s">
        <v>23217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1"/>
        <v>154961736</v>
      </c>
      <c r="R7050" s="22"/>
      <c r="S7050" s="28">
        <f t="shared" si="324"/>
        <v>18595408.32</v>
      </c>
      <c r="T7050" s="22"/>
      <c r="U7050" s="22"/>
      <c r="V7050" s="28">
        <f t="shared" si="323"/>
        <v>173557144.31999999</v>
      </c>
      <c r="W7050" s="22"/>
      <c r="X7050" s="77">
        <f t="shared" si="322"/>
        <v>173557144.31999999</v>
      </c>
      <c r="Y7050" s="89" t="s">
        <v>22888</v>
      </c>
      <c r="Z7050" s="89" t="s">
        <v>22889</v>
      </c>
    </row>
    <row r="7051" spans="1:26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23218</v>
      </c>
      <c r="G7051" s="86" t="s">
        <v>23219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1"/>
        <v>154961736</v>
      </c>
      <c r="R7051" s="22"/>
      <c r="S7051" s="28">
        <f t="shared" si="324"/>
        <v>18595408.32</v>
      </c>
      <c r="T7051" s="22"/>
      <c r="U7051" s="22"/>
      <c r="V7051" s="28">
        <f t="shared" si="323"/>
        <v>173557144.31999999</v>
      </c>
      <c r="W7051" s="22"/>
      <c r="X7051" s="77">
        <f t="shared" si="322"/>
        <v>173557144.31999999</v>
      </c>
      <c r="Y7051" s="89" t="s">
        <v>22888</v>
      </c>
      <c r="Z7051" s="89" t="s">
        <v>22889</v>
      </c>
    </row>
    <row r="7052" spans="1:26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23220</v>
      </c>
      <c r="G7052" s="86" t="s">
        <v>23221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1"/>
        <v>154961736</v>
      </c>
      <c r="R7052" s="22"/>
      <c r="S7052" s="28">
        <f t="shared" si="324"/>
        <v>18595408.32</v>
      </c>
      <c r="T7052" s="22"/>
      <c r="U7052" s="22"/>
      <c r="V7052" s="28">
        <f t="shared" si="323"/>
        <v>173557144.31999999</v>
      </c>
      <c r="W7052" s="22"/>
      <c r="X7052" s="77">
        <f t="shared" si="322"/>
        <v>173557144.31999999</v>
      </c>
      <c r="Y7052" s="89" t="s">
        <v>22888</v>
      </c>
      <c r="Z7052" s="89" t="s">
        <v>22889</v>
      </c>
    </row>
    <row r="7053" spans="1:26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23222</v>
      </c>
      <c r="G7053" s="86" t="s">
        <v>23223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1"/>
        <v>154961736</v>
      </c>
      <c r="R7053" s="22"/>
      <c r="S7053" s="28">
        <f t="shared" si="324"/>
        <v>18595408.32</v>
      </c>
      <c r="T7053" s="22"/>
      <c r="U7053" s="22"/>
      <c r="V7053" s="28">
        <f t="shared" si="323"/>
        <v>173557144.31999999</v>
      </c>
      <c r="W7053" s="22"/>
      <c r="X7053" s="77">
        <f t="shared" si="322"/>
        <v>173557144.31999999</v>
      </c>
      <c r="Y7053" s="89" t="s">
        <v>22888</v>
      </c>
      <c r="Z7053" s="89" t="s">
        <v>22889</v>
      </c>
    </row>
    <row r="7054" spans="1:26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23224</v>
      </c>
      <c r="G7054" s="86" t="s">
        <v>23225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1"/>
        <v>154961736</v>
      </c>
      <c r="R7054" s="22"/>
      <c r="S7054" s="28">
        <f t="shared" si="324"/>
        <v>18595408.32</v>
      </c>
      <c r="T7054" s="22"/>
      <c r="U7054" s="22"/>
      <c r="V7054" s="28">
        <f t="shared" si="323"/>
        <v>173557144.31999999</v>
      </c>
      <c r="W7054" s="22"/>
      <c r="X7054" s="77">
        <f t="shared" si="322"/>
        <v>173557144.31999999</v>
      </c>
      <c r="Y7054" s="89" t="s">
        <v>22888</v>
      </c>
      <c r="Z7054" s="89" t="s">
        <v>22889</v>
      </c>
    </row>
    <row r="7055" spans="1:26" x14ac:dyDescent="0.35">
      <c r="A7055" s="111">
        <v>45991</v>
      </c>
      <c r="B7055" s="86" t="s">
        <v>23226</v>
      </c>
      <c r="C7055" s="86" t="s">
        <v>23227</v>
      </c>
      <c r="D7055" s="86" t="s">
        <v>23228</v>
      </c>
      <c r="E7055" s="126" t="s">
        <v>23229</v>
      </c>
      <c r="F7055" s="86" t="s">
        <v>23230</v>
      </c>
      <c r="G7055" s="86" t="s">
        <v>23231</v>
      </c>
      <c r="H7055" s="86" t="s">
        <v>17566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1"/>
        <v>154961736</v>
      </c>
      <c r="R7055" s="22"/>
      <c r="S7055" s="28">
        <f t="shared" si="324"/>
        <v>18595408.32</v>
      </c>
      <c r="T7055" s="22"/>
      <c r="U7055" s="22"/>
      <c r="V7055" s="28">
        <f t="shared" si="323"/>
        <v>173557144.31999999</v>
      </c>
      <c r="W7055" s="22"/>
      <c r="X7055" s="77">
        <f t="shared" si="322"/>
        <v>173557144.31999999</v>
      </c>
      <c r="Y7055" s="89" t="s">
        <v>22888</v>
      </c>
      <c r="Z7055" s="89" t="s">
        <v>22889</v>
      </c>
    </row>
    <row r="7056" spans="1:26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23232</v>
      </c>
      <c r="G7056" s="86" t="s">
        <v>23233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1"/>
        <v>154961736</v>
      </c>
      <c r="R7056" s="22"/>
      <c r="S7056" s="28">
        <f t="shared" si="324"/>
        <v>18595408.32</v>
      </c>
      <c r="T7056" s="22"/>
      <c r="U7056" s="22"/>
      <c r="V7056" s="28">
        <f t="shared" si="323"/>
        <v>173557144.31999999</v>
      </c>
      <c r="W7056" s="22"/>
      <c r="X7056" s="77">
        <f t="shared" si="322"/>
        <v>173557144.31999999</v>
      </c>
      <c r="Y7056" s="89" t="s">
        <v>22888</v>
      </c>
      <c r="Z7056" s="89" t="s">
        <v>22889</v>
      </c>
    </row>
    <row r="7057" spans="1:26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23234</v>
      </c>
      <c r="G7057" s="86" t="s">
        <v>23235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1"/>
        <v>154961736</v>
      </c>
      <c r="R7057" s="22"/>
      <c r="S7057" s="28">
        <f t="shared" si="324"/>
        <v>18595408.32</v>
      </c>
      <c r="T7057" s="22"/>
      <c r="U7057" s="22"/>
      <c r="V7057" s="28">
        <f t="shared" si="323"/>
        <v>173557144.31999999</v>
      </c>
      <c r="W7057" s="22"/>
      <c r="X7057" s="77">
        <f t="shared" si="322"/>
        <v>173557144.31999999</v>
      </c>
      <c r="Y7057" s="89" t="s">
        <v>22888</v>
      </c>
      <c r="Z7057" s="89" t="s">
        <v>22889</v>
      </c>
    </row>
    <row r="7058" spans="1:26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23236</v>
      </c>
      <c r="G7058" s="86" t="s">
        <v>23237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1"/>
        <v>154961736</v>
      </c>
      <c r="R7058" s="22"/>
      <c r="S7058" s="28">
        <f t="shared" si="324"/>
        <v>18595408.32</v>
      </c>
      <c r="T7058" s="22"/>
      <c r="U7058" s="22"/>
      <c r="V7058" s="28">
        <f t="shared" si="323"/>
        <v>173557144.31999999</v>
      </c>
      <c r="W7058" s="22"/>
      <c r="X7058" s="77">
        <f t="shared" si="322"/>
        <v>173557144.31999999</v>
      </c>
      <c r="Y7058" s="89" t="s">
        <v>22888</v>
      </c>
      <c r="Z7058" s="89" t="s">
        <v>22889</v>
      </c>
    </row>
    <row r="7059" spans="1:26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23238</v>
      </c>
      <c r="G7059" s="86" t="s">
        <v>23239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ref="Q7059:Q7085" si="325">SUM(N7059:P7059)</f>
        <v>154961736</v>
      </c>
      <c r="R7059" s="22"/>
      <c r="S7059" s="28">
        <f t="shared" si="324"/>
        <v>18595408.32</v>
      </c>
      <c r="T7059" s="22"/>
      <c r="U7059" s="22"/>
      <c r="V7059" s="28">
        <f t="shared" si="323"/>
        <v>173557144.31999999</v>
      </c>
      <c r="W7059" s="22"/>
      <c r="X7059" s="77">
        <f t="shared" si="322"/>
        <v>173557144.31999999</v>
      </c>
      <c r="Y7059" s="89" t="s">
        <v>22888</v>
      </c>
      <c r="Z7059" s="89" t="s">
        <v>22889</v>
      </c>
    </row>
    <row r="7060" spans="1:26" x14ac:dyDescent="0.35">
      <c r="A7060" s="111">
        <v>45991</v>
      </c>
      <c r="B7060" s="86" t="s">
        <v>23240</v>
      </c>
      <c r="C7060" s="86" t="s">
        <v>23241</v>
      </c>
      <c r="D7060" s="86" t="s">
        <v>23242</v>
      </c>
      <c r="E7060" s="126" t="s">
        <v>23243</v>
      </c>
      <c r="F7060" s="86" t="s">
        <v>23244</v>
      </c>
      <c r="G7060" s="86" t="s">
        <v>23245</v>
      </c>
      <c r="H7060" s="86" t="s">
        <v>22961</v>
      </c>
      <c r="J7060" s="86" t="s">
        <v>95</v>
      </c>
      <c r="K7060" s="127" t="s">
        <v>15</v>
      </c>
      <c r="L7060" s="86">
        <v>100604</v>
      </c>
      <c r="M7060" s="86" t="s">
        <v>16</v>
      </c>
      <c r="N7060" s="128">
        <v>239844275</v>
      </c>
      <c r="O7060" s="128">
        <v>-14000000</v>
      </c>
      <c r="P7060" s="128">
        <v>-18773156</v>
      </c>
      <c r="Q7060" s="28">
        <f t="shared" si="325"/>
        <v>207071119</v>
      </c>
      <c r="R7060" s="22"/>
      <c r="S7060" s="28">
        <f t="shared" si="324"/>
        <v>24848534.279999997</v>
      </c>
      <c r="T7060" s="22"/>
      <c r="U7060" s="22"/>
      <c r="V7060" s="28">
        <f t="shared" si="323"/>
        <v>231919653.28</v>
      </c>
      <c r="W7060" s="22"/>
      <c r="X7060" s="77">
        <f t="shared" si="322"/>
        <v>231919653.28</v>
      </c>
      <c r="Y7060" s="89" t="s">
        <v>22888</v>
      </c>
      <c r="Z7060" s="89" t="s">
        <v>22889</v>
      </c>
    </row>
    <row r="7061" spans="1:26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23246</v>
      </c>
      <c r="G7061" s="86" t="s">
        <v>23247</v>
      </c>
      <c r="H7061" s="86" t="s">
        <v>97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239844274</v>
      </c>
      <c r="O7061" s="128">
        <v>-14000000</v>
      </c>
      <c r="P7061" s="128">
        <v>-57855664</v>
      </c>
      <c r="Q7061" s="28">
        <f t="shared" si="325"/>
        <v>167988610</v>
      </c>
      <c r="R7061" s="22"/>
      <c r="S7061" s="28">
        <f t="shared" si="324"/>
        <v>20158633.199999999</v>
      </c>
      <c r="T7061" s="22"/>
      <c r="U7061" s="22"/>
      <c r="V7061" s="28">
        <f t="shared" si="323"/>
        <v>188147243.19999999</v>
      </c>
      <c r="W7061" s="22"/>
      <c r="X7061" s="77">
        <f t="shared" si="322"/>
        <v>188147243.19999999</v>
      </c>
      <c r="Y7061" s="89" t="s">
        <v>23248</v>
      </c>
      <c r="Z7061" s="89" t="s">
        <v>23249</v>
      </c>
    </row>
    <row r="7062" spans="1:26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23250</v>
      </c>
      <c r="G7062" s="86" t="s">
        <v>23251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5"/>
        <v>167988610</v>
      </c>
      <c r="R7062" s="22"/>
      <c r="S7062" s="28">
        <f t="shared" si="324"/>
        <v>20158633.199999999</v>
      </c>
      <c r="T7062" s="22"/>
      <c r="U7062" s="22"/>
      <c r="V7062" s="28">
        <f t="shared" si="323"/>
        <v>188147243.19999999</v>
      </c>
      <c r="W7062" s="22"/>
      <c r="X7062" s="77">
        <f t="shared" si="322"/>
        <v>188147243.19999999</v>
      </c>
      <c r="Y7062" s="89" t="s">
        <v>23248</v>
      </c>
      <c r="Z7062" s="89" t="s">
        <v>23249</v>
      </c>
    </row>
    <row r="7063" spans="1:26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23252</v>
      </c>
      <c r="G7063" s="86" t="s">
        <v>23253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5"/>
        <v>167988610</v>
      </c>
      <c r="R7063" s="22"/>
      <c r="S7063" s="28">
        <f t="shared" si="324"/>
        <v>20158633.199999999</v>
      </c>
      <c r="T7063" s="22"/>
      <c r="U7063" s="22"/>
      <c r="V7063" s="28">
        <f t="shared" si="323"/>
        <v>188147243.19999999</v>
      </c>
      <c r="W7063" s="22"/>
      <c r="X7063" s="77">
        <f t="shared" si="322"/>
        <v>188147243.19999999</v>
      </c>
      <c r="Y7063" s="89" t="s">
        <v>23248</v>
      </c>
      <c r="Z7063" s="89" t="s">
        <v>23249</v>
      </c>
    </row>
    <row r="7064" spans="1:26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23254</v>
      </c>
      <c r="G7064" s="86" t="s">
        <v>23255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5"/>
        <v>167988610</v>
      </c>
      <c r="R7064" s="22"/>
      <c r="S7064" s="28">
        <f t="shared" si="324"/>
        <v>20158633.199999999</v>
      </c>
      <c r="T7064" s="22"/>
      <c r="U7064" s="22"/>
      <c r="V7064" s="28">
        <f t="shared" si="323"/>
        <v>188147243.19999999</v>
      </c>
      <c r="W7064" s="22"/>
      <c r="X7064" s="77">
        <f t="shared" si="322"/>
        <v>188147243.19999999</v>
      </c>
      <c r="Y7064" s="89" t="s">
        <v>23248</v>
      </c>
      <c r="Z7064" s="89" t="s">
        <v>23249</v>
      </c>
    </row>
    <row r="7065" spans="1:26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23256</v>
      </c>
      <c r="G7065" s="86" t="s">
        <v>23257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5"/>
        <v>167988610</v>
      </c>
      <c r="R7065" s="22"/>
      <c r="S7065" s="28">
        <f t="shared" si="324"/>
        <v>20158633.199999999</v>
      </c>
      <c r="T7065" s="22"/>
      <c r="U7065" s="22"/>
      <c r="V7065" s="28">
        <f t="shared" si="323"/>
        <v>188147243.19999999</v>
      </c>
      <c r="W7065" s="22"/>
      <c r="X7065" s="77">
        <f t="shared" si="322"/>
        <v>188147243.19999999</v>
      </c>
      <c r="Y7065" s="89" t="s">
        <v>23248</v>
      </c>
      <c r="Z7065" s="89" t="s">
        <v>23249</v>
      </c>
    </row>
    <row r="7066" spans="1:26" x14ac:dyDescent="0.35">
      <c r="A7066" s="111">
        <v>45991</v>
      </c>
      <c r="B7066" s="86" t="s">
        <v>23258</v>
      </c>
      <c r="C7066" s="89" t="s">
        <v>23259</v>
      </c>
      <c r="D7066" s="89" t="s">
        <v>23260</v>
      </c>
      <c r="E7066" s="89" t="s">
        <v>23261</v>
      </c>
      <c r="F7066" s="89" t="s">
        <v>23262</v>
      </c>
      <c r="G7066" s="89" t="s">
        <v>23263</v>
      </c>
      <c r="H7066" s="89" t="s">
        <v>23264</v>
      </c>
      <c r="J7066" s="86" t="s">
        <v>23265</v>
      </c>
      <c r="K7066" s="89" t="s">
        <v>15</v>
      </c>
      <c r="L7066" s="86">
        <v>100604</v>
      </c>
      <c r="M7066" s="89" t="s">
        <v>16</v>
      </c>
      <c r="N7066" s="114">
        <v>207072846</v>
      </c>
      <c r="O7066" s="114">
        <v>-12500000</v>
      </c>
      <c r="P7066" s="114">
        <v>-45045045</v>
      </c>
      <c r="Q7066" s="28">
        <f t="shared" si="325"/>
        <v>149527801</v>
      </c>
      <c r="R7066" s="22"/>
      <c r="S7066" s="28">
        <f t="shared" si="324"/>
        <v>17943336.120000001</v>
      </c>
      <c r="T7066" s="22"/>
      <c r="U7066" s="22"/>
      <c r="V7066" s="28">
        <f t="shared" si="323"/>
        <v>167471137.12</v>
      </c>
      <c r="W7066" s="22"/>
      <c r="X7066" s="77">
        <f t="shared" si="322"/>
        <v>167471137.12</v>
      </c>
      <c r="Y7066" s="89" t="s">
        <v>23266</v>
      </c>
      <c r="Z7066" s="89" t="s">
        <v>23267</v>
      </c>
    </row>
    <row r="7067" spans="1:26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23268</v>
      </c>
      <c r="G7067" s="89" t="s">
        <v>23269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5"/>
        <v>149527801</v>
      </c>
      <c r="R7067" s="22"/>
      <c r="S7067" s="28">
        <f t="shared" si="324"/>
        <v>17943336.120000001</v>
      </c>
      <c r="T7067" s="22"/>
      <c r="U7067" s="22"/>
      <c r="V7067" s="28">
        <f t="shared" si="323"/>
        <v>167471137.12</v>
      </c>
      <c r="W7067" s="22"/>
      <c r="X7067" s="77">
        <f t="shared" si="322"/>
        <v>167471137.12</v>
      </c>
      <c r="Y7067" s="89" t="s">
        <v>23266</v>
      </c>
      <c r="Z7067" s="89" t="s">
        <v>23267</v>
      </c>
    </row>
    <row r="7068" spans="1:26" x14ac:dyDescent="0.35">
      <c r="A7068" s="111">
        <v>45991</v>
      </c>
      <c r="B7068" s="86" t="s">
        <v>23270</v>
      </c>
      <c r="C7068" s="89" t="s">
        <v>23271</v>
      </c>
      <c r="D7068" s="89" t="s">
        <v>23272</v>
      </c>
      <c r="E7068" s="89" t="s">
        <v>23273</v>
      </c>
      <c r="F7068" s="89" t="s">
        <v>23274</v>
      </c>
      <c r="G7068" s="89" t="s">
        <v>23275</v>
      </c>
      <c r="H7068" s="89" t="s">
        <v>23276</v>
      </c>
      <c r="J7068" s="86" t="s">
        <v>23277</v>
      </c>
      <c r="K7068" s="89" t="s">
        <v>15</v>
      </c>
      <c r="L7068" s="86">
        <v>100604</v>
      </c>
      <c r="M7068" s="89" t="s">
        <v>16</v>
      </c>
      <c r="N7068" s="114">
        <v>238746060</v>
      </c>
      <c r="O7068" s="114">
        <v>-14375000</v>
      </c>
      <c r="P7068" s="114">
        <v>-18018018</v>
      </c>
      <c r="Q7068" s="28">
        <f t="shared" si="325"/>
        <v>206353042</v>
      </c>
      <c r="R7068" s="22"/>
      <c r="S7068" s="28">
        <f t="shared" si="324"/>
        <v>24762365.039999999</v>
      </c>
      <c r="T7068" s="22"/>
      <c r="U7068" s="22"/>
      <c r="V7068" s="28">
        <f t="shared" si="323"/>
        <v>231115407.03999999</v>
      </c>
      <c r="W7068" s="22"/>
      <c r="X7068" s="77">
        <f t="shared" si="322"/>
        <v>231115407.03999999</v>
      </c>
      <c r="Y7068" s="89" t="s">
        <v>23278</v>
      </c>
      <c r="Z7068" s="89" t="s">
        <v>23279</v>
      </c>
    </row>
    <row r="7069" spans="1:26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23280</v>
      </c>
      <c r="G7069" s="89" t="s">
        <v>23281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5"/>
        <v>206353042</v>
      </c>
      <c r="R7069" s="22"/>
      <c r="S7069" s="28">
        <f t="shared" si="324"/>
        <v>24762365.039999999</v>
      </c>
      <c r="T7069" s="22"/>
      <c r="U7069" s="22"/>
      <c r="V7069" s="28">
        <f t="shared" si="323"/>
        <v>231115407.03999999</v>
      </c>
      <c r="W7069" s="22"/>
      <c r="X7069" s="77">
        <f t="shared" si="322"/>
        <v>231115407.03999999</v>
      </c>
      <c r="Y7069" s="89" t="s">
        <v>23278</v>
      </c>
      <c r="Z7069" s="89" t="s">
        <v>23279</v>
      </c>
    </row>
    <row r="7070" spans="1:26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23282</v>
      </c>
      <c r="G7070" s="89" t="s">
        <v>23283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5"/>
        <v>206353042</v>
      </c>
      <c r="R7070" s="22"/>
      <c r="S7070" s="28">
        <f t="shared" si="324"/>
        <v>24762365.039999999</v>
      </c>
      <c r="T7070" s="22"/>
      <c r="U7070" s="22"/>
      <c r="V7070" s="28">
        <f t="shared" si="323"/>
        <v>231115407.03999999</v>
      </c>
      <c r="W7070" s="22"/>
      <c r="X7070" s="77">
        <f t="shared" si="322"/>
        <v>231115407.03999999</v>
      </c>
      <c r="Y7070" s="89" t="s">
        <v>23278</v>
      </c>
      <c r="Z7070" s="89" t="s">
        <v>23279</v>
      </c>
    </row>
    <row r="7071" spans="1:26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23284</v>
      </c>
      <c r="G7071" s="89" t="s">
        <v>23285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5"/>
        <v>206353042</v>
      </c>
      <c r="R7071" s="22"/>
      <c r="S7071" s="28">
        <f t="shared" si="324"/>
        <v>24762365.039999999</v>
      </c>
      <c r="T7071" s="22"/>
      <c r="U7071" s="22"/>
      <c r="V7071" s="28">
        <f t="shared" si="323"/>
        <v>231115407.03999999</v>
      </c>
      <c r="W7071" s="22"/>
      <c r="X7071" s="77">
        <f t="shared" si="322"/>
        <v>231115407.03999999</v>
      </c>
      <c r="Y7071" s="89" t="s">
        <v>23278</v>
      </c>
      <c r="Z7071" s="89" t="s">
        <v>23279</v>
      </c>
    </row>
    <row r="7072" spans="1:26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23286</v>
      </c>
      <c r="G7072" s="89" t="s">
        <v>23287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5"/>
        <v>206353042</v>
      </c>
      <c r="R7072" s="22"/>
      <c r="S7072" s="28">
        <f t="shared" si="324"/>
        <v>24762365.039999999</v>
      </c>
      <c r="T7072" s="22"/>
      <c r="U7072" s="22"/>
      <c r="V7072" s="28">
        <f t="shared" si="323"/>
        <v>231115407.03999999</v>
      </c>
      <c r="W7072" s="22"/>
      <c r="X7072" s="77">
        <f t="shared" si="322"/>
        <v>231115407.03999999</v>
      </c>
      <c r="Y7072" s="89" t="s">
        <v>23278</v>
      </c>
      <c r="Z7072" s="89" t="s">
        <v>23279</v>
      </c>
    </row>
    <row r="7073" spans="1:26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23288</v>
      </c>
      <c r="G7073" s="89" t="s">
        <v>23289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5"/>
        <v>206353042</v>
      </c>
      <c r="R7073" s="22"/>
      <c r="S7073" s="28">
        <f t="shared" si="324"/>
        <v>24762365.039999999</v>
      </c>
      <c r="T7073" s="22"/>
      <c r="U7073" s="22"/>
      <c r="V7073" s="28">
        <f t="shared" si="323"/>
        <v>231115407.03999999</v>
      </c>
      <c r="W7073" s="22"/>
      <c r="X7073" s="77">
        <f t="shared" si="322"/>
        <v>231115407.03999999</v>
      </c>
      <c r="Y7073" s="89" t="s">
        <v>23278</v>
      </c>
      <c r="Z7073" s="89" t="s">
        <v>23279</v>
      </c>
    </row>
    <row r="7074" spans="1:26" x14ac:dyDescent="0.35">
      <c r="A7074" s="111">
        <v>45991</v>
      </c>
      <c r="B7074" s="86" t="s">
        <v>23290</v>
      </c>
      <c r="C7074" s="89" t="s">
        <v>23291</v>
      </c>
      <c r="D7074" s="89" t="s">
        <v>23292</v>
      </c>
      <c r="E7074" s="89" t="s">
        <v>23293</v>
      </c>
      <c r="F7074" s="89" t="s">
        <v>23294</v>
      </c>
      <c r="G7074" s="89" t="s">
        <v>23295</v>
      </c>
      <c r="H7074" s="89" t="s">
        <v>23296</v>
      </c>
      <c r="J7074" s="86" t="s">
        <v>23265</v>
      </c>
      <c r="K7074" s="89" t="s">
        <v>15</v>
      </c>
      <c r="L7074" s="86">
        <v>100604</v>
      </c>
      <c r="M7074" s="89" t="s">
        <v>16</v>
      </c>
      <c r="N7074" s="114">
        <v>207072846</v>
      </c>
      <c r="O7074" s="114">
        <v>-12500000</v>
      </c>
      <c r="P7074" s="114">
        <v>-40565855</v>
      </c>
      <c r="Q7074" s="28">
        <f t="shared" si="325"/>
        <v>154006991</v>
      </c>
      <c r="R7074" s="22"/>
      <c r="S7074" s="28">
        <f t="shared" si="324"/>
        <v>18480838.919999998</v>
      </c>
      <c r="T7074" s="22"/>
      <c r="U7074" s="22"/>
      <c r="V7074" s="28">
        <f t="shared" si="323"/>
        <v>172487829.91999999</v>
      </c>
      <c r="W7074" s="22"/>
      <c r="X7074" s="77">
        <f t="shared" si="322"/>
        <v>172487829.91999999</v>
      </c>
      <c r="Y7074" s="89" t="s">
        <v>23297</v>
      </c>
      <c r="Z7074" s="89" t="s">
        <v>23298</v>
      </c>
    </row>
    <row r="7075" spans="1:26" x14ac:dyDescent="0.35">
      <c r="A7075" s="111">
        <v>45991</v>
      </c>
      <c r="B7075" s="86" t="s">
        <v>23299</v>
      </c>
      <c r="C7075" s="89" t="s">
        <v>23300</v>
      </c>
      <c r="D7075" s="89" t="s">
        <v>23301</v>
      </c>
      <c r="E7075" s="89" t="s">
        <v>23302</v>
      </c>
      <c r="F7075" s="89" t="s">
        <v>23303</v>
      </c>
      <c r="G7075" s="89" t="s">
        <v>23304</v>
      </c>
      <c r="H7075" s="89" t="s">
        <v>23305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-49524235</v>
      </c>
      <c r="Q7075" s="28">
        <f t="shared" si="325"/>
        <v>145048611</v>
      </c>
      <c r="R7075" s="22"/>
      <c r="S7075" s="28">
        <f t="shared" si="324"/>
        <v>17405833.32</v>
      </c>
      <c r="T7075" s="22"/>
      <c r="U7075" s="22"/>
      <c r="V7075" s="28">
        <f t="shared" si="323"/>
        <v>162454444.31999999</v>
      </c>
      <c r="W7075" s="22"/>
      <c r="X7075" s="77">
        <f t="shared" si="322"/>
        <v>162454444.31999999</v>
      </c>
      <c r="Y7075" s="89" t="s">
        <v>23297</v>
      </c>
      <c r="Z7075" s="89" t="s">
        <v>23298</v>
      </c>
    </row>
    <row r="7076" spans="1:26" x14ac:dyDescent="0.35">
      <c r="A7076" s="111">
        <v>45991</v>
      </c>
      <c r="B7076" s="86" t="s">
        <v>23306</v>
      </c>
      <c r="C7076" s="89" t="s">
        <v>23307</v>
      </c>
      <c r="D7076" s="89" t="s">
        <v>23308</v>
      </c>
      <c r="E7076" s="89" t="s">
        <v>23309</v>
      </c>
      <c r="F7076" s="89" t="s">
        <v>23310</v>
      </c>
      <c r="G7076" s="89" t="s">
        <v>23311</v>
      </c>
      <c r="H7076" s="89" t="s">
        <v>23312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-36036036</v>
      </c>
      <c r="Q7076" s="28">
        <f t="shared" si="325"/>
        <v>158536810</v>
      </c>
      <c r="R7076" s="22"/>
      <c r="S7076" s="28">
        <f t="shared" si="324"/>
        <v>19024417.199999999</v>
      </c>
      <c r="T7076" s="22"/>
      <c r="U7076" s="22"/>
      <c r="V7076" s="28">
        <f t="shared" si="323"/>
        <v>177561227.19999999</v>
      </c>
      <c r="W7076" s="22"/>
      <c r="X7076" s="77">
        <f t="shared" si="322"/>
        <v>177561227.19999999</v>
      </c>
      <c r="Y7076" s="89" t="s">
        <v>23313</v>
      </c>
      <c r="Z7076" s="89" t="s">
        <v>23314</v>
      </c>
    </row>
    <row r="7077" spans="1:26" x14ac:dyDescent="0.35">
      <c r="A7077" s="111">
        <v>45991</v>
      </c>
      <c r="B7077" s="86" t="s">
        <v>23315</v>
      </c>
      <c r="C7077" s="89" t="s">
        <v>23316</v>
      </c>
      <c r="D7077" s="89" t="s">
        <v>23317</v>
      </c>
      <c r="E7077" s="89" t="s">
        <v>23318</v>
      </c>
      <c r="F7077" s="89" t="s">
        <v>23319</v>
      </c>
      <c r="G7077" s="89" t="s">
        <v>23320</v>
      </c>
      <c r="H7077" s="89" t="s">
        <v>23321</v>
      </c>
      <c r="J7077" s="86" t="s">
        <v>23322</v>
      </c>
      <c r="K7077" s="89" t="s">
        <v>15</v>
      </c>
      <c r="L7077" s="86">
        <v>100604</v>
      </c>
      <c r="M7077" s="89" t="s">
        <v>16</v>
      </c>
      <c r="N7077" s="114">
        <v>170303203</v>
      </c>
      <c r="O7077" s="114">
        <v>-8125000</v>
      </c>
      <c r="P7077" s="114">
        <v>-22522523</v>
      </c>
      <c r="Q7077" s="28">
        <f t="shared" si="325"/>
        <v>139655680</v>
      </c>
      <c r="R7077" s="22"/>
      <c r="S7077" s="28">
        <f t="shared" si="324"/>
        <v>16758681.6</v>
      </c>
      <c r="T7077" s="22"/>
      <c r="U7077" s="22"/>
      <c r="V7077" s="28">
        <f t="shared" si="323"/>
        <v>156414361.59999999</v>
      </c>
      <c r="W7077" s="22"/>
      <c r="X7077" s="77">
        <f t="shared" si="322"/>
        <v>156414361.59999999</v>
      </c>
      <c r="Y7077" s="89" t="s">
        <v>23323</v>
      </c>
      <c r="Z7077" s="89" t="s">
        <v>23324</v>
      </c>
    </row>
    <row r="7078" spans="1:26" x14ac:dyDescent="0.35">
      <c r="A7078" s="111">
        <v>45991</v>
      </c>
      <c r="B7078" s="86" t="s">
        <v>23325</v>
      </c>
      <c r="C7078" s="89" t="s">
        <v>23326</v>
      </c>
      <c r="D7078" s="89" t="s">
        <v>23327</v>
      </c>
      <c r="E7078" s="89" t="s">
        <v>23328</v>
      </c>
      <c r="F7078" s="89" t="s">
        <v>23329</v>
      </c>
      <c r="G7078" s="89" t="s">
        <v>23330</v>
      </c>
      <c r="H7078" s="89" t="s">
        <v>23331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-4353406</v>
      </c>
      <c r="Q7078" s="28">
        <f t="shared" si="325"/>
        <v>157824797</v>
      </c>
      <c r="R7078" s="22"/>
      <c r="S7078" s="28">
        <f t="shared" si="324"/>
        <v>18938975.640000001</v>
      </c>
      <c r="T7078" s="22"/>
      <c r="U7078" s="22"/>
      <c r="V7078" s="28">
        <f t="shared" si="323"/>
        <v>176763772.63999999</v>
      </c>
      <c r="W7078" s="22"/>
      <c r="X7078" s="77">
        <f t="shared" si="322"/>
        <v>176763772.63999999</v>
      </c>
      <c r="Y7078" s="89" t="s">
        <v>23332</v>
      </c>
      <c r="Z7078" s="89" t="s">
        <v>23333</v>
      </c>
    </row>
    <row r="7079" spans="1:26" x14ac:dyDescent="0.35">
      <c r="A7079" s="111">
        <v>45991</v>
      </c>
      <c r="B7079" s="86" t="s">
        <v>23334</v>
      </c>
      <c r="C7079" s="89" t="s">
        <v>23335</v>
      </c>
      <c r="D7079" s="89" t="s">
        <v>23336</v>
      </c>
      <c r="E7079" s="89" t="s">
        <v>23337</v>
      </c>
      <c r="F7079" s="89" t="s">
        <v>23338</v>
      </c>
      <c r="G7079" s="89" t="s">
        <v>23339</v>
      </c>
      <c r="H7079" s="89" t="s">
        <v>23340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-5766727</v>
      </c>
      <c r="Q7079" s="28">
        <f t="shared" si="325"/>
        <v>156411476</v>
      </c>
      <c r="R7079" s="22"/>
      <c r="S7079" s="28">
        <f t="shared" si="324"/>
        <v>18769377.120000001</v>
      </c>
      <c r="T7079" s="22"/>
      <c r="U7079" s="22"/>
      <c r="V7079" s="28">
        <f t="shared" si="323"/>
        <v>175180853.12</v>
      </c>
      <c r="W7079" s="22"/>
      <c r="X7079" s="77">
        <f t="shared" si="322"/>
        <v>175180853.12</v>
      </c>
      <c r="Y7079" s="89" t="s">
        <v>23248</v>
      </c>
      <c r="Z7079" s="89" t="s">
        <v>23249</v>
      </c>
    </row>
    <row r="7080" spans="1:26" x14ac:dyDescent="0.35">
      <c r="A7080" s="111">
        <v>45991</v>
      </c>
      <c r="B7080" s="86" t="s">
        <v>23341</v>
      </c>
      <c r="C7080" s="89" t="s">
        <v>23342</v>
      </c>
      <c r="D7080" s="89" t="s">
        <v>23343</v>
      </c>
      <c r="E7080" s="89" t="s">
        <v>23344</v>
      </c>
      <c r="F7080" s="89" t="s">
        <v>23345</v>
      </c>
      <c r="G7080" s="89" t="s">
        <v>23346</v>
      </c>
      <c r="H7080" s="89" t="s">
        <v>23347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-42868342</v>
      </c>
      <c r="Q7080" s="28">
        <f t="shared" si="325"/>
        <v>119309861</v>
      </c>
      <c r="R7080" s="22"/>
      <c r="S7080" s="28">
        <f t="shared" si="324"/>
        <v>14317183.32</v>
      </c>
      <c r="T7080" s="22"/>
      <c r="U7080" s="22"/>
      <c r="V7080" s="28">
        <f t="shared" si="323"/>
        <v>133627044.31999999</v>
      </c>
      <c r="W7080" s="22"/>
      <c r="X7080" s="77">
        <f t="shared" si="322"/>
        <v>133627044.31999999</v>
      </c>
      <c r="Y7080" s="89" t="s">
        <v>23332</v>
      </c>
      <c r="Z7080" s="89" t="s">
        <v>23333</v>
      </c>
    </row>
    <row r="7081" spans="1:26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23348</v>
      </c>
      <c r="G7081" s="89" t="s">
        <v>23349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5"/>
        <v>119309861</v>
      </c>
      <c r="R7081" s="22"/>
      <c r="S7081" s="28">
        <f t="shared" si="324"/>
        <v>14317183.32</v>
      </c>
      <c r="T7081" s="22"/>
      <c r="U7081" s="22"/>
      <c r="V7081" s="28">
        <f t="shared" si="323"/>
        <v>133627044.31999999</v>
      </c>
      <c r="W7081" s="22"/>
      <c r="X7081" s="77">
        <f t="shared" si="322"/>
        <v>133627044.31999999</v>
      </c>
      <c r="Y7081" s="89" t="s">
        <v>23332</v>
      </c>
      <c r="Z7081" s="89" t="s">
        <v>23333</v>
      </c>
    </row>
    <row r="7082" spans="1:26" x14ac:dyDescent="0.35">
      <c r="A7082" s="111">
        <v>45991</v>
      </c>
      <c r="B7082" s="86" t="s">
        <v>23350</v>
      </c>
      <c r="C7082" s="89" t="s">
        <v>23351</v>
      </c>
      <c r="D7082" s="89" t="s">
        <v>23352</v>
      </c>
      <c r="E7082" s="89" t="s">
        <v>23353</v>
      </c>
      <c r="F7082" s="89" t="s">
        <v>23354</v>
      </c>
      <c r="G7082" s="89" t="s">
        <v>23355</v>
      </c>
      <c r="H7082" s="89" t="s">
        <v>23305</v>
      </c>
      <c r="J7082" s="86" t="s">
        <v>23265</v>
      </c>
      <c r="K7082" s="89" t="s">
        <v>15</v>
      </c>
      <c r="L7082" s="86">
        <v>100604</v>
      </c>
      <c r="M7082" s="89" t="s">
        <v>16</v>
      </c>
      <c r="N7082" s="114">
        <v>207072846</v>
      </c>
      <c r="O7082" s="114">
        <v>-12500000</v>
      </c>
      <c r="P7082" s="114">
        <v>-14576577</v>
      </c>
      <c r="Q7082" s="28">
        <f t="shared" si="325"/>
        <v>179996269</v>
      </c>
      <c r="R7082" s="22"/>
      <c r="S7082" s="28">
        <f t="shared" si="324"/>
        <v>21599552.279999997</v>
      </c>
      <c r="T7082" s="22"/>
      <c r="U7082" s="22"/>
      <c r="V7082" s="28">
        <f t="shared" si="323"/>
        <v>201595821.28</v>
      </c>
      <c r="W7082" s="22"/>
      <c r="X7082" s="77">
        <f t="shared" si="322"/>
        <v>201595821.28</v>
      </c>
      <c r="Y7082" s="89" t="s">
        <v>23356</v>
      </c>
      <c r="Z7082" s="89" t="s">
        <v>23357</v>
      </c>
    </row>
    <row r="7083" spans="1:26" x14ac:dyDescent="0.35">
      <c r="A7083" s="111">
        <v>45991</v>
      </c>
      <c r="B7083" s="86" t="s">
        <v>23358</v>
      </c>
      <c r="C7083" s="89" t="s">
        <v>23359</v>
      </c>
      <c r="D7083" s="89" t="s">
        <v>23360</v>
      </c>
      <c r="E7083" s="89" t="s">
        <v>23361</v>
      </c>
      <c r="F7083" s="89" t="s">
        <v>23362</v>
      </c>
      <c r="G7083" s="89" t="s">
        <v>23363</v>
      </c>
      <c r="H7083" s="89" t="s">
        <v>23364</v>
      </c>
      <c r="J7083" s="86" t="s">
        <v>23277</v>
      </c>
      <c r="K7083" s="89" t="s">
        <v>15</v>
      </c>
      <c r="L7083" s="86">
        <v>100604</v>
      </c>
      <c r="M7083" s="89" t="s">
        <v>16</v>
      </c>
      <c r="N7083" s="114">
        <v>238746060</v>
      </c>
      <c r="O7083" s="114">
        <v>-14375000</v>
      </c>
      <c r="P7083" s="114">
        <v>-36786787</v>
      </c>
      <c r="Q7083" s="28">
        <f t="shared" si="325"/>
        <v>187584273</v>
      </c>
      <c r="R7083" s="22"/>
      <c r="S7083" s="28">
        <f t="shared" si="324"/>
        <v>22510112.759999998</v>
      </c>
      <c r="T7083" s="22"/>
      <c r="U7083" s="22"/>
      <c r="V7083" s="28">
        <f t="shared" si="323"/>
        <v>210094385.75999999</v>
      </c>
      <c r="W7083" s="22"/>
      <c r="X7083" s="77">
        <f t="shared" si="322"/>
        <v>210094385.75999999</v>
      </c>
      <c r="Y7083" s="89" t="s">
        <v>23365</v>
      </c>
      <c r="Z7083" s="89" t="s">
        <v>23366</v>
      </c>
    </row>
    <row r="7084" spans="1:26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23367</v>
      </c>
      <c r="G7084" s="89" t="s">
        <v>23368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5"/>
        <v>187584273</v>
      </c>
      <c r="R7084" s="22"/>
      <c r="S7084" s="28">
        <f t="shared" si="324"/>
        <v>22510112.759999998</v>
      </c>
      <c r="T7084" s="22"/>
      <c r="U7084" s="22"/>
      <c r="V7084" s="28">
        <f t="shared" si="323"/>
        <v>210094385.75999999</v>
      </c>
      <c r="W7084" s="22"/>
      <c r="X7084" s="77">
        <f t="shared" si="322"/>
        <v>210094385.75999999</v>
      </c>
      <c r="Y7084" s="89" t="s">
        <v>23365</v>
      </c>
      <c r="Z7084" s="89" t="s">
        <v>23366</v>
      </c>
    </row>
    <row r="7085" spans="1:26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23369</v>
      </c>
      <c r="G7085" s="89" t="s">
        <v>23370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5"/>
        <v>187584273</v>
      </c>
      <c r="R7085" s="22"/>
      <c r="S7085" s="28">
        <f t="shared" si="324"/>
        <v>22510112.759999998</v>
      </c>
      <c r="T7085" s="22"/>
      <c r="U7085" s="22"/>
      <c r="V7085" s="28">
        <f t="shared" si="323"/>
        <v>210094385.75999999</v>
      </c>
      <c r="W7085" s="22"/>
      <c r="X7085" s="77">
        <f t="shared" si="322"/>
        <v>210094385.75999999</v>
      </c>
      <c r="Y7085" s="89" t="s">
        <v>23365</v>
      </c>
      <c r="Z7085" s="89" t="s">
        <v>23366</v>
      </c>
    </row>
    <row r="7086" spans="1:26" x14ac:dyDescent="0.35">
      <c r="A7086" s="111">
        <v>46000</v>
      </c>
      <c r="B7086" s="86">
        <v>90238131</v>
      </c>
      <c r="C7086" s="86" t="s">
        <v>23371</v>
      </c>
      <c r="D7086" s="86">
        <v>10051909</v>
      </c>
      <c r="E7086" s="126">
        <v>80225594</v>
      </c>
      <c r="F7086" s="86" t="s">
        <v>23372</v>
      </c>
      <c r="G7086" s="98" t="s">
        <v>23373</v>
      </c>
      <c r="H7086" s="86" t="s">
        <v>23374</v>
      </c>
      <c r="J7086" s="86" t="s">
        <v>22887</v>
      </c>
      <c r="K7086" s="127" t="s">
        <v>15</v>
      </c>
      <c r="L7086" s="86">
        <v>100604</v>
      </c>
      <c r="M7086" s="86" t="s">
        <v>16</v>
      </c>
      <c r="N7086" s="99">
        <v>351993381</v>
      </c>
      <c r="O7086" s="99">
        <v>-28214286</v>
      </c>
      <c r="P7086" s="99">
        <v>-41441442</v>
      </c>
      <c r="Q7086" s="28">
        <f t="shared" ref="Q7086:Q7149" si="326">SUM(N7086:P7086)</f>
        <v>282337653</v>
      </c>
      <c r="R7086" s="22"/>
      <c r="S7086" s="28">
        <f t="shared" si="324"/>
        <v>33880518.359999999</v>
      </c>
      <c r="T7086" s="22"/>
      <c r="U7086" s="22"/>
      <c r="V7086" s="28">
        <f t="shared" ref="V7086:V7149" si="327">Q7086+S7086</f>
        <v>316218171.36000001</v>
      </c>
      <c r="W7086" s="22"/>
      <c r="X7086" s="77">
        <f t="shared" ref="X7086:X7149" si="328">V7086+W7086</f>
        <v>316218171.36000001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23375</v>
      </c>
      <c r="G7087" s="98" t="s">
        <v>23376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si="326"/>
        <v>282337653</v>
      </c>
      <c r="R7087" s="22"/>
      <c r="S7087" s="28">
        <f t="shared" si="324"/>
        <v>33880518.359999999</v>
      </c>
      <c r="T7087" s="22"/>
      <c r="U7087" s="22"/>
      <c r="V7087" s="28">
        <f t="shared" si="327"/>
        <v>316218171.36000001</v>
      </c>
      <c r="W7087" s="22"/>
      <c r="X7087" s="77">
        <f t="shared" si="328"/>
        <v>316218171.36000001</v>
      </c>
    </row>
    <row r="7088" spans="1:26" x14ac:dyDescent="0.35">
      <c r="A7088" s="111">
        <v>46000</v>
      </c>
      <c r="B7088" s="86">
        <v>90238132</v>
      </c>
      <c r="C7088" s="86" t="s">
        <v>23377</v>
      </c>
      <c r="D7088" s="86">
        <v>10051910</v>
      </c>
      <c r="E7088" s="126">
        <v>80225595</v>
      </c>
      <c r="F7088" s="86" t="s">
        <v>23378</v>
      </c>
      <c r="G7088" s="98" t="s">
        <v>23379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-22522523</v>
      </c>
      <c r="Q7088" s="28">
        <f t="shared" si="326"/>
        <v>301256572</v>
      </c>
      <c r="R7088" s="22"/>
      <c r="S7088" s="28">
        <f t="shared" si="324"/>
        <v>36150788.640000001</v>
      </c>
      <c r="T7088" s="22"/>
      <c r="U7088" s="22"/>
      <c r="V7088" s="28">
        <f t="shared" si="327"/>
        <v>337407360.63999999</v>
      </c>
      <c r="W7088" s="22"/>
      <c r="X7088" s="77">
        <f t="shared" si="328"/>
        <v>337407360.63999999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23380</v>
      </c>
      <c r="G7089" s="98" t="s">
        <v>23381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6"/>
        <v>301256572</v>
      </c>
      <c r="R7089" s="22"/>
      <c r="S7089" s="28">
        <f t="shared" si="324"/>
        <v>36150788.640000001</v>
      </c>
      <c r="T7089" s="22"/>
      <c r="U7089" s="22"/>
      <c r="V7089" s="28">
        <f t="shared" si="327"/>
        <v>337407360.63999999</v>
      </c>
      <c r="W7089" s="22"/>
      <c r="X7089" s="77">
        <f t="shared" si="328"/>
        <v>337407360.63999999</v>
      </c>
    </row>
    <row r="7090" spans="1:24" x14ac:dyDescent="0.35">
      <c r="A7090" s="111">
        <v>46000</v>
      </c>
      <c r="B7090" s="86">
        <v>90238133</v>
      </c>
      <c r="C7090" s="86" t="s">
        <v>23382</v>
      </c>
      <c r="D7090" s="86">
        <v>10051911</v>
      </c>
      <c r="E7090" s="126">
        <v>80225596</v>
      </c>
      <c r="F7090" s="86" t="s">
        <v>23383</v>
      </c>
      <c r="G7090" s="98" t="s">
        <v>23384</v>
      </c>
      <c r="H7090" s="86" t="s">
        <v>23385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351993382</v>
      </c>
      <c r="O7090" s="99">
        <v>-28214286</v>
      </c>
      <c r="P7090" s="99">
        <v>-31531532</v>
      </c>
      <c r="Q7090" s="28">
        <f t="shared" si="326"/>
        <v>292247564</v>
      </c>
      <c r="R7090" s="22"/>
      <c r="S7090" s="28">
        <f t="shared" si="324"/>
        <v>35069707.68</v>
      </c>
      <c r="T7090" s="22"/>
      <c r="U7090" s="22"/>
      <c r="V7090" s="28">
        <f t="shared" si="327"/>
        <v>327317271.68000001</v>
      </c>
      <c r="W7090" s="22"/>
      <c r="X7090" s="77">
        <f t="shared" si="328"/>
        <v>327317271.68000001</v>
      </c>
    </row>
    <row r="7091" spans="1:24" x14ac:dyDescent="0.35">
      <c r="A7091" s="111">
        <v>46002</v>
      </c>
      <c r="B7091" s="86" t="s">
        <v>23386</v>
      </c>
      <c r="C7091" s="86" t="s">
        <v>23387</v>
      </c>
      <c r="D7091" s="86" t="s">
        <v>23388</v>
      </c>
      <c r="E7091" s="126" t="s">
        <v>23389</v>
      </c>
      <c r="F7091" s="86" t="s">
        <v>23390</v>
      </c>
      <c r="G7091" s="98" t="s">
        <v>23391</v>
      </c>
      <c r="H7091" s="86" t="s">
        <v>22637</v>
      </c>
      <c r="J7091" s="86" t="s">
        <v>22638</v>
      </c>
      <c r="K7091" s="127" t="s">
        <v>15</v>
      </c>
      <c r="L7091" s="86">
        <v>100604</v>
      </c>
      <c r="M7091" s="86" t="s">
        <v>16</v>
      </c>
      <c r="N7091" s="99">
        <v>405546060</v>
      </c>
      <c r="O7091" s="99">
        <v>-32500000</v>
      </c>
      <c r="P7091" s="99">
        <v>-36036036</v>
      </c>
      <c r="Q7091" s="28">
        <f t="shared" si="326"/>
        <v>337010024</v>
      </c>
      <c r="R7091" s="22"/>
      <c r="S7091" s="28">
        <f t="shared" si="324"/>
        <v>40441202.879999995</v>
      </c>
      <c r="T7091" s="22"/>
      <c r="U7091" s="22"/>
      <c r="V7091" s="28">
        <f t="shared" si="327"/>
        <v>377451226.88</v>
      </c>
      <c r="W7091" s="22"/>
      <c r="X7091" s="77">
        <f t="shared" si="328"/>
        <v>377451226.88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23392</v>
      </c>
      <c r="G7092" s="98" t="s">
        <v>23393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6"/>
        <v>337010024</v>
      </c>
      <c r="R7092" s="22"/>
      <c r="S7092" s="28">
        <f t="shared" si="324"/>
        <v>40441202.879999995</v>
      </c>
      <c r="T7092" s="22"/>
      <c r="U7092" s="22"/>
      <c r="V7092" s="28">
        <f t="shared" si="327"/>
        <v>377451226.88</v>
      </c>
      <c r="W7092" s="22"/>
      <c r="X7092" s="77">
        <f t="shared" si="328"/>
        <v>377451226.88</v>
      </c>
    </row>
    <row r="7093" spans="1:24" x14ac:dyDescent="0.35">
      <c r="A7093" s="111">
        <v>46003</v>
      </c>
      <c r="B7093" s="86">
        <v>90238390</v>
      </c>
      <c r="C7093" s="86" t="s">
        <v>23394</v>
      </c>
      <c r="D7093" s="86">
        <v>10051973</v>
      </c>
      <c r="E7093" s="126">
        <v>80225878</v>
      </c>
      <c r="F7093" s="86" t="s">
        <v>23395</v>
      </c>
      <c r="G7093" s="98" t="s">
        <v>23396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-11261262</v>
      </c>
      <c r="Q7093" s="28">
        <f t="shared" si="326"/>
        <v>361784798</v>
      </c>
      <c r="R7093" s="22"/>
      <c r="S7093" s="28">
        <f t="shared" si="324"/>
        <v>43414175.759999998</v>
      </c>
      <c r="T7093" s="22"/>
      <c r="U7093" s="22"/>
      <c r="V7093" s="28">
        <f t="shared" si="327"/>
        <v>405198973.75999999</v>
      </c>
      <c r="W7093" s="22"/>
      <c r="X7093" s="77">
        <f t="shared" si="328"/>
        <v>405198973.75999999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23397</v>
      </c>
      <c r="G7094" s="98" t="s">
        <v>23398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6"/>
        <v>361784798</v>
      </c>
      <c r="R7094" s="22"/>
      <c r="S7094" s="28">
        <f t="shared" si="324"/>
        <v>43414175.759999998</v>
      </c>
      <c r="T7094" s="22"/>
      <c r="U7094" s="22"/>
      <c r="V7094" s="28">
        <f t="shared" si="327"/>
        <v>405198973.75999999</v>
      </c>
      <c r="W7094" s="22"/>
      <c r="X7094" s="77">
        <f t="shared" si="328"/>
        <v>405198973.75999999</v>
      </c>
    </row>
    <row r="7095" spans="1:24" x14ac:dyDescent="0.35">
      <c r="A7095" s="111">
        <v>46003</v>
      </c>
      <c r="B7095" s="86">
        <v>90238391</v>
      </c>
      <c r="C7095" s="86" t="s">
        <v>23399</v>
      </c>
      <c r="D7095" s="86">
        <v>10052001</v>
      </c>
      <c r="E7095" s="126">
        <v>80225945</v>
      </c>
      <c r="F7095" s="86" t="s">
        <v>23400</v>
      </c>
      <c r="G7095" s="98" t="s">
        <v>23401</v>
      </c>
      <c r="H7095" s="86" t="s">
        <v>16685</v>
      </c>
      <c r="J7095" s="86" t="s">
        <v>109</v>
      </c>
      <c r="K7095" s="127" t="s">
        <v>15</v>
      </c>
      <c r="L7095" s="86">
        <v>100604</v>
      </c>
      <c r="M7095" s="86" t="s">
        <v>16</v>
      </c>
      <c r="N7095" s="99">
        <v>188190703</v>
      </c>
      <c r="O7095" s="99">
        <v>-13125000</v>
      </c>
      <c r="P7095" s="99">
        <v>-9009009</v>
      </c>
      <c r="Q7095" s="28">
        <f t="shared" si="326"/>
        <v>166056694</v>
      </c>
      <c r="R7095" s="22"/>
      <c r="S7095" s="28">
        <f t="shared" si="324"/>
        <v>19926803.279999997</v>
      </c>
      <c r="T7095" s="22"/>
      <c r="U7095" s="22"/>
      <c r="V7095" s="28">
        <f t="shared" si="327"/>
        <v>185983497.28</v>
      </c>
      <c r="W7095" s="22"/>
      <c r="X7095" s="77">
        <f t="shared" si="328"/>
        <v>185983497.28</v>
      </c>
    </row>
    <row r="7096" spans="1:24" x14ac:dyDescent="0.35">
      <c r="A7096" s="111">
        <v>46004</v>
      </c>
      <c r="B7096" s="86">
        <v>90238434</v>
      </c>
      <c r="C7096" s="86" t="s">
        <v>23402</v>
      </c>
      <c r="D7096" s="86">
        <v>10052013</v>
      </c>
      <c r="E7096" s="126">
        <v>80225968</v>
      </c>
      <c r="F7096" s="86" t="s">
        <v>23403</v>
      </c>
      <c r="G7096" s="98" t="s">
        <v>23404</v>
      </c>
      <c r="H7096" s="86" t="s">
        <v>22637</v>
      </c>
      <c r="J7096" s="86" t="s">
        <v>22638</v>
      </c>
      <c r="K7096" s="127" t="s">
        <v>15</v>
      </c>
      <c r="L7096" s="86">
        <v>100604</v>
      </c>
      <c r="M7096" s="86" t="s">
        <v>16</v>
      </c>
      <c r="N7096" s="99">
        <v>405546060</v>
      </c>
      <c r="O7096" s="99">
        <v>-32500000</v>
      </c>
      <c r="P7096" s="99">
        <v>-11261262</v>
      </c>
      <c r="Q7096" s="28">
        <f t="shared" si="326"/>
        <v>361784798</v>
      </c>
      <c r="R7096" s="22"/>
      <c r="S7096" s="28">
        <f t="shared" si="324"/>
        <v>43414175.759999998</v>
      </c>
      <c r="T7096" s="22"/>
      <c r="U7096" s="22"/>
      <c r="V7096" s="28">
        <f t="shared" si="327"/>
        <v>405198973.75999999</v>
      </c>
      <c r="W7096" s="22"/>
      <c r="X7096" s="77">
        <f t="shared" si="328"/>
        <v>405198973.75999999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23405</v>
      </c>
      <c r="G7097" s="98" t="s">
        <v>23406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6"/>
        <v>361784798</v>
      </c>
      <c r="R7097" s="22"/>
      <c r="S7097" s="28">
        <f t="shared" si="324"/>
        <v>43414175.759999998</v>
      </c>
      <c r="T7097" s="22"/>
      <c r="U7097" s="22"/>
      <c r="V7097" s="28">
        <f t="shared" si="327"/>
        <v>405198973.75999999</v>
      </c>
      <c r="W7097" s="22"/>
      <c r="X7097" s="77">
        <f t="shared" si="328"/>
        <v>405198973.75999999</v>
      </c>
    </row>
    <row r="7098" spans="1:24" x14ac:dyDescent="0.35">
      <c r="A7098" s="111">
        <v>46004</v>
      </c>
      <c r="B7098" s="86">
        <v>90238435</v>
      </c>
      <c r="C7098" s="86" t="s">
        <v>23407</v>
      </c>
      <c r="D7098" s="86">
        <v>10052015</v>
      </c>
      <c r="E7098" s="126">
        <v>80225970</v>
      </c>
      <c r="F7098" s="86" t="s">
        <v>23408</v>
      </c>
      <c r="G7098" s="98" t="s">
        <v>23409</v>
      </c>
      <c r="H7098" s="86" t="s">
        <v>23410</v>
      </c>
      <c r="J7098" s="86" t="s">
        <v>22887</v>
      </c>
      <c r="K7098" s="127" t="s">
        <v>15</v>
      </c>
      <c r="L7098" s="86">
        <v>100604</v>
      </c>
      <c r="M7098" s="86" t="s">
        <v>16</v>
      </c>
      <c r="N7098" s="99">
        <v>351993381</v>
      </c>
      <c r="O7098" s="99">
        <v>-28214286</v>
      </c>
      <c r="P7098" s="99">
        <v>-5630631</v>
      </c>
      <c r="Q7098" s="28">
        <f t="shared" si="326"/>
        <v>318148464</v>
      </c>
      <c r="R7098" s="22"/>
      <c r="S7098" s="28">
        <f t="shared" si="324"/>
        <v>38177815.68</v>
      </c>
      <c r="T7098" s="22"/>
      <c r="U7098" s="22"/>
      <c r="V7098" s="28">
        <f t="shared" si="327"/>
        <v>356326279.68000001</v>
      </c>
      <c r="W7098" s="22"/>
      <c r="X7098" s="77">
        <f t="shared" si="328"/>
        <v>356326279.68000001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23411</v>
      </c>
      <c r="G7099" s="98" t="s">
        <v>23412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6"/>
        <v>318148464</v>
      </c>
      <c r="R7099" s="22"/>
      <c r="S7099" s="28">
        <f t="shared" si="324"/>
        <v>38177815.68</v>
      </c>
      <c r="T7099" s="22"/>
      <c r="U7099" s="22"/>
      <c r="V7099" s="28">
        <f t="shared" si="327"/>
        <v>356326279.68000001</v>
      </c>
      <c r="W7099" s="22"/>
      <c r="X7099" s="77">
        <f t="shared" si="328"/>
        <v>356326279.68000001</v>
      </c>
    </row>
    <row r="7100" spans="1:24" x14ac:dyDescent="0.35">
      <c r="A7100" s="111">
        <v>46004</v>
      </c>
      <c r="B7100" s="86">
        <v>90238436</v>
      </c>
      <c r="C7100" s="86" t="s">
        <v>23413</v>
      </c>
      <c r="D7100" s="86">
        <v>10052016</v>
      </c>
      <c r="E7100" s="126">
        <v>80225971</v>
      </c>
      <c r="F7100" s="86" t="s">
        <v>23414</v>
      </c>
      <c r="G7100" s="98" t="s">
        <v>23415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0</v>
      </c>
      <c r="Q7100" s="28">
        <f t="shared" si="326"/>
        <v>323779095</v>
      </c>
      <c r="R7100" s="22"/>
      <c r="S7100" s="28">
        <f t="shared" si="324"/>
        <v>38853491.399999999</v>
      </c>
      <c r="T7100" s="22"/>
      <c r="U7100" s="22"/>
      <c r="V7100" s="28">
        <f t="shared" si="327"/>
        <v>362632586.39999998</v>
      </c>
      <c r="W7100" s="22"/>
      <c r="X7100" s="77">
        <f t="shared" si="328"/>
        <v>362632586.39999998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23416</v>
      </c>
      <c r="G7101" s="98" t="s">
        <v>23417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6"/>
        <v>323779095</v>
      </c>
      <c r="R7101" s="22"/>
      <c r="S7101" s="28">
        <f t="shared" si="324"/>
        <v>38853491.399999999</v>
      </c>
      <c r="T7101" s="22"/>
      <c r="U7101" s="22"/>
      <c r="V7101" s="28">
        <f t="shared" si="327"/>
        <v>362632586.39999998</v>
      </c>
      <c r="W7101" s="22"/>
      <c r="X7101" s="77">
        <f t="shared" si="328"/>
        <v>362632586.39999998</v>
      </c>
    </row>
    <row r="7102" spans="1:24" x14ac:dyDescent="0.35">
      <c r="A7102" s="111">
        <v>46004</v>
      </c>
      <c r="B7102" s="86">
        <v>90238437</v>
      </c>
      <c r="C7102" s="86" t="s">
        <v>23418</v>
      </c>
      <c r="D7102" s="86">
        <v>10052017</v>
      </c>
      <c r="E7102" s="126">
        <v>80225972</v>
      </c>
      <c r="F7102" s="86" t="s">
        <v>23419</v>
      </c>
      <c r="G7102" s="98" t="s">
        <v>23420</v>
      </c>
      <c r="H7102" s="86" t="s">
        <v>22886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6"/>
        <v>323779095</v>
      </c>
      <c r="R7102" s="22"/>
      <c r="S7102" s="28">
        <f t="shared" si="324"/>
        <v>38853491.399999999</v>
      </c>
      <c r="T7102" s="22"/>
      <c r="U7102" s="22"/>
      <c r="V7102" s="28">
        <f t="shared" si="327"/>
        <v>362632586.39999998</v>
      </c>
      <c r="W7102" s="22"/>
      <c r="X7102" s="77">
        <f t="shared" si="328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23421</v>
      </c>
      <c r="G7103" s="98" t="s">
        <v>23422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6"/>
        <v>323779095</v>
      </c>
      <c r="R7103" s="22"/>
      <c r="S7103" s="28">
        <f t="shared" si="324"/>
        <v>38853491.399999999</v>
      </c>
      <c r="T7103" s="22"/>
      <c r="U7103" s="22"/>
      <c r="V7103" s="28">
        <f t="shared" si="327"/>
        <v>362632586.39999998</v>
      </c>
      <c r="W7103" s="22"/>
      <c r="X7103" s="77">
        <f t="shared" si="328"/>
        <v>362632586.39999998</v>
      </c>
    </row>
    <row r="7104" spans="1:24" x14ac:dyDescent="0.35">
      <c r="A7104" s="111">
        <v>46004</v>
      </c>
      <c r="B7104" s="86">
        <v>90238438</v>
      </c>
      <c r="C7104" s="86" t="s">
        <v>23423</v>
      </c>
      <c r="D7104" s="86">
        <v>10052018</v>
      </c>
      <c r="E7104" s="126">
        <v>80225973</v>
      </c>
      <c r="F7104" s="86" t="s">
        <v>23424</v>
      </c>
      <c r="G7104" s="98" t="s">
        <v>23425</v>
      </c>
      <c r="H7104" s="86" t="s">
        <v>22642</v>
      </c>
      <c r="J7104" s="86" t="s">
        <v>22643</v>
      </c>
      <c r="K7104" s="127" t="s">
        <v>15</v>
      </c>
      <c r="L7104" s="86">
        <v>100604</v>
      </c>
      <c r="M7104" s="86" t="s">
        <v>16</v>
      </c>
      <c r="N7104" s="99">
        <v>405758560</v>
      </c>
      <c r="O7104" s="99">
        <v>-32500000</v>
      </c>
      <c r="P7104" s="99">
        <v>0</v>
      </c>
      <c r="Q7104" s="28">
        <f t="shared" si="326"/>
        <v>373258560</v>
      </c>
      <c r="R7104" s="22"/>
      <c r="S7104" s="28">
        <f t="shared" si="324"/>
        <v>44791027.199999996</v>
      </c>
      <c r="T7104" s="22"/>
      <c r="U7104" s="22"/>
      <c r="V7104" s="28">
        <f t="shared" si="327"/>
        <v>418049587.19999999</v>
      </c>
      <c r="W7104" s="22"/>
      <c r="X7104" s="77">
        <f t="shared" si="328"/>
        <v>418049587.19999999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23426</v>
      </c>
      <c r="G7105" s="98" t="s">
        <v>23427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6"/>
        <v>373258560</v>
      </c>
      <c r="R7105" s="22"/>
      <c r="S7105" s="28">
        <f t="shared" si="324"/>
        <v>44791027.199999996</v>
      </c>
      <c r="T7105" s="22"/>
      <c r="U7105" s="22"/>
      <c r="V7105" s="28">
        <f t="shared" si="327"/>
        <v>418049587.19999999</v>
      </c>
      <c r="W7105" s="22"/>
      <c r="X7105" s="77">
        <f t="shared" si="328"/>
        <v>418049587.19999999</v>
      </c>
    </row>
    <row r="7106" spans="1:24" x14ac:dyDescent="0.35">
      <c r="A7106" s="111">
        <v>46004</v>
      </c>
      <c r="B7106" s="86">
        <v>90238439</v>
      </c>
      <c r="C7106" s="86" t="s">
        <v>23428</v>
      </c>
      <c r="D7106" s="86">
        <v>10052023</v>
      </c>
      <c r="E7106" s="126">
        <v>80225987</v>
      </c>
      <c r="F7106" s="86" t="s">
        <v>23429</v>
      </c>
      <c r="G7106" s="98" t="s">
        <v>23430</v>
      </c>
      <c r="H7106" s="86" t="s">
        <v>22663</v>
      </c>
      <c r="J7106" s="86" t="s">
        <v>22638</v>
      </c>
      <c r="K7106" s="127" t="s">
        <v>15</v>
      </c>
      <c r="L7106" s="86">
        <v>100604</v>
      </c>
      <c r="M7106" s="86" t="s">
        <v>16</v>
      </c>
      <c r="N7106" s="99">
        <v>405546060</v>
      </c>
      <c r="O7106" s="99">
        <v>-32500000</v>
      </c>
      <c r="P7106" s="99">
        <v>0</v>
      </c>
      <c r="Q7106" s="28">
        <f t="shared" si="326"/>
        <v>373046060</v>
      </c>
      <c r="R7106" s="22"/>
      <c r="S7106" s="28">
        <f t="shared" si="324"/>
        <v>44765527.199999996</v>
      </c>
      <c r="T7106" s="22"/>
      <c r="U7106" s="22"/>
      <c r="V7106" s="28">
        <f t="shared" si="327"/>
        <v>417811587.19999999</v>
      </c>
      <c r="W7106" s="22"/>
      <c r="X7106" s="77">
        <f t="shared" si="328"/>
        <v>417811587.19999999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23431</v>
      </c>
      <c r="G7107" s="98" t="s">
        <v>23432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6"/>
        <v>373046060</v>
      </c>
      <c r="R7107" s="22"/>
      <c r="S7107" s="28">
        <f t="shared" si="324"/>
        <v>44765527.199999996</v>
      </c>
      <c r="T7107" s="22"/>
      <c r="U7107" s="22"/>
      <c r="V7107" s="28">
        <f t="shared" si="327"/>
        <v>417811587.19999999</v>
      </c>
      <c r="W7107" s="22"/>
      <c r="X7107" s="77">
        <f t="shared" si="328"/>
        <v>417811587.19999999</v>
      </c>
    </row>
    <row r="7108" spans="1:24" x14ac:dyDescent="0.35">
      <c r="A7108" s="111">
        <v>46004</v>
      </c>
      <c r="B7108" s="86">
        <v>90238440</v>
      </c>
      <c r="C7108" s="86" t="s">
        <v>23433</v>
      </c>
      <c r="D7108" s="86">
        <v>10052024</v>
      </c>
      <c r="E7108" s="126">
        <v>80225988</v>
      </c>
      <c r="F7108" s="86" t="s">
        <v>23434</v>
      </c>
      <c r="G7108" s="98" t="s">
        <v>23435</v>
      </c>
      <c r="H7108" s="86" t="s">
        <v>22642</v>
      </c>
      <c r="J7108" s="86" t="s">
        <v>22643</v>
      </c>
      <c r="K7108" s="127" t="s">
        <v>15</v>
      </c>
      <c r="L7108" s="86">
        <v>100604</v>
      </c>
      <c r="M7108" s="86" t="s">
        <v>16</v>
      </c>
      <c r="N7108" s="99">
        <v>405758560</v>
      </c>
      <c r="O7108" s="99">
        <v>-32500000</v>
      </c>
      <c r="P7108" s="99">
        <v>0</v>
      </c>
      <c r="Q7108" s="28">
        <f t="shared" si="326"/>
        <v>373258560</v>
      </c>
      <c r="R7108" s="22"/>
      <c r="S7108" s="28">
        <f t="shared" si="324"/>
        <v>44791027.199999996</v>
      </c>
      <c r="T7108" s="22"/>
      <c r="U7108" s="22"/>
      <c r="V7108" s="28">
        <f t="shared" si="327"/>
        <v>418049587.19999999</v>
      </c>
      <c r="W7108" s="22"/>
      <c r="X7108" s="77">
        <f t="shared" si="328"/>
        <v>418049587.19999999</v>
      </c>
    </row>
    <row r="7109" spans="1:24" x14ac:dyDescent="0.35">
      <c r="A7109" s="111">
        <v>46006</v>
      </c>
      <c r="B7109" s="86">
        <v>90238484</v>
      </c>
      <c r="C7109" s="86" t="s">
        <v>23436</v>
      </c>
      <c r="D7109" s="86">
        <v>10052038</v>
      </c>
      <c r="E7109" s="126">
        <v>80226075</v>
      </c>
      <c r="F7109" s="86" t="s">
        <v>23437</v>
      </c>
      <c r="G7109" s="98" t="s">
        <v>23438</v>
      </c>
      <c r="H7109" s="86" t="s">
        <v>22663</v>
      </c>
      <c r="J7109" s="86" t="s">
        <v>22638</v>
      </c>
      <c r="K7109" s="127" t="s">
        <v>15</v>
      </c>
      <c r="L7109" s="86">
        <v>100604</v>
      </c>
      <c r="M7109" s="86" t="s">
        <v>16</v>
      </c>
      <c r="N7109" s="99">
        <v>405546060</v>
      </c>
      <c r="O7109" s="99">
        <v>-32500000</v>
      </c>
      <c r="P7109" s="99">
        <v>0</v>
      </c>
      <c r="Q7109" s="28">
        <f t="shared" si="326"/>
        <v>373046060</v>
      </c>
      <c r="R7109" s="22"/>
      <c r="S7109" s="28">
        <f t="shared" si="324"/>
        <v>44765527.199999996</v>
      </c>
      <c r="T7109" s="22"/>
      <c r="U7109" s="22"/>
      <c r="V7109" s="28">
        <f t="shared" si="327"/>
        <v>417811587.19999999</v>
      </c>
      <c r="W7109" s="22"/>
      <c r="X7109" s="77">
        <f t="shared" si="328"/>
        <v>417811587.19999999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23439</v>
      </c>
      <c r="G7110" s="98" t="s">
        <v>23440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6"/>
        <v>373046060</v>
      </c>
      <c r="R7110" s="22"/>
      <c r="S7110" s="28">
        <f t="shared" si="324"/>
        <v>44765527.199999996</v>
      </c>
      <c r="T7110" s="22"/>
      <c r="U7110" s="22"/>
      <c r="V7110" s="28">
        <f t="shared" si="327"/>
        <v>417811587.19999999</v>
      </c>
      <c r="W7110" s="22"/>
      <c r="X7110" s="77">
        <f t="shared" si="328"/>
        <v>417811587.19999999</v>
      </c>
    </row>
    <row r="7111" spans="1:24" x14ac:dyDescent="0.35">
      <c r="A7111" s="111">
        <v>46006</v>
      </c>
      <c r="B7111" s="86">
        <v>90238485</v>
      </c>
      <c r="C7111" s="86" t="s">
        <v>23441</v>
      </c>
      <c r="D7111" s="86">
        <v>10052037</v>
      </c>
      <c r="E7111" s="126">
        <v>80226076</v>
      </c>
      <c r="F7111" s="86" t="s">
        <v>23442</v>
      </c>
      <c r="G7111" s="98" t="s">
        <v>23443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6"/>
        <v>373046060</v>
      </c>
      <c r="R7111" s="22"/>
      <c r="S7111" s="28">
        <f t="shared" si="324"/>
        <v>44765527.199999996</v>
      </c>
      <c r="T7111" s="22"/>
      <c r="U7111" s="22"/>
      <c r="V7111" s="28">
        <f t="shared" si="327"/>
        <v>417811587.19999999</v>
      </c>
      <c r="W7111" s="22"/>
      <c r="X7111" s="77">
        <f t="shared" si="328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23444</v>
      </c>
      <c r="G7112" s="98" t="s">
        <v>23445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6"/>
        <v>373046060</v>
      </c>
      <c r="R7112" s="22"/>
      <c r="S7112" s="28">
        <f t="shared" si="324"/>
        <v>44765527.199999996</v>
      </c>
      <c r="T7112" s="22"/>
      <c r="U7112" s="22"/>
      <c r="V7112" s="28">
        <f t="shared" si="327"/>
        <v>417811587.19999999</v>
      </c>
      <c r="W7112" s="22"/>
      <c r="X7112" s="77">
        <f t="shared" si="328"/>
        <v>417811587.19999999</v>
      </c>
    </row>
    <row r="7113" spans="1:24" x14ac:dyDescent="0.35">
      <c r="A7113" s="111">
        <v>46006</v>
      </c>
      <c r="B7113" s="86">
        <v>90238486</v>
      </c>
      <c r="C7113" s="86" t="s">
        <v>23446</v>
      </c>
      <c r="D7113" s="86">
        <v>10052036</v>
      </c>
      <c r="E7113" s="126">
        <v>80226077</v>
      </c>
      <c r="F7113" s="86" t="s">
        <v>23447</v>
      </c>
      <c r="G7113" s="98" t="s">
        <v>23448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6"/>
        <v>373046060</v>
      </c>
      <c r="R7113" s="22"/>
      <c r="S7113" s="28">
        <f t="shared" ref="S7113:S7176" si="329">Q7113*12%</f>
        <v>44765527.199999996</v>
      </c>
      <c r="T7113" s="22"/>
      <c r="U7113" s="22"/>
      <c r="V7113" s="28">
        <f t="shared" si="327"/>
        <v>417811587.19999999</v>
      </c>
      <c r="W7113" s="22"/>
      <c r="X7113" s="77">
        <f t="shared" si="328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23449</v>
      </c>
      <c r="G7114" s="98" t="s">
        <v>23450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6"/>
        <v>373046060</v>
      </c>
      <c r="R7114" s="22"/>
      <c r="S7114" s="28">
        <f t="shared" si="329"/>
        <v>44765527.199999996</v>
      </c>
      <c r="T7114" s="22"/>
      <c r="U7114" s="22"/>
      <c r="V7114" s="28">
        <f t="shared" si="327"/>
        <v>417811587.19999999</v>
      </c>
      <c r="W7114" s="22"/>
      <c r="X7114" s="77">
        <f t="shared" si="328"/>
        <v>417811587.19999999</v>
      </c>
    </row>
    <row r="7115" spans="1:24" x14ac:dyDescent="0.35">
      <c r="A7115" s="111">
        <v>46006</v>
      </c>
      <c r="B7115" s="86">
        <v>90238487</v>
      </c>
      <c r="C7115" s="86" t="s">
        <v>23451</v>
      </c>
      <c r="D7115" s="86">
        <v>10052059</v>
      </c>
      <c r="E7115" s="126">
        <v>80226083</v>
      </c>
      <c r="F7115" s="86" t="s">
        <v>23452</v>
      </c>
      <c r="G7115" s="98" t="s">
        <v>23453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6"/>
        <v>373046060</v>
      </c>
      <c r="R7115" s="22"/>
      <c r="S7115" s="28">
        <f t="shared" si="329"/>
        <v>44765527.199999996</v>
      </c>
      <c r="T7115" s="22"/>
      <c r="U7115" s="22"/>
      <c r="V7115" s="28">
        <f t="shared" si="327"/>
        <v>417811587.19999999</v>
      </c>
      <c r="W7115" s="22"/>
      <c r="X7115" s="77">
        <f t="shared" si="328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23454</v>
      </c>
      <c r="G7116" s="98" t="s">
        <v>23455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6"/>
        <v>373046060</v>
      </c>
      <c r="R7116" s="22"/>
      <c r="S7116" s="28">
        <f t="shared" si="329"/>
        <v>44765527.199999996</v>
      </c>
      <c r="T7116" s="22"/>
      <c r="U7116" s="22"/>
      <c r="V7116" s="28">
        <f t="shared" si="327"/>
        <v>417811587.19999999</v>
      </c>
      <c r="W7116" s="22"/>
      <c r="X7116" s="77">
        <f t="shared" si="328"/>
        <v>417811587.19999999</v>
      </c>
    </row>
    <row r="7117" spans="1:24" x14ac:dyDescent="0.35">
      <c r="A7117" s="111">
        <v>46006</v>
      </c>
      <c r="B7117" s="86">
        <v>90238488</v>
      </c>
      <c r="C7117" s="86" t="s">
        <v>23456</v>
      </c>
      <c r="D7117" s="86">
        <v>10052064</v>
      </c>
      <c r="E7117" s="126">
        <v>80226114</v>
      </c>
      <c r="F7117" s="86" t="s">
        <v>23457</v>
      </c>
      <c r="G7117" s="98" t="s">
        <v>23458</v>
      </c>
      <c r="H7117" s="86" t="s">
        <v>22637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6"/>
        <v>373046060</v>
      </c>
      <c r="R7117" s="22"/>
      <c r="S7117" s="28">
        <f t="shared" si="329"/>
        <v>44765527.199999996</v>
      </c>
      <c r="T7117" s="22"/>
      <c r="U7117" s="22"/>
      <c r="V7117" s="28">
        <f t="shared" si="327"/>
        <v>417811587.19999999</v>
      </c>
      <c r="W7117" s="22"/>
      <c r="X7117" s="77">
        <f t="shared" si="328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23459</v>
      </c>
      <c r="G7118" s="98" t="s">
        <v>23460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6"/>
        <v>373046060</v>
      </c>
      <c r="R7118" s="22"/>
      <c r="S7118" s="28">
        <f t="shared" si="329"/>
        <v>44765527.199999996</v>
      </c>
      <c r="T7118" s="22"/>
      <c r="U7118" s="22"/>
      <c r="V7118" s="28">
        <f t="shared" si="327"/>
        <v>417811587.19999999</v>
      </c>
      <c r="W7118" s="22"/>
      <c r="X7118" s="77">
        <f t="shared" si="328"/>
        <v>417811587.19999999</v>
      </c>
    </row>
    <row r="7119" spans="1:24" x14ac:dyDescent="0.35">
      <c r="A7119" s="111">
        <v>46006</v>
      </c>
      <c r="B7119" s="86">
        <v>90238489</v>
      </c>
      <c r="C7119" s="86" t="s">
        <v>23461</v>
      </c>
      <c r="D7119" s="86">
        <v>10052083</v>
      </c>
      <c r="E7119" s="126">
        <v>80226201</v>
      </c>
      <c r="F7119" s="86" t="s">
        <v>23462</v>
      </c>
      <c r="G7119" s="98" t="s">
        <v>23463</v>
      </c>
      <c r="H7119" s="86" t="s">
        <v>19595</v>
      </c>
      <c r="J7119" s="86" t="s">
        <v>109</v>
      </c>
      <c r="K7119" s="127" t="s">
        <v>15</v>
      </c>
      <c r="L7119" s="86">
        <v>100604</v>
      </c>
      <c r="M7119" s="86" t="s">
        <v>16</v>
      </c>
      <c r="N7119" s="99">
        <v>188190703</v>
      </c>
      <c r="O7119" s="99">
        <v>-13125000</v>
      </c>
      <c r="P7119" s="99">
        <v>0</v>
      </c>
      <c r="Q7119" s="28">
        <f t="shared" si="326"/>
        <v>175065703</v>
      </c>
      <c r="R7119" s="22"/>
      <c r="S7119" s="28">
        <f t="shared" si="329"/>
        <v>21007884.359999999</v>
      </c>
      <c r="T7119" s="22"/>
      <c r="U7119" s="22"/>
      <c r="V7119" s="28">
        <f t="shared" si="327"/>
        <v>196073587.36000001</v>
      </c>
      <c r="W7119" s="22"/>
      <c r="X7119" s="77">
        <f t="shared" si="328"/>
        <v>196073587.36000001</v>
      </c>
    </row>
    <row r="7120" spans="1:24" x14ac:dyDescent="0.35">
      <c r="A7120" s="111">
        <v>46006</v>
      </c>
      <c r="B7120" s="86">
        <v>90238490</v>
      </c>
      <c r="C7120" s="86" t="s">
        <v>23464</v>
      </c>
      <c r="D7120" s="86">
        <v>10052084</v>
      </c>
      <c r="E7120" s="126">
        <v>80226202</v>
      </c>
      <c r="F7120" s="86" t="s">
        <v>23465</v>
      </c>
      <c r="G7120" s="98" t="s">
        <v>23466</v>
      </c>
      <c r="H7120" s="86" t="s">
        <v>16685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6"/>
        <v>175065703</v>
      </c>
      <c r="R7120" s="22"/>
      <c r="S7120" s="28">
        <f t="shared" si="329"/>
        <v>21007884.359999999</v>
      </c>
      <c r="T7120" s="22"/>
      <c r="U7120" s="22"/>
      <c r="V7120" s="28">
        <f t="shared" si="327"/>
        <v>196073587.36000001</v>
      </c>
      <c r="W7120" s="22"/>
      <c r="X7120" s="77">
        <f t="shared" si="328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23467</v>
      </c>
      <c r="G7121" s="98" t="s">
        <v>23468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6"/>
        <v>175065703</v>
      </c>
      <c r="R7121" s="22"/>
      <c r="S7121" s="28">
        <f t="shared" si="329"/>
        <v>21007884.359999999</v>
      </c>
      <c r="T7121" s="22"/>
      <c r="U7121" s="22"/>
      <c r="V7121" s="28">
        <f t="shared" si="327"/>
        <v>196073587.36000001</v>
      </c>
      <c r="W7121" s="22"/>
      <c r="X7121" s="77">
        <f t="shared" si="328"/>
        <v>196073587.36000001</v>
      </c>
    </row>
    <row r="7122" spans="1:24" x14ac:dyDescent="0.35">
      <c r="A7122" s="111">
        <v>46007</v>
      </c>
      <c r="B7122" s="86">
        <v>90238643</v>
      </c>
      <c r="C7122" s="86" t="s">
        <v>23469</v>
      </c>
      <c r="D7122" s="86">
        <v>10052092</v>
      </c>
      <c r="E7122" s="126">
        <v>80226257</v>
      </c>
      <c r="F7122" s="86" t="s">
        <v>23470</v>
      </c>
      <c r="G7122" s="98" t="s">
        <v>23471</v>
      </c>
      <c r="H7122" s="86" t="s">
        <v>22663</v>
      </c>
      <c r="J7122" s="86" t="s">
        <v>22638</v>
      </c>
      <c r="K7122" s="127" t="s">
        <v>15</v>
      </c>
      <c r="L7122" s="86">
        <v>100604</v>
      </c>
      <c r="M7122" s="86" t="s">
        <v>16</v>
      </c>
      <c r="N7122" s="99">
        <v>405546060</v>
      </c>
      <c r="O7122" s="99">
        <v>-32500000</v>
      </c>
      <c r="P7122" s="99">
        <v>0</v>
      </c>
      <c r="Q7122" s="28">
        <f t="shared" si="326"/>
        <v>373046060</v>
      </c>
      <c r="R7122" s="22"/>
      <c r="S7122" s="28">
        <f t="shared" si="329"/>
        <v>44765527.199999996</v>
      </c>
      <c r="T7122" s="22"/>
      <c r="U7122" s="22"/>
      <c r="V7122" s="28">
        <f t="shared" si="327"/>
        <v>417811587.19999999</v>
      </c>
      <c r="W7122" s="22"/>
      <c r="X7122" s="77">
        <f t="shared" si="328"/>
        <v>417811587.19999999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23472</v>
      </c>
      <c r="G7123" s="98" t="s">
        <v>23473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6"/>
        <v>373046060</v>
      </c>
      <c r="R7123" s="22"/>
      <c r="S7123" s="28">
        <f t="shared" si="329"/>
        <v>44765527.199999996</v>
      </c>
      <c r="T7123" s="22"/>
      <c r="U7123" s="22"/>
      <c r="V7123" s="28">
        <f t="shared" si="327"/>
        <v>417811587.19999999</v>
      </c>
      <c r="W7123" s="22"/>
      <c r="X7123" s="77">
        <f t="shared" si="328"/>
        <v>417811587.19999999</v>
      </c>
    </row>
    <row r="7124" spans="1:24" x14ac:dyDescent="0.35">
      <c r="A7124" s="111">
        <v>46007</v>
      </c>
      <c r="B7124" s="86">
        <v>90238644</v>
      </c>
      <c r="C7124" s="86" t="s">
        <v>23474</v>
      </c>
      <c r="D7124" s="86">
        <v>10052093</v>
      </c>
      <c r="E7124" s="126">
        <v>80226258</v>
      </c>
      <c r="F7124" s="86" t="s">
        <v>23475</v>
      </c>
      <c r="G7124" s="98" t="s">
        <v>23476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6"/>
        <v>373046060</v>
      </c>
      <c r="R7124" s="22"/>
      <c r="S7124" s="28">
        <f t="shared" si="329"/>
        <v>44765527.199999996</v>
      </c>
      <c r="T7124" s="22"/>
      <c r="U7124" s="22"/>
      <c r="V7124" s="28">
        <f t="shared" si="327"/>
        <v>417811587.19999999</v>
      </c>
      <c r="W7124" s="22"/>
      <c r="X7124" s="77">
        <f t="shared" si="328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23477</v>
      </c>
      <c r="G7125" s="98" t="s">
        <v>23478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6"/>
        <v>373046060</v>
      </c>
      <c r="R7125" s="22"/>
      <c r="S7125" s="28">
        <f t="shared" si="329"/>
        <v>44765527.199999996</v>
      </c>
      <c r="T7125" s="22"/>
      <c r="U7125" s="22"/>
      <c r="V7125" s="28">
        <f t="shared" si="327"/>
        <v>417811587.19999999</v>
      </c>
      <c r="W7125" s="22"/>
      <c r="X7125" s="77">
        <f t="shared" si="328"/>
        <v>417811587.19999999</v>
      </c>
    </row>
    <row r="7126" spans="1:24" x14ac:dyDescent="0.35">
      <c r="A7126" s="111">
        <v>46007</v>
      </c>
      <c r="B7126" s="86">
        <v>90238645</v>
      </c>
      <c r="C7126" s="86" t="s">
        <v>23479</v>
      </c>
      <c r="D7126" s="86">
        <v>10052094</v>
      </c>
      <c r="E7126" s="126">
        <v>80226259</v>
      </c>
      <c r="F7126" s="86" t="s">
        <v>23480</v>
      </c>
      <c r="G7126" s="98" t="s">
        <v>23481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6"/>
        <v>373046060</v>
      </c>
      <c r="R7126" s="22"/>
      <c r="S7126" s="28">
        <f t="shared" si="329"/>
        <v>44765527.199999996</v>
      </c>
      <c r="T7126" s="22"/>
      <c r="U7126" s="22"/>
      <c r="V7126" s="28">
        <f t="shared" si="327"/>
        <v>417811587.19999999</v>
      </c>
      <c r="W7126" s="22"/>
      <c r="X7126" s="77">
        <f t="shared" si="328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23482</v>
      </c>
      <c r="G7127" s="98" t="s">
        <v>23483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6"/>
        <v>373046060</v>
      </c>
      <c r="R7127" s="22"/>
      <c r="S7127" s="28">
        <f t="shared" si="329"/>
        <v>44765527.199999996</v>
      </c>
      <c r="T7127" s="22"/>
      <c r="U7127" s="22"/>
      <c r="V7127" s="28">
        <f t="shared" si="327"/>
        <v>417811587.19999999</v>
      </c>
      <c r="W7127" s="22"/>
      <c r="X7127" s="77">
        <f t="shared" si="328"/>
        <v>417811587.19999999</v>
      </c>
    </row>
    <row r="7128" spans="1:24" x14ac:dyDescent="0.35">
      <c r="A7128" s="111">
        <v>46007</v>
      </c>
      <c r="B7128" s="86">
        <v>90238646</v>
      </c>
      <c r="C7128" s="86" t="s">
        <v>23484</v>
      </c>
      <c r="D7128" s="86">
        <v>10052095</v>
      </c>
      <c r="E7128" s="126">
        <v>80226260</v>
      </c>
      <c r="F7128" s="86" t="s">
        <v>23485</v>
      </c>
      <c r="G7128" s="98" t="s">
        <v>23486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6"/>
        <v>373046060</v>
      </c>
      <c r="R7128" s="22"/>
      <c r="S7128" s="28">
        <f t="shared" si="329"/>
        <v>44765527.199999996</v>
      </c>
      <c r="T7128" s="22"/>
      <c r="U7128" s="22"/>
      <c r="V7128" s="28">
        <f t="shared" si="327"/>
        <v>417811587.19999999</v>
      </c>
      <c r="W7128" s="22"/>
      <c r="X7128" s="77">
        <f t="shared" si="328"/>
        <v>417811587.19999999</v>
      </c>
    </row>
    <row r="7129" spans="1:24" x14ac:dyDescent="0.35">
      <c r="A7129" s="111">
        <v>46007</v>
      </c>
      <c r="B7129" s="86">
        <v>90238647</v>
      </c>
      <c r="C7129" s="86" t="s">
        <v>23487</v>
      </c>
      <c r="D7129" s="86">
        <v>10052116</v>
      </c>
      <c r="E7129" s="126">
        <v>80226324</v>
      </c>
      <c r="F7129" s="86" t="s">
        <v>23488</v>
      </c>
      <c r="G7129" s="98" t="s">
        <v>23489</v>
      </c>
      <c r="H7129" s="86" t="s">
        <v>22642</v>
      </c>
      <c r="J7129" s="86" t="s">
        <v>22643</v>
      </c>
      <c r="K7129" s="127" t="s">
        <v>15</v>
      </c>
      <c r="L7129" s="86">
        <v>100604</v>
      </c>
      <c r="M7129" s="86" t="s">
        <v>16</v>
      </c>
      <c r="N7129" s="99">
        <v>405758560</v>
      </c>
      <c r="O7129" s="99">
        <v>-32500000</v>
      </c>
      <c r="P7129" s="99">
        <v>0</v>
      </c>
      <c r="Q7129" s="28">
        <f t="shared" si="326"/>
        <v>373258560</v>
      </c>
      <c r="R7129" s="22"/>
      <c r="S7129" s="28">
        <f t="shared" si="329"/>
        <v>44791027.199999996</v>
      </c>
      <c r="T7129" s="22"/>
      <c r="U7129" s="22"/>
      <c r="V7129" s="28">
        <f t="shared" si="327"/>
        <v>418049587.19999999</v>
      </c>
      <c r="W7129" s="22"/>
      <c r="X7129" s="77">
        <f t="shared" si="328"/>
        <v>418049587.19999999</v>
      </c>
    </row>
    <row r="7130" spans="1:24" x14ac:dyDescent="0.35">
      <c r="A7130" s="111">
        <v>46007</v>
      </c>
      <c r="B7130" s="86">
        <v>90238648</v>
      </c>
      <c r="C7130" s="86" t="s">
        <v>23490</v>
      </c>
      <c r="D7130" s="86">
        <v>10052118</v>
      </c>
      <c r="E7130" s="126">
        <v>80226326</v>
      </c>
      <c r="F7130" s="86" t="s">
        <v>23491</v>
      </c>
      <c r="G7130" s="98" t="s">
        <v>23492</v>
      </c>
      <c r="H7130" s="86" t="s">
        <v>22663</v>
      </c>
      <c r="J7130" s="86" t="s">
        <v>22638</v>
      </c>
      <c r="K7130" s="127" t="s">
        <v>15</v>
      </c>
      <c r="L7130" s="86">
        <v>100604</v>
      </c>
      <c r="M7130" s="86" t="s">
        <v>16</v>
      </c>
      <c r="N7130" s="99">
        <v>405546060</v>
      </c>
      <c r="O7130" s="99">
        <v>-32500000</v>
      </c>
      <c r="P7130" s="99">
        <v>0</v>
      </c>
      <c r="Q7130" s="28">
        <f t="shared" si="326"/>
        <v>373046060</v>
      </c>
      <c r="R7130" s="22"/>
      <c r="S7130" s="28">
        <f t="shared" si="329"/>
        <v>44765527.199999996</v>
      </c>
      <c r="T7130" s="22"/>
      <c r="U7130" s="22"/>
      <c r="V7130" s="28">
        <f t="shared" si="327"/>
        <v>417811587.19999999</v>
      </c>
      <c r="W7130" s="22"/>
      <c r="X7130" s="77">
        <f t="shared" si="328"/>
        <v>417811587.19999999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23493</v>
      </c>
      <c r="G7131" s="98" t="s">
        <v>23494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6"/>
        <v>373046060</v>
      </c>
      <c r="R7131" s="22"/>
      <c r="S7131" s="28">
        <f t="shared" si="329"/>
        <v>44765527.199999996</v>
      </c>
      <c r="T7131" s="22"/>
      <c r="U7131" s="22"/>
      <c r="V7131" s="28">
        <f t="shared" si="327"/>
        <v>417811587.19999999</v>
      </c>
      <c r="W7131" s="22"/>
      <c r="X7131" s="77">
        <f t="shared" si="328"/>
        <v>417811587.19999999</v>
      </c>
    </row>
    <row r="7132" spans="1:24" x14ac:dyDescent="0.35">
      <c r="A7132" s="111">
        <v>46007</v>
      </c>
      <c r="B7132" s="86">
        <v>90238649</v>
      </c>
      <c r="C7132" s="86" t="s">
        <v>23495</v>
      </c>
      <c r="D7132" s="86">
        <v>10052119</v>
      </c>
      <c r="E7132" s="126">
        <v>80226327</v>
      </c>
      <c r="F7132" s="86" t="s">
        <v>23496</v>
      </c>
      <c r="G7132" s="98" t="s">
        <v>23497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6"/>
        <v>373046060</v>
      </c>
      <c r="R7132" s="22"/>
      <c r="S7132" s="28">
        <f t="shared" si="329"/>
        <v>44765527.199999996</v>
      </c>
      <c r="T7132" s="22"/>
      <c r="U7132" s="22"/>
      <c r="V7132" s="28">
        <f t="shared" si="327"/>
        <v>417811587.19999999</v>
      </c>
      <c r="W7132" s="22"/>
      <c r="X7132" s="77">
        <f t="shared" si="328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23498</v>
      </c>
      <c r="G7133" s="98" t="s">
        <v>23499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6"/>
        <v>373046060</v>
      </c>
      <c r="R7133" s="22"/>
      <c r="S7133" s="28">
        <f t="shared" si="329"/>
        <v>44765527.199999996</v>
      </c>
      <c r="T7133" s="22"/>
      <c r="U7133" s="22"/>
      <c r="V7133" s="28">
        <f t="shared" si="327"/>
        <v>417811587.19999999</v>
      </c>
      <c r="W7133" s="22"/>
      <c r="X7133" s="77">
        <f t="shared" si="328"/>
        <v>417811587.19999999</v>
      </c>
    </row>
    <row r="7134" spans="1:24" x14ac:dyDescent="0.35">
      <c r="A7134" s="111">
        <v>46007</v>
      </c>
      <c r="B7134" s="86">
        <v>90238650</v>
      </c>
      <c r="C7134" s="86" t="s">
        <v>23500</v>
      </c>
      <c r="D7134" s="86">
        <v>10052120</v>
      </c>
      <c r="E7134" s="126">
        <v>80226328</v>
      </c>
      <c r="F7134" s="86" t="s">
        <v>23501</v>
      </c>
      <c r="G7134" s="98" t="s">
        <v>23502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6"/>
        <v>373046060</v>
      </c>
      <c r="R7134" s="22"/>
      <c r="S7134" s="28">
        <f t="shared" si="329"/>
        <v>44765527.199999996</v>
      </c>
      <c r="T7134" s="22"/>
      <c r="U7134" s="22"/>
      <c r="V7134" s="28">
        <f t="shared" si="327"/>
        <v>417811587.19999999</v>
      </c>
      <c r="W7134" s="22"/>
      <c r="X7134" s="77">
        <f t="shared" si="328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23503</v>
      </c>
      <c r="G7135" s="98" t="s">
        <v>23504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6"/>
        <v>373046060</v>
      </c>
      <c r="R7135" s="22"/>
      <c r="S7135" s="28">
        <f t="shared" si="329"/>
        <v>44765527.199999996</v>
      </c>
      <c r="T7135" s="22"/>
      <c r="U7135" s="22"/>
      <c r="V7135" s="28">
        <f t="shared" si="327"/>
        <v>417811587.19999999</v>
      </c>
      <c r="W7135" s="22"/>
      <c r="X7135" s="77">
        <f t="shared" si="328"/>
        <v>417811587.19999999</v>
      </c>
    </row>
    <row r="7136" spans="1:24" x14ac:dyDescent="0.35">
      <c r="A7136" s="111">
        <v>46007</v>
      </c>
      <c r="B7136" s="86">
        <v>90238651</v>
      </c>
      <c r="C7136" s="86" t="s">
        <v>23505</v>
      </c>
      <c r="D7136" s="86">
        <v>10052122</v>
      </c>
      <c r="E7136" s="126">
        <v>80226362</v>
      </c>
      <c r="F7136" s="86" t="s">
        <v>23506</v>
      </c>
      <c r="G7136" s="98" t="s">
        <v>23507</v>
      </c>
      <c r="H7136" s="86" t="s">
        <v>22637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6"/>
        <v>373046060</v>
      </c>
      <c r="R7136" s="22"/>
      <c r="S7136" s="28">
        <f t="shared" si="329"/>
        <v>44765527.199999996</v>
      </c>
      <c r="T7136" s="22"/>
      <c r="U7136" s="22"/>
      <c r="V7136" s="28">
        <f t="shared" si="327"/>
        <v>417811587.19999999</v>
      </c>
      <c r="W7136" s="22"/>
      <c r="X7136" s="77">
        <f t="shared" si="328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23508</v>
      </c>
      <c r="G7137" s="98" t="s">
        <v>23509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6"/>
        <v>373046060</v>
      </c>
      <c r="R7137" s="22"/>
      <c r="S7137" s="28">
        <f t="shared" si="329"/>
        <v>44765527.199999996</v>
      </c>
      <c r="T7137" s="22"/>
      <c r="U7137" s="22"/>
      <c r="V7137" s="28">
        <f t="shared" si="327"/>
        <v>417811587.19999999</v>
      </c>
      <c r="W7137" s="22"/>
      <c r="X7137" s="77">
        <f t="shared" si="328"/>
        <v>417811587.19999999</v>
      </c>
    </row>
    <row r="7138" spans="1:24" x14ac:dyDescent="0.35">
      <c r="A7138" s="111">
        <v>46008</v>
      </c>
      <c r="B7138" s="86">
        <v>90238769</v>
      </c>
      <c r="C7138" s="86" t="s">
        <v>23510</v>
      </c>
      <c r="D7138" s="86">
        <v>10052134</v>
      </c>
      <c r="E7138" s="126">
        <v>80226421</v>
      </c>
      <c r="F7138" s="86" t="s">
        <v>23511</v>
      </c>
      <c r="G7138" s="98" t="s">
        <v>23512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6"/>
        <v>373046060</v>
      </c>
      <c r="R7138" s="22"/>
      <c r="S7138" s="28">
        <f t="shared" si="329"/>
        <v>44765527.199999996</v>
      </c>
      <c r="T7138" s="22"/>
      <c r="U7138" s="22"/>
      <c r="V7138" s="28">
        <f t="shared" si="327"/>
        <v>417811587.19999999</v>
      </c>
      <c r="W7138" s="22"/>
      <c r="X7138" s="77">
        <f t="shared" si="328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23513</v>
      </c>
      <c r="G7139" s="98" t="s">
        <v>23514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6"/>
        <v>373046060</v>
      </c>
      <c r="R7139" s="22"/>
      <c r="S7139" s="28">
        <f t="shared" si="329"/>
        <v>44765527.199999996</v>
      </c>
      <c r="T7139" s="22"/>
      <c r="U7139" s="22"/>
      <c r="V7139" s="28">
        <f t="shared" si="327"/>
        <v>417811587.19999999</v>
      </c>
      <c r="W7139" s="22"/>
      <c r="X7139" s="77">
        <f t="shared" si="328"/>
        <v>417811587.19999999</v>
      </c>
    </row>
    <row r="7140" spans="1:24" x14ac:dyDescent="0.35">
      <c r="A7140" s="111">
        <v>46008</v>
      </c>
      <c r="B7140" s="86">
        <v>90238770</v>
      </c>
      <c r="C7140" s="86" t="s">
        <v>23515</v>
      </c>
      <c r="D7140" s="86">
        <v>10052135</v>
      </c>
      <c r="E7140" s="126">
        <v>80226422</v>
      </c>
      <c r="F7140" s="86" t="s">
        <v>23516</v>
      </c>
      <c r="G7140" s="98" t="s">
        <v>23517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6"/>
        <v>373046060</v>
      </c>
      <c r="R7140" s="22"/>
      <c r="S7140" s="28">
        <f t="shared" si="329"/>
        <v>44765527.199999996</v>
      </c>
      <c r="T7140" s="22"/>
      <c r="U7140" s="22"/>
      <c r="V7140" s="28">
        <f t="shared" si="327"/>
        <v>417811587.19999999</v>
      </c>
      <c r="W7140" s="22"/>
      <c r="X7140" s="77">
        <f t="shared" si="328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23518</v>
      </c>
      <c r="G7141" s="98" t="s">
        <v>23519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6"/>
        <v>373046060</v>
      </c>
      <c r="R7141" s="22"/>
      <c r="S7141" s="28">
        <f t="shared" si="329"/>
        <v>44765527.199999996</v>
      </c>
      <c r="T7141" s="22"/>
      <c r="U7141" s="22"/>
      <c r="V7141" s="28">
        <f t="shared" si="327"/>
        <v>417811587.19999999</v>
      </c>
      <c r="W7141" s="22"/>
      <c r="X7141" s="77">
        <f t="shared" si="328"/>
        <v>417811587.19999999</v>
      </c>
    </row>
    <row r="7142" spans="1:24" x14ac:dyDescent="0.35">
      <c r="A7142" s="111">
        <v>46008</v>
      </c>
      <c r="B7142" s="86">
        <v>90238771</v>
      </c>
      <c r="C7142" s="86" t="s">
        <v>23520</v>
      </c>
      <c r="D7142" s="86">
        <v>10052136</v>
      </c>
      <c r="E7142" s="126">
        <v>80226423</v>
      </c>
      <c r="F7142" s="86" t="s">
        <v>23521</v>
      </c>
      <c r="G7142" s="98" t="s">
        <v>23522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6"/>
        <v>373046060</v>
      </c>
      <c r="R7142" s="22"/>
      <c r="S7142" s="28">
        <f t="shared" si="329"/>
        <v>44765527.199999996</v>
      </c>
      <c r="T7142" s="22"/>
      <c r="U7142" s="22"/>
      <c r="V7142" s="28">
        <f t="shared" si="327"/>
        <v>417811587.19999999</v>
      </c>
      <c r="W7142" s="22"/>
      <c r="X7142" s="77">
        <f t="shared" si="328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23523</v>
      </c>
      <c r="G7143" s="98" t="s">
        <v>23524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6"/>
        <v>373046060</v>
      </c>
      <c r="R7143" s="22"/>
      <c r="S7143" s="28">
        <f t="shared" si="329"/>
        <v>44765527.199999996</v>
      </c>
      <c r="T7143" s="22"/>
      <c r="U7143" s="22"/>
      <c r="V7143" s="28">
        <f t="shared" si="327"/>
        <v>417811587.19999999</v>
      </c>
      <c r="W7143" s="22"/>
      <c r="X7143" s="77">
        <f t="shared" si="328"/>
        <v>417811587.19999999</v>
      </c>
    </row>
    <row r="7144" spans="1:24" x14ac:dyDescent="0.35">
      <c r="A7144" s="111">
        <v>46008</v>
      </c>
      <c r="B7144" s="86">
        <v>90238772</v>
      </c>
      <c r="C7144" s="86" t="s">
        <v>23525</v>
      </c>
      <c r="D7144" s="86">
        <v>10052137</v>
      </c>
      <c r="E7144" s="126">
        <v>80226424</v>
      </c>
      <c r="F7144" s="86" t="s">
        <v>23526</v>
      </c>
      <c r="G7144" s="98" t="s">
        <v>23527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6"/>
        <v>373046060</v>
      </c>
      <c r="R7144" s="22"/>
      <c r="S7144" s="28">
        <f t="shared" si="329"/>
        <v>44765527.199999996</v>
      </c>
      <c r="T7144" s="22"/>
      <c r="U7144" s="22"/>
      <c r="V7144" s="28">
        <f t="shared" si="327"/>
        <v>417811587.19999999</v>
      </c>
      <c r="W7144" s="22"/>
      <c r="X7144" s="77">
        <f t="shared" si="328"/>
        <v>417811587.19999999</v>
      </c>
    </row>
    <row r="7145" spans="1:24" x14ac:dyDescent="0.35">
      <c r="A7145" s="111">
        <v>46008</v>
      </c>
      <c r="B7145" s="86">
        <v>90238773</v>
      </c>
      <c r="C7145" s="86" t="s">
        <v>23528</v>
      </c>
      <c r="D7145" s="86">
        <v>10052141</v>
      </c>
      <c r="E7145" s="126">
        <v>80226428</v>
      </c>
      <c r="F7145" s="86" t="s">
        <v>23529</v>
      </c>
      <c r="G7145" s="98" t="s">
        <v>23530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6"/>
        <v>373046060</v>
      </c>
      <c r="R7145" s="22"/>
      <c r="S7145" s="28">
        <f t="shared" si="329"/>
        <v>44765527.199999996</v>
      </c>
      <c r="T7145" s="22"/>
      <c r="U7145" s="22"/>
      <c r="V7145" s="28">
        <f t="shared" si="327"/>
        <v>417811587.19999999</v>
      </c>
      <c r="W7145" s="22"/>
      <c r="X7145" s="77">
        <f t="shared" si="328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23531</v>
      </c>
      <c r="G7146" s="98" t="s">
        <v>23532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6"/>
        <v>373046060</v>
      </c>
      <c r="R7146" s="22"/>
      <c r="S7146" s="28">
        <f t="shared" si="329"/>
        <v>44765527.199999996</v>
      </c>
      <c r="T7146" s="22"/>
      <c r="U7146" s="22"/>
      <c r="V7146" s="28">
        <f t="shared" si="327"/>
        <v>417811587.19999999</v>
      </c>
      <c r="W7146" s="22"/>
      <c r="X7146" s="77">
        <f t="shared" si="328"/>
        <v>417811587.19999999</v>
      </c>
    </row>
    <row r="7147" spans="1:24" x14ac:dyDescent="0.35">
      <c r="A7147" s="111">
        <v>46008</v>
      </c>
      <c r="B7147" s="86">
        <v>90238774</v>
      </c>
      <c r="C7147" s="86" t="s">
        <v>23533</v>
      </c>
      <c r="D7147" s="86">
        <v>10052144</v>
      </c>
      <c r="E7147" s="126">
        <v>80226442</v>
      </c>
      <c r="F7147" s="86" t="s">
        <v>23534</v>
      </c>
      <c r="G7147" s="98" t="s">
        <v>23535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6"/>
        <v>373046060</v>
      </c>
      <c r="R7147" s="22"/>
      <c r="S7147" s="28">
        <f t="shared" si="329"/>
        <v>44765527.199999996</v>
      </c>
      <c r="T7147" s="22"/>
      <c r="U7147" s="22"/>
      <c r="V7147" s="28">
        <f t="shared" si="327"/>
        <v>417811587.19999999</v>
      </c>
      <c r="W7147" s="22"/>
      <c r="X7147" s="77">
        <f t="shared" si="328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23536</v>
      </c>
      <c r="G7148" s="98" t="s">
        <v>23537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6"/>
        <v>373046060</v>
      </c>
      <c r="R7148" s="22"/>
      <c r="S7148" s="28">
        <f t="shared" si="329"/>
        <v>44765527.199999996</v>
      </c>
      <c r="T7148" s="22"/>
      <c r="U7148" s="22"/>
      <c r="V7148" s="28">
        <f t="shared" si="327"/>
        <v>417811587.19999999</v>
      </c>
      <c r="W7148" s="22"/>
      <c r="X7148" s="77">
        <f t="shared" si="328"/>
        <v>417811587.19999999</v>
      </c>
    </row>
    <row r="7149" spans="1:24" x14ac:dyDescent="0.35">
      <c r="A7149" s="111">
        <v>46008</v>
      </c>
      <c r="B7149" s="86">
        <v>90238775</v>
      </c>
      <c r="C7149" s="86" t="s">
        <v>23538</v>
      </c>
      <c r="D7149" s="86">
        <v>10052145</v>
      </c>
      <c r="E7149" s="126">
        <v>80226443</v>
      </c>
      <c r="F7149" s="86" t="s">
        <v>23539</v>
      </c>
      <c r="G7149" s="98" t="s">
        <v>23540</v>
      </c>
      <c r="H7149" s="86" t="s">
        <v>22663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6"/>
        <v>373046060</v>
      </c>
      <c r="R7149" s="22"/>
      <c r="S7149" s="28">
        <f t="shared" si="329"/>
        <v>44765527.199999996</v>
      </c>
      <c r="T7149" s="22"/>
      <c r="U7149" s="22"/>
      <c r="V7149" s="28">
        <f t="shared" si="327"/>
        <v>417811587.19999999</v>
      </c>
      <c r="W7149" s="22"/>
      <c r="X7149" s="77">
        <f t="shared" si="328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23541</v>
      </c>
      <c r="G7150" s="98" t="s">
        <v>23542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ref="Q7150:Q7213" si="330">SUM(N7150:P7150)</f>
        <v>373046060</v>
      </c>
      <c r="R7150" s="22"/>
      <c r="S7150" s="28">
        <f t="shared" si="329"/>
        <v>44765527.199999996</v>
      </c>
      <c r="T7150" s="22"/>
      <c r="U7150" s="22"/>
      <c r="V7150" s="28">
        <f t="shared" ref="V7150:V7213" si="331">Q7150+S7150</f>
        <v>417811587.19999999</v>
      </c>
      <c r="W7150" s="22"/>
      <c r="X7150" s="77">
        <f t="shared" ref="X7150:X7213" si="332">V7150+W7150</f>
        <v>417811587.19999999</v>
      </c>
    </row>
    <row r="7151" spans="1:24" x14ac:dyDescent="0.35">
      <c r="A7151" s="111">
        <v>46008</v>
      </c>
      <c r="B7151" s="86">
        <v>90238776</v>
      </c>
      <c r="C7151" s="86" t="s">
        <v>23543</v>
      </c>
      <c r="D7151" s="86">
        <v>10052146</v>
      </c>
      <c r="E7151" s="126">
        <v>80226444</v>
      </c>
      <c r="F7151" s="86" t="s">
        <v>23544</v>
      </c>
      <c r="G7151" s="98" t="s">
        <v>23545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si="330"/>
        <v>373046060</v>
      </c>
      <c r="R7151" s="22"/>
      <c r="S7151" s="28">
        <f t="shared" si="329"/>
        <v>44765527.199999996</v>
      </c>
      <c r="T7151" s="22"/>
      <c r="U7151" s="22"/>
      <c r="V7151" s="28">
        <f t="shared" si="331"/>
        <v>417811587.19999999</v>
      </c>
      <c r="W7151" s="22"/>
      <c r="X7151" s="77">
        <f t="shared" si="332"/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23546</v>
      </c>
      <c r="G7152" s="98" t="s">
        <v>23547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0"/>
        <v>373046060</v>
      </c>
      <c r="R7152" s="22"/>
      <c r="S7152" s="28">
        <f t="shared" si="329"/>
        <v>44765527.199999996</v>
      </c>
      <c r="T7152" s="22"/>
      <c r="U7152" s="22"/>
      <c r="V7152" s="28">
        <f t="shared" si="331"/>
        <v>417811587.19999999</v>
      </c>
      <c r="W7152" s="22"/>
      <c r="X7152" s="77">
        <f t="shared" si="332"/>
        <v>417811587.19999999</v>
      </c>
    </row>
    <row r="7153" spans="1:24" x14ac:dyDescent="0.35">
      <c r="A7153" s="111">
        <v>46008</v>
      </c>
      <c r="B7153" s="86">
        <v>90238777</v>
      </c>
      <c r="C7153" s="86" t="s">
        <v>23548</v>
      </c>
      <c r="D7153" s="86">
        <v>10052149</v>
      </c>
      <c r="E7153" s="126">
        <v>80226447</v>
      </c>
      <c r="F7153" s="86" t="s">
        <v>23549</v>
      </c>
      <c r="G7153" s="98" t="s">
        <v>23550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0"/>
        <v>373046060</v>
      </c>
      <c r="R7153" s="22"/>
      <c r="S7153" s="28">
        <f t="shared" si="329"/>
        <v>44765527.199999996</v>
      </c>
      <c r="T7153" s="22"/>
      <c r="U7153" s="22"/>
      <c r="V7153" s="28">
        <f t="shared" si="331"/>
        <v>417811587.19999999</v>
      </c>
      <c r="W7153" s="22"/>
      <c r="X7153" s="77">
        <f t="shared" si="332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23551</v>
      </c>
      <c r="G7154" s="98" t="s">
        <v>23552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0"/>
        <v>373046060</v>
      </c>
      <c r="R7154" s="22"/>
      <c r="S7154" s="28">
        <f t="shared" si="329"/>
        <v>44765527.199999996</v>
      </c>
      <c r="T7154" s="22"/>
      <c r="U7154" s="22"/>
      <c r="V7154" s="28">
        <f t="shared" si="331"/>
        <v>417811587.19999999</v>
      </c>
      <c r="W7154" s="22"/>
      <c r="X7154" s="77">
        <f t="shared" si="332"/>
        <v>417811587.19999999</v>
      </c>
    </row>
    <row r="7155" spans="1:24" x14ac:dyDescent="0.35">
      <c r="A7155" s="111">
        <v>46008</v>
      </c>
      <c r="B7155" s="86">
        <v>90238778</v>
      </c>
      <c r="C7155" s="86" t="s">
        <v>23553</v>
      </c>
      <c r="D7155" s="86">
        <v>10052150</v>
      </c>
      <c r="E7155" s="126">
        <v>80226448</v>
      </c>
      <c r="F7155" s="86" t="s">
        <v>23554</v>
      </c>
      <c r="G7155" s="98" t="s">
        <v>23555</v>
      </c>
      <c r="H7155" s="86" t="s">
        <v>22637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0"/>
        <v>373046060</v>
      </c>
      <c r="R7155" s="22"/>
      <c r="S7155" s="28">
        <f t="shared" si="329"/>
        <v>44765527.199999996</v>
      </c>
      <c r="T7155" s="22"/>
      <c r="U7155" s="22"/>
      <c r="V7155" s="28">
        <f t="shared" si="331"/>
        <v>417811587.19999999</v>
      </c>
      <c r="W7155" s="22"/>
      <c r="X7155" s="77">
        <f t="shared" si="332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23556</v>
      </c>
      <c r="G7156" s="98" t="s">
        <v>23557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0"/>
        <v>373046060</v>
      </c>
      <c r="R7156" s="22"/>
      <c r="S7156" s="28">
        <f t="shared" si="329"/>
        <v>44765527.199999996</v>
      </c>
      <c r="T7156" s="22"/>
      <c r="U7156" s="22"/>
      <c r="V7156" s="28">
        <f t="shared" si="331"/>
        <v>417811587.19999999</v>
      </c>
      <c r="W7156" s="22"/>
      <c r="X7156" s="77">
        <f t="shared" si="332"/>
        <v>417811587.19999999</v>
      </c>
    </row>
    <row r="7157" spans="1:24" x14ac:dyDescent="0.35">
      <c r="A7157" s="111">
        <v>46008</v>
      </c>
      <c r="B7157" s="86">
        <v>90238779</v>
      </c>
      <c r="C7157" s="86" t="s">
        <v>23558</v>
      </c>
      <c r="D7157" s="86">
        <v>10052154</v>
      </c>
      <c r="E7157" s="126">
        <v>80226471</v>
      </c>
      <c r="F7157" s="86" t="s">
        <v>23559</v>
      </c>
      <c r="G7157" s="98" t="s">
        <v>23560</v>
      </c>
      <c r="H7157" s="86" t="s">
        <v>22706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0"/>
        <v>373046060</v>
      </c>
      <c r="R7157" s="22"/>
      <c r="S7157" s="28">
        <f t="shared" si="329"/>
        <v>44765527.199999996</v>
      </c>
      <c r="T7157" s="22"/>
      <c r="U7157" s="22"/>
      <c r="V7157" s="28">
        <f t="shared" si="331"/>
        <v>417811587.19999999</v>
      </c>
      <c r="W7157" s="22"/>
      <c r="X7157" s="77">
        <f t="shared" si="332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23561</v>
      </c>
      <c r="G7158" s="98" t="s">
        <v>23562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0"/>
        <v>373046060</v>
      </c>
      <c r="R7158" s="22"/>
      <c r="S7158" s="28">
        <f t="shared" si="329"/>
        <v>44765527.199999996</v>
      </c>
      <c r="T7158" s="22"/>
      <c r="U7158" s="22"/>
      <c r="V7158" s="28">
        <f t="shared" si="331"/>
        <v>417811587.19999999</v>
      </c>
      <c r="W7158" s="22"/>
      <c r="X7158" s="77">
        <f t="shared" si="332"/>
        <v>417811587.19999999</v>
      </c>
    </row>
    <row r="7159" spans="1:24" x14ac:dyDescent="0.35">
      <c r="A7159" s="111">
        <v>46008</v>
      </c>
      <c r="B7159" s="86">
        <v>90238780</v>
      </c>
      <c r="C7159" s="86" t="s">
        <v>23563</v>
      </c>
      <c r="D7159" s="86">
        <v>10052157</v>
      </c>
      <c r="E7159" s="126">
        <v>80226474</v>
      </c>
      <c r="F7159" s="86" t="s">
        <v>23564</v>
      </c>
      <c r="G7159" s="98" t="s">
        <v>23565</v>
      </c>
      <c r="H7159" s="86" t="s">
        <v>22663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0"/>
        <v>373046060</v>
      </c>
      <c r="R7159" s="22"/>
      <c r="S7159" s="28">
        <f t="shared" si="329"/>
        <v>44765527.199999996</v>
      </c>
      <c r="T7159" s="22"/>
      <c r="U7159" s="22"/>
      <c r="V7159" s="28">
        <f t="shared" si="331"/>
        <v>417811587.19999999</v>
      </c>
      <c r="W7159" s="22"/>
      <c r="X7159" s="77">
        <f t="shared" si="332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23566</v>
      </c>
      <c r="G7160" s="98" t="s">
        <v>23567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0"/>
        <v>373046060</v>
      </c>
      <c r="R7160" s="22"/>
      <c r="S7160" s="28">
        <f t="shared" si="329"/>
        <v>44765527.199999996</v>
      </c>
      <c r="T7160" s="22"/>
      <c r="U7160" s="22"/>
      <c r="V7160" s="28">
        <f t="shared" si="331"/>
        <v>417811587.19999999</v>
      </c>
      <c r="W7160" s="22"/>
      <c r="X7160" s="77">
        <f t="shared" si="332"/>
        <v>417811587.19999999</v>
      </c>
    </row>
    <row r="7161" spans="1:24" x14ac:dyDescent="0.35">
      <c r="A7161" s="111">
        <v>46008</v>
      </c>
      <c r="B7161" s="86">
        <v>90238781</v>
      </c>
      <c r="C7161" s="86" t="s">
        <v>23568</v>
      </c>
      <c r="D7161" s="86">
        <v>10052162</v>
      </c>
      <c r="E7161" s="126">
        <v>80226479</v>
      </c>
      <c r="F7161" s="86" t="s">
        <v>23569</v>
      </c>
      <c r="G7161" s="98" t="s">
        <v>23570</v>
      </c>
      <c r="H7161" s="86" t="s">
        <v>22637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0"/>
        <v>373046060</v>
      </c>
      <c r="R7161" s="22"/>
      <c r="S7161" s="28">
        <f t="shared" si="329"/>
        <v>44765527.199999996</v>
      </c>
      <c r="T7161" s="22"/>
      <c r="U7161" s="22"/>
      <c r="V7161" s="28">
        <f t="shared" si="331"/>
        <v>417811587.19999999</v>
      </c>
      <c r="W7161" s="22"/>
      <c r="X7161" s="77">
        <f t="shared" si="332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23571</v>
      </c>
      <c r="G7162" s="98" t="s">
        <v>23572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0"/>
        <v>373046060</v>
      </c>
      <c r="R7162" s="22"/>
      <c r="S7162" s="28">
        <f t="shared" si="329"/>
        <v>44765527.199999996</v>
      </c>
      <c r="T7162" s="22"/>
      <c r="U7162" s="22"/>
      <c r="V7162" s="28">
        <f t="shared" si="331"/>
        <v>417811587.19999999</v>
      </c>
      <c r="W7162" s="22"/>
      <c r="X7162" s="77">
        <f t="shared" si="332"/>
        <v>417811587.19999999</v>
      </c>
    </row>
    <row r="7163" spans="1:24" x14ac:dyDescent="0.35">
      <c r="A7163" s="111">
        <v>46008</v>
      </c>
      <c r="B7163" s="86">
        <v>90238782</v>
      </c>
      <c r="C7163" s="86" t="s">
        <v>23573</v>
      </c>
      <c r="D7163" s="86">
        <v>10052163</v>
      </c>
      <c r="E7163" s="126">
        <v>80226480</v>
      </c>
      <c r="F7163" s="86" t="s">
        <v>23574</v>
      </c>
      <c r="G7163" s="98" t="s">
        <v>23575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0"/>
        <v>373046060</v>
      </c>
      <c r="R7163" s="22"/>
      <c r="S7163" s="28">
        <f t="shared" si="329"/>
        <v>44765527.199999996</v>
      </c>
      <c r="T7163" s="22"/>
      <c r="U7163" s="22"/>
      <c r="V7163" s="28">
        <f t="shared" si="331"/>
        <v>417811587.19999999</v>
      </c>
      <c r="W7163" s="22"/>
      <c r="X7163" s="77">
        <f t="shared" si="332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23576</v>
      </c>
      <c r="G7164" s="98" t="s">
        <v>23577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0"/>
        <v>373046060</v>
      </c>
      <c r="R7164" s="22"/>
      <c r="S7164" s="28">
        <f t="shared" si="329"/>
        <v>44765527.199999996</v>
      </c>
      <c r="T7164" s="22"/>
      <c r="U7164" s="22"/>
      <c r="V7164" s="28">
        <f t="shared" si="331"/>
        <v>417811587.19999999</v>
      </c>
      <c r="W7164" s="22"/>
      <c r="X7164" s="77">
        <f t="shared" si="332"/>
        <v>417811587.19999999</v>
      </c>
    </row>
    <row r="7165" spans="1:24" x14ac:dyDescent="0.35">
      <c r="A7165" s="111">
        <v>46008</v>
      </c>
      <c r="B7165" s="86">
        <v>90238783</v>
      </c>
      <c r="C7165" s="86" t="s">
        <v>23578</v>
      </c>
      <c r="D7165" s="86">
        <v>10052164</v>
      </c>
      <c r="E7165" s="126">
        <v>80226481</v>
      </c>
      <c r="F7165" s="86" t="s">
        <v>23579</v>
      </c>
      <c r="G7165" s="98" t="s">
        <v>23580</v>
      </c>
      <c r="H7165" s="86" t="s">
        <v>22663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0"/>
        <v>373046060</v>
      </c>
      <c r="R7165" s="22"/>
      <c r="S7165" s="28">
        <f t="shared" si="329"/>
        <v>44765527.199999996</v>
      </c>
      <c r="T7165" s="22"/>
      <c r="U7165" s="22"/>
      <c r="V7165" s="28">
        <f t="shared" si="331"/>
        <v>417811587.19999999</v>
      </c>
      <c r="W7165" s="22"/>
      <c r="X7165" s="77">
        <f t="shared" si="332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23581</v>
      </c>
      <c r="G7166" s="98" t="s">
        <v>23582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0"/>
        <v>373046060</v>
      </c>
      <c r="R7166" s="22"/>
      <c r="S7166" s="28">
        <f t="shared" si="329"/>
        <v>44765527.199999996</v>
      </c>
      <c r="T7166" s="22"/>
      <c r="U7166" s="22"/>
      <c r="V7166" s="28">
        <f t="shared" si="331"/>
        <v>417811587.19999999</v>
      </c>
      <c r="W7166" s="22"/>
      <c r="X7166" s="77">
        <f t="shared" si="332"/>
        <v>417811587.19999999</v>
      </c>
    </row>
    <row r="7167" spans="1:24" x14ac:dyDescent="0.35">
      <c r="A7167" s="111">
        <v>46008</v>
      </c>
      <c r="B7167" s="86">
        <v>90238784</v>
      </c>
      <c r="C7167" s="86" t="s">
        <v>23583</v>
      </c>
      <c r="D7167" s="86">
        <v>10052166</v>
      </c>
      <c r="E7167" s="126">
        <v>80226483</v>
      </c>
      <c r="F7167" s="86" t="s">
        <v>23584</v>
      </c>
      <c r="G7167" s="98" t="s">
        <v>23585</v>
      </c>
      <c r="H7167" s="86" t="s">
        <v>22706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0"/>
        <v>373046060</v>
      </c>
      <c r="R7167" s="22"/>
      <c r="S7167" s="28">
        <f t="shared" si="329"/>
        <v>44765527.199999996</v>
      </c>
      <c r="T7167" s="22"/>
      <c r="U7167" s="22"/>
      <c r="V7167" s="28">
        <f t="shared" si="331"/>
        <v>417811587.19999999</v>
      </c>
      <c r="W7167" s="22"/>
      <c r="X7167" s="77">
        <f t="shared" si="332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23586</v>
      </c>
      <c r="G7168" s="98" t="s">
        <v>23587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0"/>
        <v>373046060</v>
      </c>
      <c r="R7168" s="22"/>
      <c r="S7168" s="28">
        <f t="shared" si="329"/>
        <v>44765527.199999996</v>
      </c>
      <c r="T7168" s="22"/>
      <c r="U7168" s="22"/>
      <c r="V7168" s="28">
        <f t="shared" si="331"/>
        <v>417811587.19999999</v>
      </c>
      <c r="W7168" s="22"/>
      <c r="X7168" s="77">
        <f t="shared" si="332"/>
        <v>417811587.19999999</v>
      </c>
    </row>
    <row r="7169" spans="1:24" x14ac:dyDescent="0.35">
      <c r="A7169" s="111">
        <v>46009</v>
      </c>
      <c r="B7169" s="86">
        <v>90238848</v>
      </c>
      <c r="C7169" s="86" t="s">
        <v>23588</v>
      </c>
      <c r="D7169" s="86">
        <v>10052238</v>
      </c>
      <c r="E7169" s="126">
        <v>80226638</v>
      </c>
      <c r="F7169" s="86" t="s">
        <v>23589</v>
      </c>
      <c r="G7169" s="86" t="s">
        <v>23590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128">
        <v>405546060</v>
      </c>
      <c r="O7169" s="128">
        <v>-32500000</v>
      </c>
      <c r="P7169" s="128">
        <v>0</v>
      </c>
      <c r="Q7169" s="28">
        <f t="shared" si="330"/>
        <v>373046060</v>
      </c>
      <c r="R7169" s="22"/>
      <c r="S7169" s="28">
        <f t="shared" si="329"/>
        <v>44765527.199999996</v>
      </c>
      <c r="T7169" s="22"/>
      <c r="U7169" s="22"/>
      <c r="V7169" s="28">
        <f t="shared" si="331"/>
        <v>417811587.19999999</v>
      </c>
      <c r="W7169" s="22"/>
      <c r="X7169" s="77">
        <f t="shared" si="332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23591</v>
      </c>
      <c r="G7170" s="86" t="s">
        <v>23592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0"/>
        <v>373046060</v>
      </c>
      <c r="R7170" s="22"/>
      <c r="S7170" s="28">
        <f t="shared" si="329"/>
        <v>44765527.199999996</v>
      </c>
      <c r="T7170" s="22"/>
      <c r="U7170" s="22"/>
      <c r="V7170" s="28">
        <f t="shared" si="331"/>
        <v>417811587.19999999</v>
      </c>
      <c r="W7170" s="22"/>
      <c r="X7170" s="77">
        <f t="shared" si="332"/>
        <v>417811587.19999999</v>
      </c>
    </row>
    <row r="7171" spans="1:24" x14ac:dyDescent="0.35">
      <c r="A7171" s="111">
        <v>46009</v>
      </c>
      <c r="B7171" s="86">
        <v>90238849</v>
      </c>
      <c r="C7171" s="86" t="s">
        <v>23593</v>
      </c>
      <c r="D7171" s="86">
        <v>10052239</v>
      </c>
      <c r="E7171" s="126">
        <v>80226639</v>
      </c>
      <c r="F7171" s="86" t="s">
        <v>23594</v>
      </c>
      <c r="G7171" s="86" t="s">
        <v>23595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0"/>
        <v>373046060</v>
      </c>
      <c r="R7171" s="22"/>
      <c r="S7171" s="28">
        <f t="shared" si="329"/>
        <v>44765527.199999996</v>
      </c>
      <c r="T7171" s="22"/>
      <c r="U7171" s="22"/>
      <c r="V7171" s="28">
        <f t="shared" si="331"/>
        <v>417811587.19999999</v>
      </c>
      <c r="W7171" s="22"/>
      <c r="X7171" s="77">
        <f t="shared" si="332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23596</v>
      </c>
      <c r="G7172" s="86" t="s">
        <v>23597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0"/>
        <v>373046060</v>
      </c>
      <c r="R7172" s="22"/>
      <c r="S7172" s="28">
        <f t="shared" si="329"/>
        <v>44765527.199999996</v>
      </c>
      <c r="T7172" s="22"/>
      <c r="U7172" s="22"/>
      <c r="V7172" s="28">
        <f t="shared" si="331"/>
        <v>417811587.19999999</v>
      </c>
      <c r="W7172" s="22"/>
      <c r="X7172" s="77">
        <f t="shared" si="332"/>
        <v>417811587.19999999</v>
      </c>
    </row>
    <row r="7173" spans="1:24" x14ac:dyDescent="0.35">
      <c r="A7173" s="111">
        <v>46009</v>
      </c>
      <c r="B7173" s="86">
        <v>90238850</v>
      </c>
      <c r="C7173" s="86" t="s">
        <v>23598</v>
      </c>
      <c r="D7173" s="86">
        <v>10052243</v>
      </c>
      <c r="E7173" s="126">
        <v>80226696</v>
      </c>
      <c r="F7173" s="86" t="s">
        <v>23599</v>
      </c>
      <c r="G7173" s="86" t="s">
        <v>23600</v>
      </c>
      <c r="H7173" s="86" t="s">
        <v>22663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0"/>
        <v>373046060</v>
      </c>
      <c r="R7173" s="22"/>
      <c r="S7173" s="28">
        <f t="shared" si="329"/>
        <v>44765527.199999996</v>
      </c>
      <c r="T7173" s="22"/>
      <c r="U7173" s="22"/>
      <c r="V7173" s="28">
        <f t="shared" si="331"/>
        <v>417811587.19999999</v>
      </c>
      <c r="W7173" s="22"/>
      <c r="X7173" s="77">
        <f t="shared" si="332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23601</v>
      </c>
      <c r="G7174" s="86" t="s">
        <v>23602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0"/>
        <v>373046060</v>
      </c>
      <c r="R7174" s="22"/>
      <c r="S7174" s="28">
        <f t="shared" si="329"/>
        <v>44765527.199999996</v>
      </c>
      <c r="T7174" s="22"/>
      <c r="U7174" s="22"/>
      <c r="V7174" s="28">
        <f t="shared" si="331"/>
        <v>417811587.19999999</v>
      </c>
      <c r="W7174" s="22"/>
      <c r="X7174" s="77">
        <f t="shared" si="332"/>
        <v>417811587.19999999</v>
      </c>
    </row>
    <row r="7175" spans="1:24" x14ac:dyDescent="0.35">
      <c r="A7175" s="111">
        <v>46009</v>
      </c>
      <c r="B7175" s="86">
        <v>90238851</v>
      </c>
      <c r="C7175" s="86" t="s">
        <v>23603</v>
      </c>
      <c r="D7175" s="86">
        <v>10052253</v>
      </c>
      <c r="E7175" s="126">
        <v>80226750</v>
      </c>
      <c r="F7175" s="86" t="s">
        <v>23604</v>
      </c>
      <c r="G7175" s="86" t="s">
        <v>23605</v>
      </c>
      <c r="H7175" s="86" t="s">
        <v>22706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0"/>
        <v>373046060</v>
      </c>
      <c r="R7175" s="22"/>
      <c r="S7175" s="28">
        <f t="shared" si="329"/>
        <v>44765527.199999996</v>
      </c>
      <c r="T7175" s="22"/>
      <c r="U7175" s="22"/>
      <c r="V7175" s="28">
        <f t="shared" si="331"/>
        <v>417811587.19999999</v>
      </c>
      <c r="W7175" s="22"/>
      <c r="X7175" s="77">
        <f t="shared" si="332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23606</v>
      </c>
      <c r="G7176" s="86" t="s">
        <v>23607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0"/>
        <v>373046060</v>
      </c>
      <c r="R7176" s="22"/>
      <c r="S7176" s="28">
        <f t="shared" si="329"/>
        <v>44765527.199999996</v>
      </c>
      <c r="T7176" s="22"/>
      <c r="U7176" s="22"/>
      <c r="V7176" s="28">
        <f t="shared" si="331"/>
        <v>417811587.19999999</v>
      </c>
      <c r="W7176" s="22"/>
      <c r="X7176" s="77">
        <f t="shared" si="332"/>
        <v>417811587.19999999</v>
      </c>
    </row>
    <row r="7177" spans="1:24" x14ac:dyDescent="0.35">
      <c r="A7177" s="111">
        <v>46009</v>
      </c>
      <c r="B7177" s="86">
        <v>90238852</v>
      </c>
      <c r="C7177" s="86" t="s">
        <v>23608</v>
      </c>
      <c r="D7177" s="86">
        <v>10052254</v>
      </c>
      <c r="E7177" s="126">
        <v>80226751</v>
      </c>
      <c r="F7177" s="86" t="s">
        <v>23609</v>
      </c>
      <c r="G7177" s="86" t="s">
        <v>23610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0"/>
        <v>373046060</v>
      </c>
      <c r="R7177" s="22"/>
      <c r="S7177" s="28">
        <f t="shared" ref="S7177:S7240" si="333">Q7177*12%</f>
        <v>44765527.199999996</v>
      </c>
      <c r="T7177" s="22"/>
      <c r="U7177" s="22"/>
      <c r="V7177" s="28">
        <f t="shared" si="331"/>
        <v>417811587.19999999</v>
      </c>
      <c r="W7177" s="22"/>
      <c r="X7177" s="77">
        <f t="shared" si="332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23611</v>
      </c>
      <c r="G7178" s="86" t="s">
        <v>23612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0"/>
        <v>373046060</v>
      </c>
      <c r="R7178" s="22"/>
      <c r="S7178" s="28">
        <f t="shared" si="333"/>
        <v>44765527.199999996</v>
      </c>
      <c r="T7178" s="22"/>
      <c r="U7178" s="22"/>
      <c r="V7178" s="28">
        <f t="shared" si="331"/>
        <v>417811587.19999999</v>
      </c>
      <c r="W7178" s="22"/>
      <c r="X7178" s="77">
        <f t="shared" si="332"/>
        <v>417811587.19999999</v>
      </c>
    </row>
    <row r="7179" spans="1:24" x14ac:dyDescent="0.35">
      <c r="A7179" s="111">
        <v>46010</v>
      </c>
      <c r="B7179" s="86" t="s">
        <v>23613</v>
      </c>
      <c r="C7179" s="86" t="s">
        <v>23614</v>
      </c>
      <c r="D7179" s="86" t="s">
        <v>23615</v>
      </c>
      <c r="E7179" s="126" t="s">
        <v>23616</v>
      </c>
      <c r="F7179" s="86" t="s">
        <v>23617</v>
      </c>
      <c r="G7179" s="86" t="s">
        <v>23618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0"/>
        <v>373046060</v>
      </c>
      <c r="R7179" s="22"/>
      <c r="S7179" s="28">
        <f t="shared" si="333"/>
        <v>44765527.199999996</v>
      </c>
      <c r="T7179" s="22"/>
      <c r="U7179" s="22"/>
      <c r="V7179" s="28">
        <f t="shared" si="331"/>
        <v>417811587.19999999</v>
      </c>
      <c r="W7179" s="22"/>
      <c r="X7179" s="77">
        <f t="shared" si="332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23619</v>
      </c>
      <c r="G7180" s="86" t="s">
        <v>23620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0"/>
        <v>373046060</v>
      </c>
      <c r="R7180" s="22"/>
      <c r="S7180" s="28">
        <f t="shared" si="333"/>
        <v>44765527.199999996</v>
      </c>
      <c r="T7180" s="22"/>
      <c r="U7180" s="22"/>
      <c r="V7180" s="28">
        <f t="shared" si="331"/>
        <v>417811587.19999999</v>
      </c>
      <c r="W7180" s="22"/>
      <c r="X7180" s="77">
        <f t="shared" si="332"/>
        <v>417811587.19999999</v>
      </c>
    </row>
    <row r="7181" spans="1:24" x14ac:dyDescent="0.35">
      <c r="A7181" s="111">
        <v>46010</v>
      </c>
      <c r="B7181" s="86" t="s">
        <v>23621</v>
      </c>
      <c r="C7181" s="86" t="s">
        <v>23622</v>
      </c>
      <c r="D7181" s="86" t="s">
        <v>23623</v>
      </c>
      <c r="E7181" s="126" t="s">
        <v>23624</v>
      </c>
      <c r="F7181" s="86" t="s">
        <v>23625</v>
      </c>
      <c r="G7181" s="86" t="s">
        <v>23626</v>
      </c>
      <c r="H7181" s="86" t="s">
        <v>22886</v>
      </c>
      <c r="J7181" s="86" t="s">
        <v>22887</v>
      </c>
      <c r="K7181" s="127" t="s">
        <v>15</v>
      </c>
      <c r="L7181" s="86">
        <v>100604</v>
      </c>
      <c r="M7181" s="86" t="s">
        <v>16</v>
      </c>
      <c r="N7181" s="128">
        <v>351993381</v>
      </c>
      <c r="O7181" s="128">
        <v>-28214286</v>
      </c>
      <c r="P7181" s="128">
        <v>0</v>
      </c>
      <c r="Q7181" s="28">
        <f t="shared" si="330"/>
        <v>323779095</v>
      </c>
      <c r="R7181" s="22"/>
      <c r="S7181" s="28">
        <f t="shared" si="333"/>
        <v>38853491.399999999</v>
      </c>
      <c r="T7181" s="22"/>
      <c r="U7181" s="22"/>
      <c r="V7181" s="28">
        <f t="shared" si="331"/>
        <v>362632586.39999998</v>
      </c>
      <c r="W7181" s="22"/>
      <c r="X7181" s="77">
        <f t="shared" si="332"/>
        <v>362632586.39999998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23627</v>
      </c>
      <c r="G7182" s="86" t="s">
        <v>23628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0"/>
        <v>323779095</v>
      </c>
      <c r="R7182" s="22"/>
      <c r="S7182" s="28">
        <f t="shared" si="333"/>
        <v>38853491.399999999</v>
      </c>
      <c r="T7182" s="22"/>
      <c r="U7182" s="22"/>
      <c r="V7182" s="28">
        <f t="shared" si="331"/>
        <v>362632586.39999998</v>
      </c>
      <c r="W7182" s="22"/>
      <c r="X7182" s="77">
        <f t="shared" si="332"/>
        <v>362632586.39999998</v>
      </c>
    </row>
    <row r="7183" spans="1:24" x14ac:dyDescent="0.35">
      <c r="A7183" s="111">
        <v>46010</v>
      </c>
      <c r="B7183" s="86" t="s">
        <v>23629</v>
      </c>
      <c r="C7183" s="86" t="s">
        <v>23630</v>
      </c>
      <c r="D7183" s="86" t="s">
        <v>23631</v>
      </c>
      <c r="E7183" s="126" t="s">
        <v>23632</v>
      </c>
      <c r="F7183" s="86" t="s">
        <v>23633</v>
      </c>
      <c r="G7183" s="86" t="s">
        <v>23634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0"/>
        <v>323779095</v>
      </c>
      <c r="R7183" s="22"/>
      <c r="S7183" s="28">
        <f t="shared" si="333"/>
        <v>38853491.399999999</v>
      </c>
      <c r="T7183" s="22"/>
      <c r="U7183" s="22"/>
      <c r="V7183" s="28">
        <f t="shared" si="331"/>
        <v>362632586.39999998</v>
      </c>
      <c r="W7183" s="22"/>
      <c r="X7183" s="77">
        <f t="shared" si="332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23635</v>
      </c>
      <c r="G7184" s="86" t="s">
        <v>23636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0"/>
        <v>323779095</v>
      </c>
      <c r="R7184" s="22"/>
      <c r="S7184" s="28">
        <f t="shared" si="333"/>
        <v>38853491.399999999</v>
      </c>
      <c r="T7184" s="22"/>
      <c r="U7184" s="22"/>
      <c r="V7184" s="28">
        <f t="shared" si="331"/>
        <v>362632586.39999998</v>
      </c>
      <c r="W7184" s="22"/>
      <c r="X7184" s="77">
        <f t="shared" si="332"/>
        <v>362632586.39999998</v>
      </c>
    </row>
    <row r="7185" spans="1:24" x14ac:dyDescent="0.35">
      <c r="A7185" s="111">
        <v>46010</v>
      </c>
      <c r="B7185" s="86" t="s">
        <v>23637</v>
      </c>
      <c r="C7185" s="86" t="s">
        <v>23638</v>
      </c>
      <c r="D7185" s="86" t="s">
        <v>23639</v>
      </c>
      <c r="E7185" s="126" t="s">
        <v>23640</v>
      </c>
      <c r="F7185" s="86" t="s">
        <v>23641</v>
      </c>
      <c r="G7185" s="86" t="s">
        <v>23642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0"/>
        <v>323779095</v>
      </c>
      <c r="R7185" s="22"/>
      <c r="S7185" s="28">
        <f t="shared" si="333"/>
        <v>38853491.399999999</v>
      </c>
      <c r="T7185" s="22"/>
      <c r="U7185" s="22"/>
      <c r="V7185" s="28">
        <f t="shared" si="331"/>
        <v>362632586.39999998</v>
      </c>
      <c r="W7185" s="22"/>
      <c r="X7185" s="77">
        <f t="shared" si="332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23643</v>
      </c>
      <c r="G7186" s="86" t="s">
        <v>23644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0"/>
        <v>323779095</v>
      </c>
      <c r="R7186" s="22"/>
      <c r="S7186" s="28">
        <f t="shared" si="333"/>
        <v>38853491.399999999</v>
      </c>
      <c r="T7186" s="22"/>
      <c r="U7186" s="22"/>
      <c r="V7186" s="28">
        <f t="shared" si="331"/>
        <v>362632586.39999998</v>
      </c>
      <c r="W7186" s="22"/>
      <c r="X7186" s="77">
        <f t="shared" si="332"/>
        <v>362632586.39999998</v>
      </c>
    </row>
    <row r="7187" spans="1:24" x14ac:dyDescent="0.35">
      <c r="A7187" s="111">
        <v>46010</v>
      </c>
      <c r="B7187" s="86" t="s">
        <v>23645</v>
      </c>
      <c r="C7187" s="86" t="s">
        <v>23646</v>
      </c>
      <c r="D7187" s="86" t="s">
        <v>23647</v>
      </c>
      <c r="E7187" s="126" t="s">
        <v>23648</v>
      </c>
      <c r="F7187" s="86" t="s">
        <v>23649</v>
      </c>
      <c r="G7187" s="86" t="s">
        <v>23650</v>
      </c>
      <c r="H7187" s="86" t="s">
        <v>23651</v>
      </c>
      <c r="J7187" s="86" t="s">
        <v>22643</v>
      </c>
      <c r="K7187" s="127" t="s">
        <v>15</v>
      </c>
      <c r="L7187" s="86">
        <v>100604</v>
      </c>
      <c r="M7187" s="86" t="s">
        <v>16</v>
      </c>
      <c r="N7187" s="128">
        <v>405758560</v>
      </c>
      <c r="O7187" s="128">
        <v>-32500000</v>
      </c>
      <c r="P7187" s="128">
        <v>0</v>
      </c>
      <c r="Q7187" s="28">
        <f t="shared" si="330"/>
        <v>373258560</v>
      </c>
      <c r="R7187" s="22"/>
      <c r="S7187" s="28">
        <f t="shared" si="333"/>
        <v>44791027.199999996</v>
      </c>
      <c r="T7187" s="22"/>
      <c r="U7187" s="22"/>
      <c r="V7187" s="28">
        <f t="shared" si="331"/>
        <v>418049587.19999999</v>
      </c>
      <c r="W7187" s="22"/>
      <c r="X7187" s="77">
        <f t="shared" si="332"/>
        <v>418049587.19999999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23652</v>
      </c>
      <c r="G7188" s="86" t="s">
        <v>23653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0"/>
        <v>373258560</v>
      </c>
      <c r="R7188" s="22"/>
      <c r="S7188" s="28">
        <f t="shared" si="333"/>
        <v>44791027.199999996</v>
      </c>
      <c r="T7188" s="22"/>
      <c r="U7188" s="22"/>
      <c r="V7188" s="28">
        <f t="shared" si="331"/>
        <v>418049587.19999999</v>
      </c>
      <c r="W7188" s="22"/>
      <c r="X7188" s="77">
        <f t="shared" si="332"/>
        <v>418049587.19999999</v>
      </c>
    </row>
    <row r="7189" spans="1:24" x14ac:dyDescent="0.35">
      <c r="A7189" s="111">
        <v>46010</v>
      </c>
      <c r="B7189" s="86" t="s">
        <v>23654</v>
      </c>
      <c r="C7189" s="86" t="s">
        <v>23655</v>
      </c>
      <c r="D7189" s="86" t="s">
        <v>23656</v>
      </c>
      <c r="E7189" s="126" t="s">
        <v>23657</v>
      </c>
      <c r="F7189" s="86" t="s">
        <v>23658</v>
      </c>
      <c r="G7189" s="86" t="s">
        <v>23659</v>
      </c>
      <c r="H7189" s="86" t="s">
        <v>23660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0"/>
        <v>373258560</v>
      </c>
      <c r="R7189" s="22"/>
      <c r="S7189" s="28">
        <f t="shared" si="333"/>
        <v>44791027.199999996</v>
      </c>
      <c r="T7189" s="22"/>
      <c r="U7189" s="22"/>
      <c r="V7189" s="28">
        <f t="shared" si="331"/>
        <v>418049587.19999999</v>
      </c>
      <c r="W7189" s="22"/>
      <c r="X7189" s="77">
        <f t="shared" si="332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23661</v>
      </c>
      <c r="G7190" s="86" t="s">
        <v>23662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0"/>
        <v>373258560</v>
      </c>
      <c r="R7190" s="22"/>
      <c r="S7190" s="28">
        <f t="shared" si="333"/>
        <v>44791027.199999996</v>
      </c>
      <c r="T7190" s="22"/>
      <c r="U7190" s="22"/>
      <c r="V7190" s="28">
        <f t="shared" si="331"/>
        <v>418049587.19999999</v>
      </c>
      <c r="W7190" s="22"/>
      <c r="X7190" s="77">
        <f t="shared" si="332"/>
        <v>418049587.19999999</v>
      </c>
    </row>
    <row r="7191" spans="1:24" x14ac:dyDescent="0.35">
      <c r="A7191" s="111">
        <v>46010</v>
      </c>
      <c r="B7191" s="86" t="s">
        <v>23663</v>
      </c>
      <c r="C7191" s="86" t="s">
        <v>23664</v>
      </c>
      <c r="D7191" s="86" t="s">
        <v>23665</v>
      </c>
      <c r="E7191" s="126" t="s">
        <v>23666</v>
      </c>
      <c r="F7191" s="86" t="s">
        <v>23667</v>
      </c>
      <c r="G7191" s="86" t="s">
        <v>23668</v>
      </c>
      <c r="H7191" s="86" t="s">
        <v>23669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0"/>
        <v>373258560</v>
      </c>
      <c r="R7191" s="22"/>
      <c r="S7191" s="28">
        <f t="shared" si="333"/>
        <v>44791027.199999996</v>
      </c>
      <c r="T7191" s="22"/>
      <c r="U7191" s="22"/>
      <c r="V7191" s="28">
        <f t="shared" si="331"/>
        <v>418049587.19999999</v>
      </c>
      <c r="W7191" s="22"/>
      <c r="X7191" s="77">
        <f t="shared" si="332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23670</v>
      </c>
      <c r="G7192" s="86" t="s">
        <v>23671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0"/>
        <v>373258560</v>
      </c>
      <c r="R7192" s="22"/>
      <c r="S7192" s="28">
        <f t="shared" si="333"/>
        <v>44791027.199999996</v>
      </c>
      <c r="T7192" s="22"/>
      <c r="U7192" s="22"/>
      <c r="V7192" s="28">
        <f t="shared" si="331"/>
        <v>418049587.19999999</v>
      </c>
      <c r="W7192" s="22"/>
      <c r="X7192" s="77">
        <f t="shared" si="332"/>
        <v>418049587.19999999</v>
      </c>
    </row>
    <row r="7193" spans="1:24" x14ac:dyDescent="0.35">
      <c r="A7193" s="111">
        <v>46010</v>
      </c>
      <c r="B7193" s="86" t="s">
        <v>23672</v>
      </c>
      <c r="C7193" s="86" t="s">
        <v>23673</v>
      </c>
      <c r="D7193" s="86" t="s">
        <v>23674</v>
      </c>
      <c r="E7193" s="126" t="s">
        <v>23675</v>
      </c>
      <c r="F7193" s="86" t="s">
        <v>23676</v>
      </c>
      <c r="G7193" s="86" t="s">
        <v>23677</v>
      </c>
      <c r="H7193" s="86" t="s">
        <v>22706</v>
      </c>
      <c r="J7193" s="86" t="s">
        <v>22638</v>
      </c>
      <c r="K7193" s="127" t="s">
        <v>15</v>
      </c>
      <c r="L7193" s="86">
        <v>100604</v>
      </c>
      <c r="M7193" s="86" t="s">
        <v>16</v>
      </c>
      <c r="N7193" s="128">
        <v>405546060</v>
      </c>
      <c r="O7193" s="128">
        <v>-32500000</v>
      </c>
      <c r="P7193" s="128">
        <v>0</v>
      </c>
      <c r="Q7193" s="28">
        <f t="shared" si="330"/>
        <v>373046060</v>
      </c>
      <c r="R7193" s="22"/>
      <c r="S7193" s="28">
        <f t="shared" si="333"/>
        <v>44765527.199999996</v>
      </c>
      <c r="T7193" s="22"/>
      <c r="U7193" s="22"/>
      <c r="V7193" s="28">
        <f t="shared" si="331"/>
        <v>417811587.19999999</v>
      </c>
      <c r="W7193" s="22"/>
      <c r="X7193" s="77">
        <f t="shared" si="332"/>
        <v>417811587.19999999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23678</v>
      </c>
      <c r="G7194" s="86" t="s">
        <v>23679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0"/>
        <v>373046060</v>
      </c>
      <c r="R7194" s="22"/>
      <c r="S7194" s="28">
        <f t="shared" si="333"/>
        <v>44765527.199999996</v>
      </c>
      <c r="T7194" s="22"/>
      <c r="U7194" s="22"/>
      <c r="V7194" s="28">
        <f t="shared" si="331"/>
        <v>417811587.19999999</v>
      </c>
      <c r="W7194" s="22"/>
      <c r="X7194" s="77">
        <f t="shared" si="332"/>
        <v>417811587.19999999</v>
      </c>
    </row>
    <row r="7195" spans="1:24" x14ac:dyDescent="0.35">
      <c r="A7195" s="111">
        <v>46010</v>
      </c>
      <c r="B7195" s="86" t="s">
        <v>23680</v>
      </c>
      <c r="C7195" s="86" t="s">
        <v>23681</v>
      </c>
      <c r="D7195" s="86" t="s">
        <v>23682</v>
      </c>
      <c r="E7195" s="126" t="s">
        <v>23683</v>
      </c>
      <c r="F7195" s="86" t="s">
        <v>23684</v>
      </c>
      <c r="G7195" s="86" t="s">
        <v>23685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0"/>
        <v>373046060</v>
      </c>
      <c r="R7195" s="22"/>
      <c r="S7195" s="28">
        <f t="shared" si="333"/>
        <v>44765527.199999996</v>
      </c>
      <c r="T7195" s="22"/>
      <c r="U7195" s="22"/>
      <c r="V7195" s="28">
        <f t="shared" si="331"/>
        <v>417811587.19999999</v>
      </c>
      <c r="W7195" s="22"/>
      <c r="X7195" s="77">
        <f t="shared" si="332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23686</v>
      </c>
      <c r="G7196" s="86" t="s">
        <v>23687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0"/>
        <v>373046060</v>
      </c>
      <c r="R7196" s="22"/>
      <c r="S7196" s="28">
        <f t="shared" si="333"/>
        <v>44765527.199999996</v>
      </c>
      <c r="T7196" s="22"/>
      <c r="U7196" s="22"/>
      <c r="V7196" s="28">
        <f t="shared" si="331"/>
        <v>417811587.19999999</v>
      </c>
      <c r="W7196" s="22"/>
      <c r="X7196" s="77">
        <f t="shared" si="332"/>
        <v>417811587.19999999</v>
      </c>
    </row>
    <row r="7197" spans="1:24" x14ac:dyDescent="0.35">
      <c r="A7197" s="111">
        <v>46010</v>
      </c>
      <c r="B7197" s="86" t="s">
        <v>23688</v>
      </c>
      <c r="C7197" s="86" t="s">
        <v>23689</v>
      </c>
      <c r="D7197" s="86" t="s">
        <v>23690</v>
      </c>
      <c r="E7197" s="126" t="s">
        <v>23691</v>
      </c>
      <c r="F7197" s="86" t="s">
        <v>23692</v>
      </c>
      <c r="G7197" s="86" t="s">
        <v>23693</v>
      </c>
      <c r="H7197" s="86" t="s">
        <v>22642</v>
      </c>
      <c r="J7197" s="86" t="s">
        <v>22643</v>
      </c>
      <c r="K7197" s="127" t="s">
        <v>15</v>
      </c>
      <c r="L7197" s="86">
        <v>100604</v>
      </c>
      <c r="M7197" s="86" t="s">
        <v>16</v>
      </c>
      <c r="N7197" s="128">
        <v>405758560</v>
      </c>
      <c r="O7197" s="128">
        <v>-32500000</v>
      </c>
      <c r="P7197" s="128">
        <v>0</v>
      </c>
      <c r="Q7197" s="28">
        <f t="shared" si="330"/>
        <v>373258560</v>
      </c>
      <c r="R7197" s="22"/>
      <c r="S7197" s="28">
        <f t="shared" si="333"/>
        <v>44791027.199999996</v>
      </c>
      <c r="T7197" s="22"/>
      <c r="U7197" s="22"/>
      <c r="V7197" s="28">
        <f t="shared" si="331"/>
        <v>418049587.19999999</v>
      </c>
      <c r="W7197" s="22"/>
      <c r="X7197" s="77">
        <f t="shared" si="332"/>
        <v>418049587.19999999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23694</v>
      </c>
      <c r="G7198" s="86" t="s">
        <v>23695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0"/>
        <v>373258560</v>
      </c>
      <c r="R7198" s="22"/>
      <c r="S7198" s="28">
        <f t="shared" si="333"/>
        <v>44791027.199999996</v>
      </c>
      <c r="T7198" s="22"/>
      <c r="U7198" s="22"/>
      <c r="V7198" s="28">
        <f t="shared" si="331"/>
        <v>418049587.19999999</v>
      </c>
      <c r="W7198" s="22"/>
      <c r="X7198" s="77">
        <f t="shared" si="332"/>
        <v>418049587.19999999</v>
      </c>
    </row>
    <row r="7199" spans="1:24" x14ac:dyDescent="0.35">
      <c r="A7199" s="111">
        <v>46010</v>
      </c>
      <c r="B7199" s="86" t="s">
        <v>23696</v>
      </c>
      <c r="C7199" s="86" t="s">
        <v>23697</v>
      </c>
      <c r="D7199" s="86" t="s">
        <v>23698</v>
      </c>
      <c r="E7199" s="126" t="s">
        <v>23699</v>
      </c>
      <c r="F7199" s="86" t="s">
        <v>23700</v>
      </c>
      <c r="G7199" s="86" t="s">
        <v>23701</v>
      </c>
      <c r="H7199" s="86" t="s">
        <v>23660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0"/>
        <v>373258560</v>
      </c>
      <c r="R7199" s="22"/>
      <c r="S7199" s="28">
        <f t="shared" si="333"/>
        <v>44791027.199999996</v>
      </c>
      <c r="T7199" s="22"/>
      <c r="U7199" s="22"/>
      <c r="V7199" s="28">
        <f t="shared" si="331"/>
        <v>418049587.19999999</v>
      </c>
      <c r="W7199" s="22"/>
      <c r="X7199" s="77">
        <f t="shared" si="332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23702</v>
      </c>
      <c r="G7200" s="86" t="s">
        <v>23703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0"/>
        <v>373258560</v>
      </c>
      <c r="R7200" s="22"/>
      <c r="S7200" s="28">
        <f t="shared" si="333"/>
        <v>44791027.199999996</v>
      </c>
      <c r="T7200" s="22"/>
      <c r="U7200" s="22"/>
      <c r="V7200" s="28">
        <f t="shared" si="331"/>
        <v>418049587.19999999</v>
      </c>
      <c r="W7200" s="22"/>
      <c r="X7200" s="77">
        <f t="shared" si="332"/>
        <v>418049587.19999999</v>
      </c>
    </row>
    <row r="7201" spans="1:24" x14ac:dyDescent="0.35">
      <c r="A7201" s="111">
        <v>46010</v>
      </c>
      <c r="B7201" s="86" t="s">
        <v>23704</v>
      </c>
      <c r="C7201" s="86" t="s">
        <v>23705</v>
      </c>
      <c r="D7201" s="86" t="s">
        <v>23706</v>
      </c>
      <c r="E7201" s="126" t="s">
        <v>23707</v>
      </c>
      <c r="F7201" s="86" t="s">
        <v>23708</v>
      </c>
      <c r="G7201" s="86" t="s">
        <v>23709</v>
      </c>
      <c r="H7201" s="86" t="s">
        <v>23651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0"/>
        <v>373258560</v>
      </c>
      <c r="R7201" s="22"/>
      <c r="S7201" s="28">
        <f t="shared" si="333"/>
        <v>44791027.199999996</v>
      </c>
      <c r="T7201" s="22"/>
      <c r="U7201" s="22"/>
      <c r="V7201" s="28">
        <f t="shared" si="331"/>
        <v>418049587.19999999</v>
      </c>
      <c r="W7201" s="22"/>
      <c r="X7201" s="77">
        <f t="shared" si="332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23710</v>
      </c>
      <c r="G7202" s="86" t="s">
        <v>23711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0"/>
        <v>373258560</v>
      </c>
      <c r="R7202" s="22"/>
      <c r="S7202" s="28">
        <f t="shared" si="333"/>
        <v>44791027.199999996</v>
      </c>
      <c r="T7202" s="22"/>
      <c r="U7202" s="22"/>
      <c r="V7202" s="28">
        <f t="shared" si="331"/>
        <v>418049587.19999999</v>
      </c>
      <c r="W7202" s="22"/>
      <c r="X7202" s="77">
        <f t="shared" si="332"/>
        <v>418049587.19999999</v>
      </c>
    </row>
    <row r="7203" spans="1:24" x14ac:dyDescent="0.35">
      <c r="A7203" s="111">
        <v>46010</v>
      </c>
      <c r="B7203" s="86" t="s">
        <v>23712</v>
      </c>
      <c r="C7203" s="86" t="s">
        <v>23713</v>
      </c>
      <c r="D7203" s="86" t="s">
        <v>23714</v>
      </c>
      <c r="E7203" s="126" t="s">
        <v>23715</v>
      </c>
      <c r="F7203" s="86" t="s">
        <v>23716</v>
      </c>
      <c r="G7203" s="86" t="s">
        <v>23717</v>
      </c>
      <c r="H7203" s="86" t="s">
        <v>22663</v>
      </c>
      <c r="J7203" s="86" t="s">
        <v>22638</v>
      </c>
      <c r="K7203" s="127" t="s">
        <v>15</v>
      </c>
      <c r="L7203" s="86">
        <v>100604</v>
      </c>
      <c r="M7203" s="86" t="s">
        <v>16</v>
      </c>
      <c r="N7203" s="128">
        <v>405546060</v>
      </c>
      <c r="O7203" s="128">
        <v>-32500000</v>
      </c>
      <c r="P7203" s="128">
        <v>0</v>
      </c>
      <c r="Q7203" s="28">
        <f t="shared" si="330"/>
        <v>373046060</v>
      </c>
      <c r="R7203" s="22"/>
      <c r="S7203" s="28">
        <f t="shared" si="333"/>
        <v>44765527.199999996</v>
      </c>
      <c r="T7203" s="22"/>
      <c r="U7203" s="22"/>
      <c r="V7203" s="28">
        <f t="shared" si="331"/>
        <v>417811587.19999999</v>
      </c>
      <c r="W7203" s="22"/>
      <c r="X7203" s="77">
        <f t="shared" si="332"/>
        <v>417811587.19999999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23718</v>
      </c>
      <c r="G7204" s="86" t="s">
        <v>23719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0"/>
        <v>373046060</v>
      </c>
      <c r="R7204" s="22"/>
      <c r="S7204" s="28">
        <f t="shared" si="333"/>
        <v>44765527.199999996</v>
      </c>
      <c r="T7204" s="22"/>
      <c r="U7204" s="22"/>
      <c r="V7204" s="28">
        <f t="shared" si="331"/>
        <v>417811587.19999999</v>
      </c>
      <c r="W7204" s="22"/>
      <c r="X7204" s="77">
        <f t="shared" si="332"/>
        <v>417811587.19999999</v>
      </c>
    </row>
    <row r="7205" spans="1:24" x14ac:dyDescent="0.35">
      <c r="A7205" s="111">
        <v>46010</v>
      </c>
      <c r="B7205" s="86" t="s">
        <v>23720</v>
      </c>
      <c r="C7205" s="86" t="s">
        <v>23721</v>
      </c>
      <c r="D7205" s="86" t="s">
        <v>23722</v>
      </c>
      <c r="E7205" s="126" t="s">
        <v>23723</v>
      </c>
      <c r="F7205" s="86" t="s">
        <v>23724</v>
      </c>
      <c r="G7205" s="86" t="s">
        <v>23725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0"/>
        <v>373046060</v>
      </c>
      <c r="R7205" s="22"/>
      <c r="S7205" s="28">
        <f t="shared" si="333"/>
        <v>44765527.199999996</v>
      </c>
      <c r="T7205" s="22"/>
      <c r="U7205" s="22"/>
      <c r="V7205" s="28">
        <f t="shared" si="331"/>
        <v>417811587.19999999</v>
      </c>
      <c r="W7205" s="22"/>
      <c r="X7205" s="77">
        <f t="shared" si="332"/>
        <v>417811587.19999999</v>
      </c>
    </row>
    <row r="7206" spans="1:24" x14ac:dyDescent="0.35">
      <c r="A7206" s="111">
        <v>46011</v>
      </c>
      <c r="B7206" s="86" t="s">
        <v>23726</v>
      </c>
      <c r="C7206" s="86" t="s">
        <v>23727</v>
      </c>
      <c r="D7206" s="86" t="s">
        <v>23728</v>
      </c>
      <c r="E7206" s="126" t="s">
        <v>23729</v>
      </c>
      <c r="F7206" s="86" t="s">
        <v>23730</v>
      </c>
      <c r="G7206" s="86" t="s">
        <v>23731</v>
      </c>
      <c r="H7206" s="86" t="s">
        <v>22689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0"/>
        <v>373046060</v>
      </c>
      <c r="R7206" s="22"/>
      <c r="S7206" s="28">
        <f t="shared" si="333"/>
        <v>44765527.199999996</v>
      </c>
      <c r="T7206" s="22"/>
      <c r="U7206" s="22"/>
      <c r="V7206" s="28">
        <f t="shared" si="331"/>
        <v>417811587.19999999</v>
      </c>
      <c r="W7206" s="22"/>
      <c r="X7206" s="77">
        <f t="shared" si="332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23732</v>
      </c>
      <c r="G7207" s="86" t="s">
        <v>23733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0"/>
        <v>373046060</v>
      </c>
      <c r="R7207" s="22"/>
      <c r="S7207" s="28">
        <f t="shared" si="333"/>
        <v>44765527.199999996</v>
      </c>
      <c r="T7207" s="22"/>
      <c r="U7207" s="22"/>
      <c r="V7207" s="28">
        <f t="shared" si="331"/>
        <v>417811587.19999999</v>
      </c>
      <c r="W7207" s="22"/>
      <c r="X7207" s="77">
        <f t="shared" si="332"/>
        <v>417811587.19999999</v>
      </c>
    </row>
    <row r="7208" spans="1:24" x14ac:dyDescent="0.35">
      <c r="A7208" s="111">
        <v>46011</v>
      </c>
      <c r="B7208" s="86" t="s">
        <v>23734</v>
      </c>
      <c r="C7208" s="86" t="s">
        <v>23735</v>
      </c>
      <c r="D7208" s="86" t="s">
        <v>23736</v>
      </c>
      <c r="E7208" s="126" t="s">
        <v>23737</v>
      </c>
      <c r="F7208" s="86" t="s">
        <v>23738</v>
      </c>
      <c r="G7208" s="86" t="s">
        <v>23739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0"/>
        <v>373046060</v>
      </c>
      <c r="R7208" s="22"/>
      <c r="S7208" s="28">
        <f t="shared" si="333"/>
        <v>44765527.199999996</v>
      </c>
      <c r="T7208" s="22"/>
      <c r="U7208" s="22"/>
      <c r="V7208" s="28">
        <f t="shared" si="331"/>
        <v>417811587.19999999</v>
      </c>
      <c r="W7208" s="22"/>
      <c r="X7208" s="77">
        <f t="shared" si="332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23740</v>
      </c>
      <c r="G7209" s="86" t="s">
        <v>23741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0"/>
        <v>373046060</v>
      </c>
      <c r="R7209" s="22"/>
      <c r="S7209" s="28">
        <f t="shared" si="333"/>
        <v>44765527.199999996</v>
      </c>
      <c r="T7209" s="22"/>
      <c r="U7209" s="22"/>
      <c r="V7209" s="28">
        <f t="shared" si="331"/>
        <v>417811587.19999999</v>
      </c>
      <c r="W7209" s="22"/>
      <c r="X7209" s="77">
        <f t="shared" si="332"/>
        <v>417811587.19999999</v>
      </c>
    </row>
    <row r="7210" spans="1:24" x14ac:dyDescent="0.35">
      <c r="A7210" s="111">
        <v>46011</v>
      </c>
      <c r="B7210" s="86" t="s">
        <v>23742</v>
      </c>
      <c r="C7210" s="86" t="s">
        <v>23743</v>
      </c>
      <c r="D7210" s="86" t="s">
        <v>23744</v>
      </c>
      <c r="E7210" s="126" t="s">
        <v>23745</v>
      </c>
      <c r="F7210" s="86" t="s">
        <v>23746</v>
      </c>
      <c r="G7210" s="86" t="s">
        <v>23747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0"/>
        <v>373046060</v>
      </c>
      <c r="R7210" s="22"/>
      <c r="S7210" s="28">
        <f t="shared" si="333"/>
        <v>44765527.199999996</v>
      </c>
      <c r="T7210" s="22"/>
      <c r="U7210" s="22"/>
      <c r="V7210" s="28">
        <f t="shared" si="331"/>
        <v>417811587.19999999</v>
      </c>
      <c r="W7210" s="22"/>
      <c r="X7210" s="77">
        <f t="shared" si="332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23748</v>
      </c>
      <c r="G7211" s="86" t="s">
        <v>23749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0"/>
        <v>373046060</v>
      </c>
      <c r="R7211" s="22"/>
      <c r="S7211" s="28">
        <f t="shared" si="333"/>
        <v>44765527.199999996</v>
      </c>
      <c r="T7211" s="22"/>
      <c r="U7211" s="22"/>
      <c r="V7211" s="28">
        <f t="shared" si="331"/>
        <v>417811587.19999999</v>
      </c>
      <c r="W7211" s="22"/>
      <c r="X7211" s="77">
        <f t="shared" si="332"/>
        <v>417811587.19999999</v>
      </c>
    </row>
    <row r="7212" spans="1:24" x14ac:dyDescent="0.35">
      <c r="A7212" s="111">
        <v>46011</v>
      </c>
      <c r="B7212" s="86" t="s">
        <v>23750</v>
      </c>
      <c r="C7212" s="86" t="s">
        <v>23751</v>
      </c>
      <c r="D7212" s="86" t="s">
        <v>23752</v>
      </c>
      <c r="E7212" s="126" t="s">
        <v>23753</v>
      </c>
      <c r="F7212" s="86" t="s">
        <v>23754</v>
      </c>
      <c r="G7212" s="86" t="s">
        <v>23755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0"/>
        <v>373046060</v>
      </c>
      <c r="R7212" s="22"/>
      <c r="S7212" s="28">
        <f t="shared" si="333"/>
        <v>44765527.199999996</v>
      </c>
      <c r="T7212" s="22"/>
      <c r="U7212" s="22"/>
      <c r="V7212" s="28">
        <f t="shared" si="331"/>
        <v>417811587.19999999</v>
      </c>
      <c r="W7212" s="22"/>
      <c r="X7212" s="77">
        <f t="shared" si="332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23756</v>
      </c>
      <c r="G7213" s="86" t="s">
        <v>23757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0"/>
        <v>373046060</v>
      </c>
      <c r="R7213" s="22"/>
      <c r="S7213" s="28">
        <f t="shared" si="333"/>
        <v>44765527.199999996</v>
      </c>
      <c r="T7213" s="22"/>
      <c r="U7213" s="22"/>
      <c r="V7213" s="28">
        <f t="shared" si="331"/>
        <v>417811587.19999999</v>
      </c>
      <c r="W7213" s="22"/>
      <c r="X7213" s="77">
        <f t="shared" si="332"/>
        <v>417811587.19999999</v>
      </c>
    </row>
    <row r="7214" spans="1:24" x14ac:dyDescent="0.35">
      <c r="A7214" s="111">
        <v>46011</v>
      </c>
      <c r="B7214" s="86" t="s">
        <v>23758</v>
      </c>
      <c r="C7214" s="86" t="s">
        <v>23759</v>
      </c>
      <c r="D7214" s="86" t="s">
        <v>23760</v>
      </c>
      <c r="E7214" s="126" t="s">
        <v>23761</v>
      </c>
      <c r="F7214" s="86" t="s">
        <v>23762</v>
      </c>
      <c r="G7214" s="86" t="s">
        <v>23763</v>
      </c>
      <c r="H7214" s="86" t="s">
        <v>22706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ref="Q7214:Q7277" si="334">SUM(N7214:P7214)</f>
        <v>373046060</v>
      </c>
      <c r="R7214" s="22"/>
      <c r="S7214" s="28">
        <f t="shared" si="333"/>
        <v>44765527.199999996</v>
      </c>
      <c r="T7214" s="22"/>
      <c r="U7214" s="22"/>
      <c r="V7214" s="28">
        <f t="shared" ref="V7214:V7277" si="335">Q7214+S7214</f>
        <v>417811587.19999999</v>
      </c>
      <c r="W7214" s="22"/>
      <c r="X7214" s="77">
        <f t="shared" ref="X7214:X7277" si="336">V7214+W7214</f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23764</v>
      </c>
      <c r="G7215" s="86" t="s">
        <v>23765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si="334"/>
        <v>373046060</v>
      </c>
      <c r="R7215" s="22"/>
      <c r="S7215" s="28">
        <f t="shared" si="333"/>
        <v>44765527.199999996</v>
      </c>
      <c r="T7215" s="22"/>
      <c r="U7215" s="22"/>
      <c r="V7215" s="28">
        <f t="shared" si="335"/>
        <v>417811587.19999999</v>
      </c>
      <c r="W7215" s="22"/>
      <c r="X7215" s="77">
        <f t="shared" si="336"/>
        <v>417811587.19999999</v>
      </c>
    </row>
    <row r="7216" spans="1:24" x14ac:dyDescent="0.35">
      <c r="A7216" s="111">
        <v>46011</v>
      </c>
      <c r="B7216" s="86" t="s">
        <v>23766</v>
      </c>
      <c r="C7216" s="86" t="s">
        <v>23767</v>
      </c>
      <c r="D7216" s="86" t="s">
        <v>23768</v>
      </c>
      <c r="E7216" s="126" t="s">
        <v>23769</v>
      </c>
      <c r="F7216" s="86" t="s">
        <v>23770</v>
      </c>
      <c r="G7216" s="86" t="s">
        <v>23771</v>
      </c>
      <c r="H7216" s="86" t="s">
        <v>23669</v>
      </c>
      <c r="J7216" s="86" t="s">
        <v>22643</v>
      </c>
      <c r="K7216" s="127" t="s">
        <v>15</v>
      </c>
      <c r="L7216" s="86">
        <v>100604</v>
      </c>
      <c r="M7216" s="86" t="s">
        <v>16</v>
      </c>
      <c r="N7216" s="128">
        <v>405758560</v>
      </c>
      <c r="O7216" s="128">
        <v>-32500000</v>
      </c>
      <c r="P7216" s="128">
        <v>0</v>
      </c>
      <c r="Q7216" s="28">
        <f t="shared" si="334"/>
        <v>373258560</v>
      </c>
      <c r="R7216" s="22"/>
      <c r="S7216" s="28">
        <f t="shared" si="333"/>
        <v>44791027.199999996</v>
      </c>
      <c r="T7216" s="22"/>
      <c r="U7216" s="22"/>
      <c r="V7216" s="28">
        <f t="shared" si="335"/>
        <v>418049587.19999999</v>
      </c>
      <c r="W7216" s="22"/>
      <c r="X7216" s="77">
        <f t="shared" si="336"/>
        <v>418049587.19999999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23772</v>
      </c>
      <c r="G7217" s="86" t="s">
        <v>23773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4"/>
        <v>373258560</v>
      </c>
      <c r="R7217" s="22"/>
      <c r="S7217" s="28">
        <f t="shared" si="333"/>
        <v>44791027.199999996</v>
      </c>
      <c r="T7217" s="22"/>
      <c r="U7217" s="22"/>
      <c r="V7217" s="28">
        <f t="shared" si="335"/>
        <v>418049587.19999999</v>
      </c>
      <c r="W7217" s="22"/>
      <c r="X7217" s="77">
        <f t="shared" si="336"/>
        <v>418049587.19999999</v>
      </c>
    </row>
    <row r="7218" spans="1:24" x14ac:dyDescent="0.35">
      <c r="A7218" s="111">
        <v>46011</v>
      </c>
      <c r="B7218" s="86" t="s">
        <v>23774</v>
      </c>
      <c r="C7218" s="86" t="s">
        <v>23775</v>
      </c>
      <c r="D7218" s="86" t="s">
        <v>23776</v>
      </c>
      <c r="E7218" s="126" t="s">
        <v>23777</v>
      </c>
      <c r="F7218" s="86" t="s">
        <v>23778</v>
      </c>
      <c r="G7218" s="86" t="s">
        <v>23779</v>
      </c>
      <c r="H7218" s="86" t="s">
        <v>22706</v>
      </c>
      <c r="J7218" s="86" t="s">
        <v>22638</v>
      </c>
      <c r="K7218" s="127" t="s">
        <v>15</v>
      </c>
      <c r="L7218" s="86">
        <v>100604</v>
      </c>
      <c r="M7218" s="86" t="s">
        <v>16</v>
      </c>
      <c r="N7218" s="128">
        <v>405546060</v>
      </c>
      <c r="O7218" s="128">
        <v>-32500000</v>
      </c>
      <c r="P7218" s="128">
        <v>0</v>
      </c>
      <c r="Q7218" s="28">
        <f t="shared" si="334"/>
        <v>373046060</v>
      </c>
      <c r="R7218" s="22"/>
      <c r="S7218" s="28">
        <f t="shared" si="333"/>
        <v>44765527.199999996</v>
      </c>
      <c r="T7218" s="22"/>
      <c r="U7218" s="22"/>
      <c r="V7218" s="28">
        <f t="shared" si="335"/>
        <v>417811587.19999999</v>
      </c>
      <c r="W7218" s="22"/>
      <c r="X7218" s="77">
        <f t="shared" si="336"/>
        <v>417811587.19999999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23780</v>
      </c>
      <c r="G7219" s="86" t="s">
        <v>23781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4"/>
        <v>373046060</v>
      </c>
      <c r="R7219" s="22"/>
      <c r="S7219" s="28">
        <f t="shared" si="333"/>
        <v>44765527.199999996</v>
      </c>
      <c r="T7219" s="22"/>
      <c r="U7219" s="22"/>
      <c r="V7219" s="28">
        <f t="shared" si="335"/>
        <v>417811587.19999999</v>
      </c>
      <c r="W7219" s="22"/>
      <c r="X7219" s="77">
        <f t="shared" si="336"/>
        <v>417811587.19999999</v>
      </c>
    </row>
    <row r="7220" spans="1:24" x14ac:dyDescent="0.35">
      <c r="A7220" s="111">
        <v>46011</v>
      </c>
      <c r="B7220" s="86" t="s">
        <v>23782</v>
      </c>
      <c r="C7220" s="86" t="s">
        <v>23783</v>
      </c>
      <c r="D7220" s="86" t="s">
        <v>23784</v>
      </c>
      <c r="E7220" s="126" t="s">
        <v>23785</v>
      </c>
      <c r="F7220" s="86" t="s">
        <v>23786</v>
      </c>
      <c r="G7220" s="86" t="s">
        <v>23787</v>
      </c>
      <c r="H7220" s="86" t="s">
        <v>22689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4"/>
        <v>373046060</v>
      </c>
      <c r="R7220" s="22"/>
      <c r="S7220" s="28">
        <f t="shared" si="333"/>
        <v>44765527.199999996</v>
      </c>
      <c r="T7220" s="22"/>
      <c r="U7220" s="22"/>
      <c r="V7220" s="28">
        <f t="shared" si="335"/>
        <v>417811587.19999999</v>
      </c>
      <c r="W7220" s="22"/>
      <c r="X7220" s="77">
        <f t="shared" si="336"/>
        <v>417811587.19999999</v>
      </c>
    </row>
    <row r="7221" spans="1:24" x14ac:dyDescent="0.35">
      <c r="A7221" s="111">
        <v>46011</v>
      </c>
      <c r="B7221" s="86" t="s">
        <v>23788</v>
      </c>
      <c r="C7221" s="86" t="s">
        <v>23789</v>
      </c>
      <c r="D7221" s="86" t="s">
        <v>23790</v>
      </c>
      <c r="E7221" s="126" t="s">
        <v>23791</v>
      </c>
      <c r="F7221" s="86" t="s">
        <v>23792</v>
      </c>
      <c r="G7221" s="86" t="s">
        <v>23793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4"/>
        <v>373046060</v>
      </c>
      <c r="R7221" s="22"/>
      <c r="S7221" s="28">
        <f t="shared" si="333"/>
        <v>44765527.199999996</v>
      </c>
      <c r="T7221" s="22"/>
      <c r="U7221" s="22"/>
      <c r="V7221" s="28">
        <f t="shared" si="335"/>
        <v>417811587.19999999</v>
      </c>
      <c r="W7221" s="22"/>
      <c r="X7221" s="77">
        <f t="shared" si="336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23794</v>
      </c>
      <c r="G7222" s="86" t="s">
        <v>23795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4"/>
        <v>373046060</v>
      </c>
      <c r="R7222" s="22"/>
      <c r="S7222" s="28">
        <f t="shared" si="333"/>
        <v>44765527.199999996</v>
      </c>
      <c r="T7222" s="22"/>
      <c r="U7222" s="22"/>
      <c r="V7222" s="28">
        <f t="shared" si="335"/>
        <v>417811587.19999999</v>
      </c>
      <c r="W7222" s="22"/>
      <c r="X7222" s="77">
        <f t="shared" si="336"/>
        <v>417811587.19999999</v>
      </c>
    </row>
    <row r="7223" spans="1:24" x14ac:dyDescent="0.35">
      <c r="A7223" s="111">
        <v>46011</v>
      </c>
      <c r="B7223" s="86" t="s">
        <v>23796</v>
      </c>
      <c r="C7223" s="86" t="s">
        <v>23797</v>
      </c>
      <c r="D7223" s="86" t="s">
        <v>23798</v>
      </c>
      <c r="E7223" s="126" t="s">
        <v>23799</v>
      </c>
      <c r="F7223" s="86" t="s">
        <v>23800</v>
      </c>
      <c r="G7223" s="86" t="s">
        <v>23801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4"/>
        <v>373046060</v>
      </c>
      <c r="R7223" s="22"/>
      <c r="S7223" s="28">
        <f t="shared" si="333"/>
        <v>44765527.199999996</v>
      </c>
      <c r="T7223" s="22"/>
      <c r="U7223" s="22"/>
      <c r="V7223" s="28">
        <f t="shared" si="335"/>
        <v>417811587.19999999</v>
      </c>
      <c r="W7223" s="22"/>
      <c r="X7223" s="77">
        <f t="shared" si="336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23802</v>
      </c>
      <c r="G7224" s="86" t="s">
        <v>23803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4"/>
        <v>373046060</v>
      </c>
      <c r="R7224" s="22"/>
      <c r="S7224" s="28">
        <f t="shared" si="333"/>
        <v>44765527.199999996</v>
      </c>
      <c r="T7224" s="22"/>
      <c r="U7224" s="22"/>
      <c r="V7224" s="28">
        <f t="shared" si="335"/>
        <v>417811587.19999999</v>
      </c>
      <c r="W7224" s="22"/>
      <c r="X7224" s="77">
        <f t="shared" si="336"/>
        <v>417811587.19999999</v>
      </c>
    </row>
    <row r="7225" spans="1:24" x14ac:dyDescent="0.35">
      <c r="A7225" s="111">
        <v>46011</v>
      </c>
      <c r="B7225" s="86" t="s">
        <v>23804</v>
      </c>
      <c r="C7225" s="86" t="s">
        <v>23805</v>
      </c>
      <c r="D7225" s="86" t="s">
        <v>23806</v>
      </c>
      <c r="E7225" s="126" t="s">
        <v>23807</v>
      </c>
      <c r="F7225" s="86" t="s">
        <v>23808</v>
      </c>
      <c r="G7225" s="86" t="s">
        <v>23809</v>
      </c>
      <c r="H7225" s="86" t="s">
        <v>22706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4"/>
        <v>373046060</v>
      </c>
      <c r="R7225" s="22"/>
      <c r="S7225" s="28">
        <f t="shared" si="333"/>
        <v>44765527.199999996</v>
      </c>
      <c r="T7225" s="22"/>
      <c r="U7225" s="22"/>
      <c r="V7225" s="28">
        <f t="shared" si="335"/>
        <v>417811587.19999999</v>
      </c>
      <c r="W7225" s="22"/>
      <c r="X7225" s="77">
        <f t="shared" si="336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23810</v>
      </c>
      <c r="G7226" s="86" t="s">
        <v>23811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4"/>
        <v>373046060</v>
      </c>
      <c r="R7226" s="22"/>
      <c r="S7226" s="28">
        <f t="shared" si="333"/>
        <v>44765527.199999996</v>
      </c>
      <c r="T7226" s="22"/>
      <c r="U7226" s="22"/>
      <c r="V7226" s="28">
        <f t="shared" si="335"/>
        <v>417811587.19999999</v>
      </c>
      <c r="W7226" s="22"/>
      <c r="X7226" s="77">
        <f t="shared" si="336"/>
        <v>417811587.19999999</v>
      </c>
    </row>
    <row r="7227" spans="1:24" x14ac:dyDescent="0.35">
      <c r="A7227" s="111">
        <v>46011</v>
      </c>
      <c r="B7227" s="86" t="s">
        <v>23812</v>
      </c>
      <c r="C7227" s="86" t="s">
        <v>23813</v>
      </c>
      <c r="D7227" s="86" t="s">
        <v>23814</v>
      </c>
      <c r="E7227" s="126" t="s">
        <v>23815</v>
      </c>
      <c r="F7227" s="86" t="s">
        <v>23816</v>
      </c>
      <c r="G7227" s="86" t="s">
        <v>23817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4"/>
        <v>373046060</v>
      </c>
      <c r="R7227" s="22"/>
      <c r="S7227" s="28">
        <f t="shared" si="333"/>
        <v>44765527.199999996</v>
      </c>
      <c r="T7227" s="22"/>
      <c r="U7227" s="22"/>
      <c r="V7227" s="28">
        <f t="shared" si="335"/>
        <v>417811587.19999999</v>
      </c>
      <c r="W7227" s="22"/>
      <c r="X7227" s="77">
        <f t="shared" si="336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23818</v>
      </c>
      <c r="G7228" s="86" t="s">
        <v>23819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4"/>
        <v>373046060</v>
      </c>
      <c r="R7228" s="22"/>
      <c r="S7228" s="28">
        <f t="shared" si="333"/>
        <v>44765527.199999996</v>
      </c>
      <c r="T7228" s="22"/>
      <c r="U7228" s="22"/>
      <c r="V7228" s="28">
        <f t="shared" si="335"/>
        <v>417811587.19999999</v>
      </c>
      <c r="W7228" s="22"/>
      <c r="X7228" s="77">
        <f t="shared" si="336"/>
        <v>417811587.19999999</v>
      </c>
    </row>
    <row r="7229" spans="1:24" x14ac:dyDescent="0.35">
      <c r="A7229" s="111">
        <v>46013</v>
      </c>
      <c r="B7229" s="86">
        <v>90239380</v>
      </c>
      <c r="C7229" s="86" t="s">
        <v>23820</v>
      </c>
      <c r="D7229" s="86">
        <v>10052410</v>
      </c>
      <c r="E7229" s="126">
        <v>80227302</v>
      </c>
      <c r="F7229" s="86" t="s">
        <v>23821</v>
      </c>
      <c r="G7229" s="86" t="s">
        <v>23822</v>
      </c>
      <c r="H7229" s="86" t="s">
        <v>23410</v>
      </c>
      <c r="J7229" s="86" t="s">
        <v>22887</v>
      </c>
      <c r="K7229" s="127" t="s">
        <v>15</v>
      </c>
      <c r="L7229" s="86">
        <v>100604</v>
      </c>
      <c r="M7229" s="86" t="s">
        <v>16</v>
      </c>
      <c r="N7229" s="128">
        <v>351993381</v>
      </c>
      <c r="O7229" s="128">
        <v>-28214286</v>
      </c>
      <c r="P7229" s="128">
        <v>0</v>
      </c>
      <c r="Q7229" s="28">
        <f t="shared" si="334"/>
        <v>323779095</v>
      </c>
      <c r="R7229" s="22"/>
      <c r="S7229" s="28">
        <f t="shared" si="333"/>
        <v>38853491.399999999</v>
      </c>
      <c r="T7229" s="22"/>
      <c r="U7229" s="22"/>
      <c r="V7229" s="28">
        <f t="shared" si="335"/>
        <v>362632586.39999998</v>
      </c>
      <c r="W7229" s="22"/>
      <c r="X7229" s="77">
        <f t="shared" si="336"/>
        <v>362632586.39999998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23823</v>
      </c>
      <c r="G7230" s="86" t="s">
        <v>23824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4"/>
        <v>323779095</v>
      </c>
      <c r="R7230" s="22"/>
      <c r="S7230" s="28">
        <f t="shared" si="333"/>
        <v>38853491.399999999</v>
      </c>
      <c r="T7230" s="22"/>
      <c r="U7230" s="22"/>
      <c r="V7230" s="28">
        <f t="shared" si="335"/>
        <v>362632586.39999998</v>
      </c>
      <c r="W7230" s="22"/>
      <c r="X7230" s="77">
        <f t="shared" si="336"/>
        <v>362632586.39999998</v>
      </c>
    </row>
    <row r="7231" spans="1:24" x14ac:dyDescent="0.35">
      <c r="A7231" s="111">
        <v>46013</v>
      </c>
      <c r="B7231" s="86">
        <v>90239381</v>
      </c>
      <c r="C7231" s="86" t="s">
        <v>23825</v>
      </c>
      <c r="D7231" s="86">
        <v>10052411</v>
      </c>
      <c r="E7231" s="126">
        <v>80227303</v>
      </c>
      <c r="F7231" s="86" t="s">
        <v>23826</v>
      </c>
      <c r="G7231" s="86" t="s">
        <v>23827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4"/>
        <v>323779095</v>
      </c>
      <c r="R7231" s="22"/>
      <c r="S7231" s="28">
        <f t="shared" si="333"/>
        <v>38853491.399999999</v>
      </c>
      <c r="T7231" s="22"/>
      <c r="U7231" s="22"/>
      <c r="V7231" s="28">
        <f t="shared" si="335"/>
        <v>362632586.39999998</v>
      </c>
      <c r="W7231" s="22"/>
      <c r="X7231" s="77">
        <f t="shared" si="336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23828</v>
      </c>
      <c r="G7232" s="86" t="s">
        <v>23829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4"/>
        <v>323779095</v>
      </c>
      <c r="R7232" s="22"/>
      <c r="S7232" s="28">
        <f t="shared" si="333"/>
        <v>38853491.399999999</v>
      </c>
      <c r="T7232" s="22"/>
      <c r="U7232" s="22"/>
      <c r="V7232" s="28">
        <f t="shared" si="335"/>
        <v>362632586.39999998</v>
      </c>
      <c r="W7232" s="22"/>
      <c r="X7232" s="77">
        <f t="shared" si="336"/>
        <v>362632586.39999998</v>
      </c>
    </row>
    <row r="7233" spans="1:24" x14ac:dyDescent="0.35">
      <c r="A7233" s="111">
        <v>46013</v>
      </c>
      <c r="B7233" s="86">
        <v>90239382</v>
      </c>
      <c r="C7233" s="86" t="s">
        <v>23830</v>
      </c>
      <c r="D7233" s="86">
        <v>10052412</v>
      </c>
      <c r="E7233" s="126">
        <v>80227304</v>
      </c>
      <c r="F7233" s="86" t="s">
        <v>23831</v>
      </c>
      <c r="G7233" s="86" t="s">
        <v>23832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351993382</v>
      </c>
      <c r="O7233" s="128">
        <v>-28214286</v>
      </c>
      <c r="P7233" s="128">
        <v>0</v>
      </c>
      <c r="Q7233" s="28">
        <f t="shared" si="334"/>
        <v>323779096</v>
      </c>
      <c r="R7233" s="22"/>
      <c r="S7233" s="28">
        <f t="shared" si="333"/>
        <v>38853491.519999996</v>
      </c>
      <c r="T7233" s="22"/>
      <c r="U7233" s="22"/>
      <c r="V7233" s="28">
        <f t="shared" si="335"/>
        <v>362632587.51999998</v>
      </c>
      <c r="W7233" s="22"/>
      <c r="X7233" s="77">
        <f t="shared" si="336"/>
        <v>362632587.51999998</v>
      </c>
    </row>
    <row r="7234" spans="1:24" x14ac:dyDescent="0.35">
      <c r="A7234" s="111">
        <v>46013</v>
      </c>
      <c r="B7234" s="86">
        <v>90239383</v>
      </c>
      <c r="C7234" s="86" t="s">
        <v>23833</v>
      </c>
      <c r="D7234" s="86">
        <v>10052413</v>
      </c>
      <c r="E7234" s="126">
        <v>80227305</v>
      </c>
      <c r="F7234" s="86" t="s">
        <v>23834</v>
      </c>
      <c r="G7234" s="86" t="s">
        <v>23835</v>
      </c>
      <c r="H7234" s="86" t="s">
        <v>22689</v>
      </c>
      <c r="J7234" s="86" t="s">
        <v>22638</v>
      </c>
      <c r="K7234" s="127" t="s">
        <v>15</v>
      </c>
      <c r="L7234" s="86">
        <v>100604</v>
      </c>
      <c r="M7234" s="86" t="s">
        <v>16</v>
      </c>
      <c r="N7234" s="128">
        <v>405546060</v>
      </c>
      <c r="O7234" s="128">
        <v>-32500000</v>
      </c>
      <c r="P7234" s="128">
        <v>0</v>
      </c>
      <c r="Q7234" s="28">
        <f t="shared" si="334"/>
        <v>373046060</v>
      </c>
      <c r="R7234" s="22"/>
      <c r="S7234" s="28">
        <f t="shared" si="333"/>
        <v>44765527.199999996</v>
      </c>
      <c r="T7234" s="22"/>
      <c r="U7234" s="22"/>
      <c r="V7234" s="28">
        <f t="shared" si="335"/>
        <v>417811587.19999999</v>
      </c>
      <c r="W7234" s="22"/>
      <c r="X7234" s="77">
        <f t="shared" si="336"/>
        <v>417811587.19999999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23836</v>
      </c>
      <c r="G7235" s="86" t="s">
        <v>23837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4"/>
        <v>373046060</v>
      </c>
      <c r="R7235" s="22"/>
      <c r="S7235" s="28">
        <f t="shared" si="333"/>
        <v>44765527.199999996</v>
      </c>
      <c r="T7235" s="22"/>
      <c r="U7235" s="22"/>
      <c r="V7235" s="28">
        <f t="shared" si="335"/>
        <v>417811587.19999999</v>
      </c>
      <c r="W7235" s="22"/>
      <c r="X7235" s="77">
        <f t="shared" si="336"/>
        <v>417811587.19999999</v>
      </c>
    </row>
    <row r="7236" spans="1:24" x14ac:dyDescent="0.35">
      <c r="A7236" s="111">
        <v>46013</v>
      </c>
      <c r="B7236" s="86">
        <v>90239384</v>
      </c>
      <c r="C7236" s="86" t="s">
        <v>23838</v>
      </c>
      <c r="D7236" s="86">
        <v>10052414</v>
      </c>
      <c r="E7236" s="126">
        <v>80227306</v>
      </c>
      <c r="F7236" s="86" t="s">
        <v>23839</v>
      </c>
      <c r="G7236" s="86" t="s">
        <v>23840</v>
      </c>
      <c r="H7236" s="86" t="s">
        <v>23385</v>
      </c>
      <c r="J7236" s="86" t="s">
        <v>22887</v>
      </c>
      <c r="K7236" s="127" t="s">
        <v>15</v>
      </c>
      <c r="L7236" s="86">
        <v>100604</v>
      </c>
      <c r="M7236" s="86" t="s">
        <v>16</v>
      </c>
      <c r="N7236" s="128">
        <v>351993381</v>
      </c>
      <c r="O7236" s="128">
        <v>-28214286</v>
      </c>
      <c r="P7236" s="128">
        <v>0</v>
      </c>
      <c r="Q7236" s="28">
        <f t="shared" si="334"/>
        <v>323779095</v>
      </c>
      <c r="R7236" s="22"/>
      <c r="S7236" s="28">
        <f t="shared" si="333"/>
        <v>38853491.399999999</v>
      </c>
      <c r="T7236" s="22"/>
      <c r="U7236" s="22"/>
      <c r="V7236" s="28">
        <f t="shared" si="335"/>
        <v>362632586.39999998</v>
      </c>
      <c r="W7236" s="22"/>
      <c r="X7236" s="77">
        <f t="shared" si="336"/>
        <v>362632586.39999998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23841</v>
      </c>
      <c r="G7237" s="86" t="s">
        <v>23842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4"/>
        <v>323779095</v>
      </c>
      <c r="R7237" s="22"/>
      <c r="S7237" s="28">
        <f t="shared" si="333"/>
        <v>38853491.399999999</v>
      </c>
      <c r="T7237" s="22"/>
      <c r="U7237" s="22"/>
      <c r="V7237" s="28">
        <f t="shared" si="335"/>
        <v>362632586.39999998</v>
      </c>
      <c r="W7237" s="22"/>
      <c r="X7237" s="77">
        <f t="shared" si="336"/>
        <v>362632586.39999998</v>
      </c>
    </row>
    <row r="7238" spans="1:24" x14ac:dyDescent="0.35">
      <c r="A7238" s="111">
        <v>46013</v>
      </c>
      <c r="B7238" s="86">
        <v>90239385</v>
      </c>
      <c r="C7238" s="86" t="s">
        <v>23843</v>
      </c>
      <c r="D7238" s="86">
        <v>10052415</v>
      </c>
      <c r="E7238" s="126">
        <v>80227307</v>
      </c>
      <c r="F7238" s="86" t="s">
        <v>23844</v>
      </c>
      <c r="G7238" s="86" t="s">
        <v>23845</v>
      </c>
      <c r="H7238" s="86" t="s">
        <v>22663</v>
      </c>
      <c r="J7238" s="86" t="s">
        <v>22638</v>
      </c>
      <c r="K7238" s="127" t="s">
        <v>15</v>
      </c>
      <c r="L7238" s="86">
        <v>100604</v>
      </c>
      <c r="M7238" s="86" t="s">
        <v>16</v>
      </c>
      <c r="N7238" s="128">
        <v>405546060</v>
      </c>
      <c r="O7238" s="128">
        <v>-32500000</v>
      </c>
      <c r="P7238" s="128">
        <v>0</v>
      </c>
      <c r="Q7238" s="28">
        <f t="shared" si="334"/>
        <v>373046060</v>
      </c>
      <c r="R7238" s="22"/>
      <c r="S7238" s="28">
        <f t="shared" si="333"/>
        <v>44765527.199999996</v>
      </c>
      <c r="T7238" s="22"/>
      <c r="U7238" s="22"/>
      <c r="V7238" s="28">
        <f t="shared" si="335"/>
        <v>417811587.19999999</v>
      </c>
      <c r="W7238" s="22"/>
      <c r="X7238" s="77">
        <f t="shared" si="336"/>
        <v>417811587.19999999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23846</v>
      </c>
      <c r="G7239" s="86" t="s">
        <v>23847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4"/>
        <v>373046060</v>
      </c>
      <c r="R7239" s="22"/>
      <c r="S7239" s="28">
        <f t="shared" si="333"/>
        <v>44765527.199999996</v>
      </c>
      <c r="T7239" s="22"/>
      <c r="U7239" s="22"/>
      <c r="V7239" s="28">
        <f t="shared" si="335"/>
        <v>417811587.19999999</v>
      </c>
      <c r="W7239" s="22"/>
      <c r="X7239" s="77">
        <f t="shared" si="336"/>
        <v>417811587.19999999</v>
      </c>
    </row>
    <row r="7240" spans="1:24" x14ac:dyDescent="0.35">
      <c r="A7240" s="111">
        <v>46013</v>
      </c>
      <c r="B7240" s="86">
        <v>90239386</v>
      </c>
      <c r="C7240" s="86" t="s">
        <v>23848</v>
      </c>
      <c r="D7240" s="86">
        <v>10052416</v>
      </c>
      <c r="E7240" s="126">
        <v>80227308</v>
      </c>
      <c r="F7240" s="86" t="s">
        <v>23849</v>
      </c>
      <c r="G7240" s="86" t="s">
        <v>23850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4"/>
        <v>373046060</v>
      </c>
      <c r="R7240" s="22"/>
      <c r="S7240" s="28">
        <f t="shared" si="333"/>
        <v>44765527.199999996</v>
      </c>
      <c r="T7240" s="22"/>
      <c r="U7240" s="22"/>
      <c r="V7240" s="28">
        <f t="shared" si="335"/>
        <v>417811587.19999999</v>
      </c>
      <c r="W7240" s="22"/>
      <c r="X7240" s="77">
        <f t="shared" si="336"/>
        <v>417811587.19999999</v>
      </c>
    </row>
    <row r="7241" spans="1:24" x14ac:dyDescent="0.35">
      <c r="A7241" s="111">
        <v>46013</v>
      </c>
      <c r="B7241" s="86">
        <v>90239387</v>
      </c>
      <c r="C7241" s="86" t="s">
        <v>23851</v>
      </c>
      <c r="D7241" s="86">
        <v>10052417</v>
      </c>
      <c r="E7241" s="126">
        <v>80227309</v>
      </c>
      <c r="F7241" s="86" t="s">
        <v>23852</v>
      </c>
      <c r="G7241" s="86" t="s">
        <v>23853</v>
      </c>
      <c r="H7241" s="86" t="s">
        <v>23660</v>
      </c>
      <c r="J7241" s="86" t="s">
        <v>22643</v>
      </c>
      <c r="K7241" s="127" t="s">
        <v>15</v>
      </c>
      <c r="L7241" s="86">
        <v>100604</v>
      </c>
      <c r="M7241" s="86" t="s">
        <v>16</v>
      </c>
      <c r="N7241" s="128">
        <v>405758560</v>
      </c>
      <c r="O7241" s="128">
        <v>-32500000</v>
      </c>
      <c r="P7241" s="128">
        <v>0</v>
      </c>
      <c r="Q7241" s="28">
        <f t="shared" si="334"/>
        <v>373258560</v>
      </c>
      <c r="R7241" s="22"/>
      <c r="S7241" s="28">
        <f t="shared" ref="S7241:S7304" si="337">Q7241*12%</f>
        <v>44791027.199999996</v>
      </c>
      <c r="T7241" s="22"/>
      <c r="U7241" s="22"/>
      <c r="V7241" s="28">
        <f t="shared" si="335"/>
        <v>418049587.19999999</v>
      </c>
      <c r="W7241" s="22"/>
      <c r="X7241" s="77">
        <f t="shared" si="336"/>
        <v>418049587.19999999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23854</v>
      </c>
      <c r="G7242" s="86" t="s">
        <v>23855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4"/>
        <v>373258560</v>
      </c>
      <c r="R7242" s="22"/>
      <c r="S7242" s="28">
        <f t="shared" si="337"/>
        <v>44791027.199999996</v>
      </c>
      <c r="T7242" s="22"/>
      <c r="U7242" s="22"/>
      <c r="V7242" s="28">
        <f t="shared" si="335"/>
        <v>418049587.19999999</v>
      </c>
      <c r="W7242" s="22"/>
      <c r="X7242" s="77">
        <f t="shared" si="336"/>
        <v>418049587.19999999</v>
      </c>
    </row>
    <row r="7243" spans="1:24" x14ac:dyDescent="0.35">
      <c r="A7243" s="111">
        <v>46013</v>
      </c>
      <c r="B7243" s="86">
        <v>90239388</v>
      </c>
      <c r="C7243" s="86" t="s">
        <v>23856</v>
      </c>
      <c r="D7243" s="86">
        <v>10052418</v>
      </c>
      <c r="E7243" s="126">
        <v>80227310</v>
      </c>
      <c r="F7243" s="86" t="s">
        <v>23857</v>
      </c>
      <c r="G7243" s="86" t="s">
        <v>23858</v>
      </c>
      <c r="H7243" s="86" t="s">
        <v>23669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4"/>
        <v>373258560</v>
      </c>
      <c r="R7243" s="22"/>
      <c r="S7243" s="28">
        <f t="shared" si="337"/>
        <v>44791027.199999996</v>
      </c>
      <c r="T7243" s="22"/>
      <c r="U7243" s="22"/>
      <c r="V7243" s="28">
        <f t="shared" si="335"/>
        <v>418049587.19999999</v>
      </c>
      <c r="W7243" s="22"/>
      <c r="X7243" s="77">
        <f t="shared" si="336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23859</v>
      </c>
      <c r="G7244" s="86" t="s">
        <v>23860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4"/>
        <v>373258560</v>
      </c>
      <c r="R7244" s="22"/>
      <c r="S7244" s="28">
        <f t="shared" si="337"/>
        <v>44791027.199999996</v>
      </c>
      <c r="T7244" s="22"/>
      <c r="U7244" s="22"/>
      <c r="V7244" s="28">
        <f t="shared" si="335"/>
        <v>418049587.19999999</v>
      </c>
      <c r="W7244" s="22"/>
      <c r="X7244" s="77">
        <f t="shared" si="336"/>
        <v>418049587.19999999</v>
      </c>
    </row>
    <row r="7245" spans="1:24" x14ac:dyDescent="0.35">
      <c r="A7245" s="111">
        <v>46013</v>
      </c>
      <c r="B7245" s="86">
        <v>90239389</v>
      </c>
      <c r="C7245" s="86" t="s">
        <v>23861</v>
      </c>
      <c r="D7245" s="86">
        <v>10052439</v>
      </c>
      <c r="E7245" s="126">
        <v>80227399</v>
      </c>
      <c r="F7245" s="86" t="s">
        <v>23862</v>
      </c>
      <c r="G7245" s="86" t="s">
        <v>23863</v>
      </c>
      <c r="H7245" s="86" t="s">
        <v>22706</v>
      </c>
      <c r="J7245" s="86" t="s">
        <v>22638</v>
      </c>
      <c r="K7245" s="127" t="s">
        <v>15</v>
      </c>
      <c r="L7245" s="86">
        <v>100604</v>
      </c>
      <c r="M7245" s="86" t="s">
        <v>16</v>
      </c>
      <c r="N7245" s="128">
        <v>405546060</v>
      </c>
      <c r="O7245" s="128">
        <v>-32500000</v>
      </c>
      <c r="P7245" s="128">
        <v>-27831250</v>
      </c>
      <c r="Q7245" s="28">
        <f t="shared" si="334"/>
        <v>345214810</v>
      </c>
      <c r="R7245" s="22"/>
      <c r="S7245" s="28">
        <f t="shared" si="337"/>
        <v>41425777.199999996</v>
      </c>
      <c r="T7245" s="22"/>
      <c r="U7245" s="22"/>
      <c r="V7245" s="28">
        <f t="shared" si="335"/>
        <v>386640587.19999999</v>
      </c>
      <c r="W7245" s="22"/>
      <c r="X7245" s="77">
        <f t="shared" si="336"/>
        <v>386640587.19999999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23864</v>
      </c>
      <c r="G7246" s="86" t="s">
        <v>23865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4"/>
        <v>345214810</v>
      </c>
      <c r="R7246" s="22"/>
      <c r="S7246" s="28">
        <f t="shared" si="337"/>
        <v>41425777.199999996</v>
      </c>
      <c r="T7246" s="22"/>
      <c r="U7246" s="22"/>
      <c r="V7246" s="28">
        <f t="shared" si="335"/>
        <v>386640587.19999999</v>
      </c>
      <c r="W7246" s="22"/>
      <c r="X7246" s="77">
        <f t="shared" si="336"/>
        <v>386640587.19999999</v>
      </c>
    </row>
    <row r="7247" spans="1:24" x14ac:dyDescent="0.35">
      <c r="A7247" s="111">
        <v>46015</v>
      </c>
      <c r="B7247" s="86">
        <v>90239615</v>
      </c>
      <c r="C7247" s="86" t="s">
        <v>23866</v>
      </c>
      <c r="D7247" s="86">
        <v>10052464</v>
      </c>
      <c r="E7247" s="126">
        <v>80227619</v>
      </c>
      <c r="F7247" s="86" t="s">
        <v>23867</v>
      </c>
      <c r="G7247" s="86" t="s">
        <v>23868</v>
      </c>
      <c r="H7247" s="86" t="s">
        <v>23385</v>
      </c>
      <c r="J7247" s="86" t="s">
        <v>22887</v>
      </c>
      <c r="K7247" s="127" t="s">
        <v>15</v>
      </c>
      <c r="L7247" s="86">
        <v>100604</v>
      </c>
      <c r="M7247" s="86" t="s">
        <v>16</v>
      </c>
      <c r="N7247" s="128">
        <v>351993381</v>
      </c>
      <c r="O7247" s="128">
        <v>-28214286</v>
      </c>
      <c r="P7247" s="128">
        <v>0</v>
      </c>
      <c r="Q7247" s="28">
        <f t="shared" si="334"/>
        <v>323779095</v>
      </c>
      <c r="R7247" s="22"/>
      <c r="S7247" s="28">
        <f t="shared" si="337"/>
        <v>38853491.399999999</v>
      </c>
      <c r="T7247" s="22"/>
      <c r="U7247" s="22"/>
      <c r="V7247" s="28">
        <f t="shared" si="335"/>
        <v>362632586.39999998</v>
      </c>
      <c r="W7247" s="22"/>
      <c r="X7247" s="77">
        <f t="shared" si="336"/>
        <v>362632586.39999998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23869</v>
      </c>
      <c r="G7248" s="86" t="s">
        <v>23870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4"/>
        <v>323779095</v>
      </c>
      <c r="R7248" s="22"/>
      <c r="S7248" s="28">
        <f t="shared" si="337"/>
        <v>38853491.399999999</v>
      </c>
      <c r="T7248" s="22"/>
      <c r="U7248" s="22"/>
      <c r="V7248" s="28">
        <f t="shared" si="335"/>
        <v>362632586.39999998</v>
      </c>
      <c r="W7248" s="22"/>
      <c r="X7248" s="77">
        <f t="shared" si="336"/>
        <v>362632586.39999998</v>
      </c>
    </row>
    <row r="7249" spans="1:24" x14ac:dyDescent="0.35">
      <c r="A7249" s="111">
        <v>46015</v>
      </c>
      <c r="B7249" s="86">
        <v>90239616</v>
      </c>
      <c r="C7249" s="86" t="s">
        <v>23871</v>
      </c>
      <c r="D7249" s="86">
        <v>10052465</v>
      </c>
      <c r="E7249" s="126">
        <v>80227620</v>
      </c>
      <c r="F7249" s="86" t="s">
        <v>23872</v>
      </c>
      <c r="G7249" s="86" t="s">
        <v>23873</v>
      </c>
      <c r="H7249" s="86" t="s">
        <v>22637</v>
      </c>
      <c r="J7249" s="86" t="s">
        <v>22638</v>
      </c>
      <c r="K7249" s="127" t="s">
        <v>15</v>
      </c>
      <c r="L7249" s="86">
        <v>100604</v>
      </c>
      <c r="M7249" s="86" t="s">
        <v>16</v>
      </c>
      <c r="N7249" s="128">
        <v>405546060</v>
      </c>
      <c r="O7249" s="128">
        <v>-32500000</v>
      </c>
      <c r="P7249" s="128">
        <v>0</v>
      </c>
      <c r="Q7249" s="28">
        <f t="shared" si="334"/>
        <v>373046060</v>
      </c>
      <c r="R7249" s="22"/>
      <c r="S7249" s="28">
        <f t="shared" si="337"/>
        <v>44765527.199999996</v>
      </c>
      <c r="T7249" s="22"/>
      <c r="U7249" s="22"/>
      <c r="V7249" s="28">
        <f t="shared" si="335"/>
        <v>417811587.19999999</v>
      </c>
      <c r="W7249" s="22"/>
      <c r="X7249" s="77">
        <f t="shared" si="336"/>
        <v>417811587.19999999</v>
      </c>
    </row>
    <row r="7250" spans="1:24" x14ac:dyDescent="0.35">
      <c r="A7250" s="111">
        <v>46020</v>
      </c>
      <c r="B7250" s="86" t="s">
        <v>23874</v>
      </c>
      <c r="C7250" s="86" t="s">
        <v>23875</v>
      </c>
      <c r="D7250" s="86" t="s">
        <v>23876</v>
      </c>
      <c r="E7250" s="86" t="s">
        <v>23877</v>
      </c>
      <c r="F7250" s="86" t="s">
        <v>23878</v>
      </c>
      <c r="G7250" s="86" t="s">
        <v>23879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14">
        <v>405546060</v>
      </c>
      <c r="O7250" s="114">
        <v>-32500000</v>
      </c>
      <c r="P7250" s="114">
        <v>-89066200</v>
      </c>
      <c r="Q7250" s="28">
        <f t="shared" si="334"/>
        <v>283979860</v>
      </c>
      <c r="R7250" s="22"/>
      <c r="S7250" s="28">
        <f t="shared" si="337"/>
        <v>34077583.199999996</v>
      </c>
      <c r="T7250" s="22"/>
      <c r="U7250" s="22"/>
      <c r="V7250" s="28">
        <f t="shared" si="335"/>
        <v>318057443.19999999</v>
      </c>
      <c r="W7250" s="22"/>
      <c r="X7250" s="77">
        <f t="shared" si="336"/>
        <v>318057443.19999999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23880</v>
      </c>
      <c r="G7251" s="86" t="s">
        <v>23881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4"/>
        <v>283979860</v>
      </c>
      <c r="R7251" s="22"/>
      <c r="S7251" s="28">
        <f t="shared" si="337"/>
        <v>34077583.199999996</v>
      </c>
      <c r="T7251" s="22"/>
      <c r="U7251" s="22"/>
      <c r="V7251" s="28">
        <f t="shared" si="335"/>
        <v>318057443.19999999</v>
      </c>
      <c r="W7251" s="22"/>
      <c r="X7251" s="77">
        <f t="shared" si="336"/>
        <v>318057443.19999999</v>
      </c>
    </row>
    <row r="7252" spans="1:24" x14ac:dyDescent="0.35">
      <c r="A7252" s="111">
        <v>46020</v>
      </c>
      <c r="B7252" s="86" t="s">
        <v>23882</v>
      </c>
      <c r="C7252" s="86" t="s">
        <v>23883</v>
      </c>
      <c r="D7252" s="86" t="s">
        <v>23884</v>
      </c>
      <c r="E7252" s="86" t="s">
        <v>23885</v>
      </c>
      <c r="F7252" s="86" t="s">
        <v>23886</v>
      </c>
      <c r="G7252" s="86" t="s">
        <v>23887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4"/>
        <v>283979860</v>
      </c>
      <c r="R7252" s="22"/>
      <c r="S7252" s="28">
        <f t="shared" si="337"/>
        <v>34077583.199999996</v>
      </c>
      <c r="T7252" s="22"/>
      <c r="U7252" s="22"/>
      <c r="V7252" s="28">
        <f t="shared" si="335"/>
        <v>318057443.19999999</v>
      </c>
      <c r="W7252" s="22"/>
      <c r="X7252" s="77">
        <f t="shared" si="336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23888</v>
      </c>
      <c r="G7253" s="86" t="s">
        <v>23889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4"/>
        <v>283979860</v>
      </c>
      <c r="R7253" s="22"/>
      <c r="S7253" s="28">
        <f t="shared" si="337"/>
        <v>34077583.199999996</v>
      </c>
      <c r="T7253" s="22"/>
      <c r="U7253" s="22"/>
      <c r="V7253" s="28">
        <f t="shared" si="335"/>
        <v>318057443.19999999</v>
      </c>
      <c r="W7253" s="22"/>
      <c r="X7253" s="77">
        <f t="shared" si="336"/>
        <v>318057443.19999999</v>
      </c>
    </row>
    <row r="7254" spans="1:24" x14ac:dyDescent="0.35">
      <c r="A7254" s="111">
        <v>46021</v>
      </c>
      <c r="B7254" s="86">
        <v>90240300</v>
      </c>
      <c r="C7254" s="89" t="s">
        <v>23890</v>
      </c>
      <c r="D7254" s="86">
        <v>10052613</v>
      </c>
      <c r="E7254" s="86" t="s">
        <v>23891</v>
      </c>
      <c r="F7254" s="89" t="s">
        <v>23892</v>
      </c>
      <c r="G7254" s="89" t="s">
        <v>23893</v>
      </c>
      <c r="H7254" s="89" t="s">
        <v>23410</v>
      </c>
      <c r="J7254" s="86" t="s">
        <v>22887</v>
      </c>
      <c r="K7254" s="89" t="s">
        <v>15</v>
      </c>
      <c r="L7254" s="89">
        <v>100604</v>
      </c>
      <c r="M7254" s="89" t="s">
        <v>16</v>
      </c>
      <c r="N7254" s="114">
        <v>351993381</v>
      </c>
      <c r="O7254" s="114">
        <v>-28214286</v>
      </c>
      <c r="P7254" s="114">
        <v>-77286110</v>
      </c>
      <c r="Q7254" s="28">
        <f t="shared" si="334"/>
        <v>246492985</v>
      </c>
      <c r="R7254" s="22"/>
      <c r="S7254" s="28">
        <f t="shared" si="337"/>
        <v>29579158.199999999</v>
      </c>
      <c r="T7254" s="22"/>
      <c r="U7254" s="22"/>
      <c r="V7254" s="28">
        <f t="shared" si="335"/>
        <v>276072143.19999999</v>
      </c>
      <c r="W7254" s="22"/>
      <c r="X7254" s="77">
        <f t="shared" si="336"/>
        <v>276072143.19999999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23894</v>
      </c>
      <c r="G7255" s="89" t="s">
        <v>23895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4"/>
        <v>246492985</v>
      </c>
      <c r="R7255" s="22"/>
      <c r="S7255" s="28">
        <f t="shared" si="337"/>
        <v>29579158.199999999</v>
      </c>
      <c r="T7255" s="22"/>
      <c r="U7255" s="22"/>
      <c r="V7255" s="28">
        <f t="shared" si="335"/>
        <v>276072143.19999999</v>
      </c>
      <c r="W7255" s="22"/>
      <c r="X7255" s="77">
        <f t="shared" si="336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23896</v>
      </c>
      <c r="G7256" s="89" t="s">
        <v>23897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4"/>
        <v>246492985</v>
      </c>
      <c r="R7256" s="22"/>
      <c r="S7256" s="28">
        <f t="shared" si="337"/>
        <v>29579158.199999999</v>
      </c>
      <c r="T7256" s="22"/>
      <c r="U7256" s="22"/>
      <c r="V7256" s="28">
        <f t="shared" si="335"/>
        <v>276072143.19999999</v>
      </c>
      <c r="W7256" s="22"/>
      <c r="X7256" s="77">
        <f t="shared" si="336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23898</v>
      </c>
      <c r="G7257" s="89" t="s">
        <v>23899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4"/>
        <v>246492985</v>
      </c>
      <c r="R7257" s="22"/>
      <c r="S7257" s="28">
        <f t="shared" si="337"/>
        <v>29579158.199999999</v>
      </c>
      <c r="T7257" s="22"/>
      <c r="U7257" s="22"/>
      <c r="V7257" s="28">
        <f t="shared" si="335"/>
        <v>276072143.19999999</v>
      </c>
      <c r="W7257" s="22"/>
      <c r="X7257" s="77">
        <f t="shared" si="336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23900</v>
      </c>
      <c r="G7258" s="89" t="s">
        <v>23901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4"/>
        <v>246492985</v>
      </c>
      <c r="R7258" s="22"/>
      <c r="S7258" s="28">
        <f t="shared" si="337"/>
        <v>29579158.199999999</v>
      </c>
      <c r="T7258" s="22"/>
      <c r="U7258" s="22"/>
      <c r="V7258" s="28">
        <f t="shared" si="335"/>
        <v>276072143.19999999</v>
      </c>
      <c r="W7258" s="22"/>
      <c r="X7258" s="77">
        <f t="shared" si="336"/>
        <v>276072143.19999999</v>
      </c>
    </row>
    <row r="7259" spans="1:24" x14ac:dyDescent="0.35">
      <c r="A7259" s="111">
        <v>46021</v>
      </c>
      <c r="B7259" s="86">
        <v>90240301</v>
      </c>
      <c r="C7259" s="89" t="s">
        <v>23902</v>
      </c>
      <c r="D7259" s="86">
        <v>10052614</v>
      </c>
      <c r="E7259" s="86" t="s">
        <v>23903</v>
      </c>
      <c r="F7259" s="89" t="s">
        <v>23904</v>
      </c>
      <c r="G7259" s="89" t="s">
        <v>23905</v>
      </c>
      <c r="H7259" s="89" t="s">
        <v>22886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4"/>
        <v>246492985</v>
      </c>
      <c r="R7259" s="22"/>
      <c r="S7259" s="28">
        <f t="shared" si="337"/>
        <v>29579158.199999999</v>
      </c>
      <c r="T7259" s="22"/>
      <c r="U7259" s="22"/>
      <c r="V7259" s="28">
        <f t="shared" si="335"/>
        <v>276072143.19999999</v>
      </c>
      <c r="W7259" s="22"/>
      <c r="X7259" s="77">
        <f t="shared" si="336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23906</v>
      </c>
      <c r="G7260" s="89" t="s">
        <v>23907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4"/>
        <v>246492985</v>
      </c>
      <c r="R7260" s="22"/>
      <c r="S7260" s="28">
        <f t="shared" si="337"/>
        <v>29579158.199999999</v>
      </c>
      <c r="T7260" s="22"/>
      <c r="U7260" s="22"/>
      <c r="V7260" s="28">
        <f t="shared" si="335"/>
        <v>276072143.19999999</v>
      </c>
      <c r="W7260" s="22"/>
      <c r="X7260" s="77">
        <f t="shared" si="336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23908</v>
      </c>
      <c r="G7261" s="89" t="s">
        <v>23909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4"/>
        <v>246492985</v>
      </c>
      <c r="R7261" s="22"/>
      <c r="S7261" s="28">
        <f t="shared" si="337"/>
        <v>29579158.199999999</v>
      </c>
      <c r="T7261" s="22"/>
      <c r="U7261" s="22"/>
      <c r="V7261" s="28">
        <f t="shared" si="335"/>
        <v>276072143.19999999</v>
      </c>
      <c r="W7261" s="22"/>
      <c r="X7261" s="77">
        <f t="shared" si="336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23910</v>
      </c>
      <c r="G7262" s="89" t="s">
        <v>23911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4"/>
        <v>246492985</v>
      </c>
      <c r="R7262" s="22"/>
      <c r="S7262" s="28">
        <f t="shared" si="337"/>
        <v>29579158.199999999</v>
      </c>
      <c r="T7262" s="22"/>
      <c r="U7262" s="22"/>
      <c r="V7262" s="28">
        <f t="shared" si="335"/>
        <v>276072143.19999999</v>
      </c>
      <c r="W7262" s="22"/>
      <c r="X7262" s="77">
        <f t="shared" si="336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23912</v>
      </c>
      <c r="G7263" s="89" t="s">
        <v>23913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4"/>
        <v>246492985</v>
      </c>
      <c r="R7263" s="22"/>
      <c r="S7263" s="28">
        <f t="shared" si="337"/>
        <v>29579158.199999999</v>
      </c>
      <c r="T7263" s="22"/>
      <c r="U7263" s="22"/>
      <c r="V7263" s="28">
        <f t="shared" si="335"/>
        <v>276072143.19999999</v>
      </c>
      <c r="W7263" s="22"/>
      <c r="X7263" s="77">
        <f t="shared" si="336"/>
        <v>276072143.19999999</v>
      </c>
    </row>
    <row r="7264" spans="1:24" x14ac:dyDescent="0.35">
      <c r="A7264" s="111">
        <v>46021</v>
      </c>
      <c r="B7264" s="86">
        <v>90240302</v>
      </c>
      <c r="C7264" s="89" t="s">
        <v>23914</v>
      </c>
      <c r="D7264" s="86">
        <v>10052615</v>
      </c>
      <c r="E7264" s="86" t="s">
        <v>23915</v>
      </c>
      <c r="F7264" s="89" t="s">
        <v>23916</v>
      </c>
      <c r="G7264" s="89" t="s">
        <v>23917</v>
      </c>
      <c r="H7264" s="89" t="s">
        <v>21513</v>
      </c>
      <c r="J7264" s="86" t="s">
        <v>21514</v>
      </c>
      <c r="K7264" s="89" t="s">
        <v>15</v>
      </c>
      <c r="L7264" s="89">
        <v>100604</v>
      </c>
      <c r="M7264" s="89" t="s">
        <v>16</v>
      </c>
      <c r="N7264" s="114">
        <v>319834865</v>
      </c>
      <c r="O7264" s="114">
        <v>-15765766</v>
      </c>
      <c r="P7264" s="114">
        <v>-79833693</v>
      </c>
      <c r="Q7264" s="28">
        <f t="shared" si="334"/>
        <v>224235406</v>
      </c>
      <c r="R7264" s="22"/>
      <c r="S7264" s="28">
        <f t="shared" si="337"/>
        <v>26908248.719999999</v>
      </c>
      <c r="T7264" s="22"/>
      <c r="U7264" s="22"/>
      <c r="V7264" s="28">
        <f t="shared" si="335"/>
        <v>251143654.72</v>
      </c>
      <c r="W7264" s="22"/>
      <c r="X7264" s="77">
        <f t="shared" si="336"/>
        <v>251143654.72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23918</v>
      </c>
      <c r="G7265" s="89" t="s">
        <v>23919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4"/>
        <v>224235406</v>
      </c>
      <c r="R7265" s="22"/>
      <c r="S7265" s="28">
        <f t="shared" si="337"/>
        <v>26908248.719999999</v>
      </c>
      <c r="T7265" s="22"/>
      <c r="U7265" s="22"/>
      <c r="V7265" s="28">
        <f t="shared" si="335"/>
        <v>251143654.72</v>
      </c>
      <c r="W7265" s="22"/>
      <c r="X7265" s="77">
        <f t="shared" si="336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23920</v>
      </c>
      <c r="G7266" s="89" t="s">
        <v>23921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4"/>
        <v>224235406</v>
      </c>
      <c r="R7266" s="22"/>
      <c r="S7266" s="28">
        <f t="shared" si="337"/>
        <v>26908248.719999999</v>
      </c>
      <c r="T7266" s="22"/>
      <c r="U7266" s="22"/>
      <c r="V7266" s="28">
        <f t="shared" si="335"/>
        <v>251143654.72</v>
      </c>
      <c r="W7266" s="22"/>
      <c r="X7266" s="77">
        <f t="shared" si="336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23922</v>
      </c>
      <c r="G7267" s="89" t="s">
        <v>23923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4"/>
        <v>224235406</v>
      </c>
      <c r="R7267" s="22"/>
      <c r="S7267" s="28">
        <f t="shared" si="337"/>
        <v>26908248.719999999</v>
      </c>
      <c r="T7267" s="22"/>
      <c r="U7267" s="22"/>
      <c r="V7267" s="28">
        <f t="shared" si="335"/>
        <v>251143654.72</v>
      </c>
      <c r="W7267" s="22"/>
      <c r="X7267" s="77">
        <f t="shared" si="336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23924</v>
      </c>
      <c r="G7268" s="89" t="s">
        <v>23925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4"/>
        <v>224235406</v>
      </c>
      <c r="R7268" s="22"/>
      <c r="S7268" s="28">
        <f t="shared" si="337"/>
        <v>26908248.719999999</v>
      </c>
      <c r="T7268" s="22"/>
      <c r="U7268" s="22"/>
      <c r="V7268" s="28">
        <f t="shared" si="335"/>
        <v>251143654.72</v>
      </c>
      <c r="W7268" s="22"/>
      <c r="X7268" s="77">
        <f t="shared" si="336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23926</v>
      </c>
      <c r="G7269" s="89" t="s">
        <v>23927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4"/>
        <v>224235406</v>
      </c>
      <c r="R7269" s="22"/>
      <c r="S7269" s="28">
        <f t="shared" si="337"/>
        <v>26908248.719999999</v>
      </c>
      <c r="T7269" s="22"/>
      <c r="U7269" s="22"/>
      <c r="V7269" s="28">
        <f t="shared" si="335"/>
        <v>251143654.72</v>
      </c>
      <c r="W7269" s="22"/>
      <c r="X7269" s="77">
        <f t="shared" si="336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23928</v>
      </c>
      <c r="G7270" s="89" t="s">
        <v>23929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4"/>
        <v>224235406</v>
      </c>
      <c r="R7270" s="22"/>
      <c r="S7270" s="28">
        <f t="shared" si="337"/>
        <v>26908248.719999999</v>
      </c>
      <c r="T7270" s="22"/>
      <c r="U7270" s="22"/>
      <c r="V7270" s="28">
        <f t="shared" si="335"/>
        <v>251143654.72</v>
      </c>
      <c r="W7270" s="22"/>
      <c r="X7270" s="77">
        <f t="shared" si="336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23930</v>
      </c>
      <c r="G7271" s="89" t="s">
        <v>23931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4"/>
        <v>224235406</v>
      </c>
      <c r="R7271" s="22"/>
      <c r="S7271" s="28">
        <f t="shared" si="337"/>
        <v>26908248.719999999</v>
      </c>
      <c r="T7271" s="22"/>
      <c r="U7271" s="22"/>
      <c r="V7271" s="28">
        <f t="shared" si="335"/>
        <v>251143654.72</v>
      </c>
      <c r="W7271" s="22"/>
      <c r="X7271" s="77">
        <f t="shared" si="336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23932</v>
      </c>
      <c r="G7272" s="89" t="s">
        <v>23933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4"/>
        <v>224235406</v>
      </c>
      <c r="R7272" s="22"/>
      <c r="S7272" s="28">
        <f t="shared" si="337"/>
        <v>26908248.719999999</v>
      </c>
      <c r="T7272" s="22"/>
      <c r="U7272" s="22"/>
      <c r="V7272" s="28">
        <f t="shared" si="335"/>
        <v>251143654.72</v>
      </c>
      <c r="W7272" s="22"/>
      <c r="X7272" s="77">
        <f t="shared" si="336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23934</v>
      </c>
      <c r="G7273" s="89" t="s">
        <v>23935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4"/>
        <v>224235406</v>
      </c>
      <c r="R7273" s="22"/>
      <c r="S7273" s="28">
        <f t="shared" si="337"/>
        <v>26908248.719999999</v>
      </c>
      <c r="T7273" s="22"/>
      <c r="U7273" s="22"/>
      <c r="V7273" s="28">
        <f t="shared" si="335"/>
        <v>251143654.72</v>
      </c>
      <c r="W7273" s="22"/>
      <c r="X7273" s="77">
        <f t="shared" si="336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23936</v>
      </c>
      <c r="G7274" s="89" t="s">
        <v>23937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4"/>
        <v>224235406</v>
      </c>
      <c r="R7274" s="22"/>
      <c r="S7274" s="28">
        <f t="shared" si="337"/>
        <v>26908248.719999999</v>
      </c>
      <c r="T7274" s="22"/>
      <c r="U7274" s="22"/>
      <c r="V7274" s="28">
        <f t="shared" si="335"/>
        <v>251143654.72</v>
      </c>
      <c r="W7274" s="22"/>
      <c r="X7274" s="77">
        <f t="shared" si="336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23938</v>
      </c>
      <c r="G7275" s="89" t="s">
        <v>23939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4"/>
        <v>224235406</v>
      </c>
      <c r="R7275" s="22"/>
      <c r="S7275" s="28">
        <f t="shared" si="337"/>
        <v>26908248.719999999</v>
      </c>
      <c r="T7275" s="22"/>
      <c r="U7275" s="22"/>
      <c r="V7275" s="28">
        <f t="shared" si="335"/>
        <v>251143654.72</v>
      </c>
      <c r="W7275" s="22"/>
      <c r="X7275" s="77">
        <f t="shared" si="336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23940</v>
      </c>
      <c r="G7276" s="89" t="s">
        <v>23941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4"/>
        <v>224235406</v>
      </c>
      <c r="R7276" s="22"/>
      <c r="S7276" s="28">
        <f t="shared" si="337"/>
        <v>26908248.719999999</v>
      </c>
      <c r="T7276" s="22"/>
      <c r="U7276" s="22"/>
      <c r="V7276" s="28">
        <f t="shared" si="335"/>
        <v>251143654.72</v>
      </c>
      <c r="W7276" s="22"/>
      <c r="X7276" s="77">
        <f t="shared" si="336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23942</v>
      </c>
      <c r="G7277" s="89" t="s">
        <v>23943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4"/>
        <v>224235406</v>
      </c>
      <c r="R7277" s="22"/>
      <c r="S7277" s="28">
        <f t="shared" si="337"/>
        <v>26908248.719999999</v>
      </c>
      <c r="T7277" s="22"/>
      <c r="U7277" s="22"/>
      <c r="V7277" s="28">
        <f t="shared" si="335"/>
        <v>251143654.72</v>
      </c>
      <c r="W7277" s="22"/>
      <c r="X7277" s="77">
        <f t="shared" si="336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23944</v>
      </c>
      <c r="G7278" s="89" t="s">
        <v>23945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ref="Q7278:Q7341" si="338">SUM(N7278:P7278)</f>
        <v>224235406</v>
      </c>
      <c r="R7278" s="22"/>
      <c r="S7278" s="28">
        <f t="shared" si="337"/>
        <v>26908248.719999999</v>
      </c>
      <c r="T7278" s="22"/>
      <c r="U7278" s="22"/>
      <c r="V7278" s="28">
        <f t="shared" ref="V7278:V7341" si="339">Q7278+S7278</f>
        <v>251143654.72</v>
      </c>
      <c r="W7278" s="22"/>
      <c r="X7278" s="77">
        <f t="shared" ref="X7278:X7341" si="340">V7278+W7278</f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23946</v>
      </c>
      <c r="G7279" s="89" t="s">
        <v>23947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si="338"/>
        <v>224235406</v>
      </c>
      <c r="R7279" s="22"/>
      <c r="S7279" s="28">
        <f t="shared" si="337"/>
        <v>26908248.719999999</v>
      </c>
      <c r="T7279" s="22"/>
      <c r="U7279" s="22"/>
      <c r="V7279" s="28">
        <f t="shared" si="339"/>
        <v>251143654.72</v>
      </c>
      <c r="W7279" s="22"/>
      <c r="X7279" s="77">
        <f t="shared" si="340"/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23948</v>
      </c>
      <c r="G7280" s="89" t="s">
        <v>23949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8"/>
        <v>224235406</v>
      </c>
      <c r="R7280" s="22"/>
      <c r="S7280" s="28">
        <f t="shared" si="337"/>
        <v>26908248.719999999</v>
      </c>
      <c r="T7280" s="22"/>
      <c r="U7280" s="22"/>
      <c r="V7280" s="28">
        <f t="shared" si="339"/>
        <v>251143654.72</v>
      </c>
      <c r="W7280" s="22"/>
      <c r="X7280" s="77">
        <f t="shared" si="340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23950</v>
      </c>
      <c r="G7281" s="89" t="s">
        <v>23951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8"/>
        <v>224235406</v>
      </c>
      <c r="R7281" s="22"/>
      <c r="S7281" s="28">
        <f t="shared" si="337"/>
        <v>26908248.719999999</v>
      </c>
      <c r="T7281" s="22"/>
      <c r="U7281" s="22"/>
      <c r="V7281" s="28">
        <f t="shared" si="339"/>
        <v>251143654.72</v>
      </c>
      <c r="W7281" s="22"/>
      <c r="X7281" s="77">
        <f t="shared" si="340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23952</v>
      </c>
      <c r="G7282" s="89" t="s">
        <v>23953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8"/>
        <v>224235406</v>
      </c>
      <c r="R7282" s="22"/>
      <c r="S7282" s="28">
        <f t="shared" si="337"/>
        <v>26908248.719999999</v>
      </c>
      <c r="T7282" s="22"/>
      <c r="U7282" s="22"/>
      <c r="V7282" s="28">
        <f t="shared" si="339"/>
        <v>251143654.72</v>
      </c>
      <c r="W7282" s="22"/>
      <c r="X7282" s="77">
        <f t="shared" si="340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23954</v>
      </c>
      <c r="G7283" s="89" t="s">
        <v>23955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8"/>
        <v>224235406</v>
      </c>
      <c r="R7283" s="22"/>
      <c r="S7283" s="28">
        <f t="shared" si="337"/>
        <v>26908248.719999999</v>
      </c>
      <c r="T7283" s="22"/>
      <c r="U7283" s="22"/>
      <c r="V7283" s="28">
        <f t="shared" si="339"/>
        <v>251143654.72</v>
      </c>
      <c r="W7283" s="22"/>
      <c r="X7283" s="77">
        <f t="shared" si="340"/>
        <v>251143654.72</v>
      </c>
    </row>
    <row r="7284" spans="1:24" x14ac:dyDescent="0.35">
      <c r="A7284" s="111">
        <v>46021</v>
      </c>
      <c r="B7284" s="86">
        <v>90240303</v>
      </c>
      <c r="C7284" s="89" t="s">
        <v>23956</v>
      </c>
      <c r="D7284" s="86">
        <v>10052818</v>
      </c>
      <c r="E7284" s="86" t="s">
        <v>23957</v>
      </c>
      <c r="F7284" s="89" t="s">
        <v>23958</v>
      </c>
      <c r="G7284" s="89" t="s">
        <v>23959</v>
      </c>
      <c r="H7284" s="89" t="s">
        <v>22637</v>
      </c>
      <c r="J7284" s="86" t="s">
        <v>22638</v>
      </c>
      <c r="K7284" s="89" t="s">
        <v>15</v>
      </c>
      <c r="L7284" s="89">
        <v>100604</v>
      </c>
      <c r="M7284" s="89" t="s">
        <v>16</v>
      </c>
      <c r="N7284" s="114">
        <v>405546060</v>
      </c>
      <c r="O7284" s="114">
        <v>-32500000</v>
      </c>
      <c r="P7284" s="114">
        <v>-89066200</v>
      </c>
      <c r="Q7284" s="28">
        <f t="shared" si="338"/>
        <v>283979860</v>
      </c>
      <c r="R7284" s="22"/>
      <c r="S7284" s="28">
        <f t="shared" si="337"/>
        <v>34077583.199999996</v>
      </c>
      <c r="T7284" s="22"/>
      <c r="U7284" s="22"/>
      <c r="V7284" s="28">
        <f t="shared" si="339"/>
        <v>318057443.19999999</v>
      </c>
      <c r="W7284" s="22"/>
      <c r="X7284" s="77">
        <f t="shared" si="340"/>
        <v>318057443.19999999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23960</v>
      </c>
      <c r="G7285" s="89" t="s">
        <v>23961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8"/>
        <v>283979860</v>
      </c>
      <c r="R7285" s="22"/>
      <c r="S7285" s="28">
        <f t="shared" si="337"/>
        <v>34077583.199999996</v>
      </c>
      <c r="T7285" s="22"/>
      <c r="U7285" s="22"/>
      <c r="V7285" s="28">
        <f t="shared" si="339"/>
        <v>318057443.19999999</v>
      </c>
      <c r="W7285" s="22"/>
      <c r="X7285" s="77">
        <f t="shared" si="340"/>
        <v>318057443.19999999</v>
      </c>
    </row>
    <row r="7286" spans="1:24" x14ac:dyDescent="0.35">
      <c r="A7286" s="111">
        <v>46021</v>
      </c>
      <c r="B7286" s="86">
        <v>90240304</v>
      </c>
      <c r="C7286" s="89" t="s">
        <v>23962</v>
      </c>
      <c r="D7286" s="86">
        <v>10052819</v>
      </c>
      <c r="E7286" s="86" t="s">
        <v>23963</v>
      </c>
      <c r="F7286" s="89" t="s">
        <v>23964</v>
      </c>
      <c r="G7286" s="89" t="s">
        <v>23965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8"/>
        <v>283979860</v>
      </c>
      <c r="R7286" s="22"/>
      <c r="S7286" s="28">
        <f t="shared" si="337"/>
        <v>34077583.199999996</v>
      </c>
      <c r="T7286" s="22"/>
      <c r="U7286" s="22"/>
      <c r="V7286" s="28">
        <f t="shared" si="339"/>
        <v>318057443.19999999</v>
      </c>
      <c r="W7286" s="22"/>
      <c r="X7286" s="77">
        <f t="shared" si="340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23966</v>
      </c>
      <c r="G7287" s="89" t="s">
        <v>23967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8"/>
        <v>283979860</v>
      </c>
      <c r="R7287" s="22"/>
      <c r="S7287" s="28">
        <f t="shared" si="337"/>
        <v>34077583.199999996</v>
      </c>
      <c r="T7287" s="22"/>
      <c r="U7287" s="22"/>
      <c r="V7287" s="28">
        <f t="shared" si="339"/>
        <v>318057443.19999999</v>
      </c>
      <c r="W7287" s="22"/>
      <c r="X7287" s="77">
        <f t="shared" si="340"/>
        <v>318057443.19999999</v>
      </c>
    </row>
    <row r="7288" spans="1:24" x14ac:dyDescent="0.35">
      <c r="A7288" s="111">
        <v>46021</v>
      </c>
      <c r="B7288" s="86">
        <v>90240305</v>
      </c>
      <c r="C7288" s="89" t="s">
        <v>23968</v>
      </c>
      <c r="D7288" s="86">
        <v>10052820</v>
      </c>
      <c r="E7288" s="86" t="s">
        <v>23969</v>
      </c>
      <c r="F7288" s="89" t="s">
        <v>23970</v>
      </c>
      <c r="G7288" s="89" t="s">
        <v>23971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8"/>
        <v>283979860</v>
      </c>
      <c r="R7288" s="22"/>
      <c r="S7288" s="28">
        <f t="shared" si="337"/>
        <v>34077583.199999996</v>
      </c>
      <c r="T7288" s="22"/>
      <c r="U7288" s="22"/>
      <c r="V7288" s="28">
        <f t="shared" si="339"/>
        <v>318057443.19999999</v>
      </c>
      <c r="W7288" s="22"/>
      <c r="X7288" s="77">
        <f t="shared" si="340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23972</v>
      </c>
      <c r="G7289" s="89" t="s">
        <v>23973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8"/>
        <v>283979860</v>
      </c>
      <c r="R7289" s="22"/>
      <c r="S7289" s="28">
        <f t="shared" si="337"/>
        <v>34077583.199999996</v>
      </c>
      <c r="T7289" s="22"/>
      <c r="U7289" s="22"/>
      <c r="V7289" s="28">
        <f t="shared" si="339"/>
        <v>318057443.19999999</v>
      </c>
      <c r="W7289" s="22"/>
      <c r="X7289" s="77">
        <f t="shared" si="340"/>
        <v>318057443.19999999</v>
      </c>
    </row>
    <row r="7290" spans="1:24" x14ac:dyDescent="0.35">
      <c r="A7290" s="111">
        <v>46021</v>
      </c>
      <c r="B7290" s="86">
        <v>90240306</v>
      </c>
      <c r="C7290" s="89" t="s">
        <v>23974</v>
      </c>
      <c r="D7290" s="86">
        <v>10052821</v>
      </c>
      <c r="E7290" s="86" t="s">
        <v>23975</v>
      </c>
      <c r="F7290" s="89" t="s">
        <v>23976</v>
      </c>
      <c r="G7290" s="89" t="s">
        <v>23977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8"/>
        <v>283979860</v>
      </c>
      <c r="R7290" s="22"/>
      <c r="S7290" s="28">
        <f t="shared" si="337"/>
        <v>34077583.199999996</v>
      </c>
      <c r="T7290" s="22"/>
      <c r="U7290" s="22"/>
      <c r="V7290" s="28">
        <f t="shared" si="339"/>
        <v>318057443.19999999</v>
      </c>
      <c r="W7290" s="22"/>
      <c r="X7290" s="77">
        <f t="shared" si="340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23978</v>
      </c>
      <c r="G7291" s="89" t="s">
        <v>23979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8"/>
        <v>283979860</v>
      </c>
      <c r="R7291" s="22"/>
      <c r="S7291" s="28">
        <f t="shared" si="337"/>
        <v>34077583.199999996</v>
      </c>
      <c r="T7291" s="22"/>
      <c r="U7291" s="22"/>
      <c r="V7291" s="28">
        <f t="shared" si="339"/>
        <v>318057443.19999999</v>
      </c>
      <c r="W7291" s="22"/>
      <c r="X7291" s="77">
        <f t="shared" si="340"/>
        <v>318057443.19999999</v>
      </c>
    </row>
    <row r="7292" spans="1:24" x14ac:dyDescent="0.35">
      <c r="A7292" s="111">
        <v>46021</v>
      </c>
      <c r="B7292" s="86">
        <v>90240307</v>
      </c>
      <c r="C7292" s="89" t="s">
        <v>23980</v>
      </c>
      <c r="D7292" s="86">
        <v>10052822</v>
      </c>
      <c r="E7292" s="86" t="s">
        <v>23981</v>
      </c>
      <c r="F7292" s="89" t="s">
        <v>23982</v>
      </c>
      <c r="G7292" s="89" t="s">
        <v>23983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8"/>
        <v>283979860</v>
      </c>
      <c r="R7292" s="22"/>
      <c r="S7292" s="28">
        <f t="shared" si="337"/>
        <v>34077583.199999996</v>
      </c>
      <c r="T7292" s="22"/>
      <c r="U7292" s="22"/>
      <c r="V7292" s="28">
        <f t="shared" si="339"/>
        <v>318057443.19999999</v>
      </c>
      <c r="W7292" s="22"/>
      <c r="X7292" s="77">
        <f t="shared" si="340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23984</v>
      </c>
      <c r="G7293" s="89" t="s">
        <v>23985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8"/>
        <v>283979860</v>
      </c>
      <c r="R7293" s="22"/>
      <c r="S7293" s="28">
        <f t="shared" si="337"/>
        <v>34077583.199999996</v>
      </c>
      <c r="T7293" s="22"/>
      <c r="U7293" s="22"/>
      <c r="V7293" s="28">
        <f t="shared" si="339"/>
        <v>318057443.19999999</v>
      </c>
      <c r="W7293" s="22"/>
      <c r="X7293" s="77">
        <f t="shared" si="340"/>
        <v>318057443.19999999</v>
      </c>
    </row>
    <row r="7294" spans="1:24" x14ac:dyDescent="0.35">
      <c r="A7294" s="111">
        <v>46021</v>
      </c>
      <c r="B7294" s="86">
        <v>90240308</v>
      </c>
      <c r="C7294" s="89" t="s">
        <v>23986</v>
      </c>
      <c r="D7294" s="86">
        <v>10052823</v>
      </c>
      <c r="E7294" s="86" t="s">
        <v>23987</v>
      </c>
      <c r="F7294" s="89" t="s">
        <v>23988</v>
      </c>
      <c r="G7294" s="89" t="s">
        <v>23989</v>
      </c>
      <c r="H7294" s="89" t="s">
        <v>23990</v>
      </c>
      <c r="J7294" s="86" t="s">
        <v>24371</v>
      </c>
      <c r="K7294" s="89" t="s">
        <v>15</v>
      </c>
      <c r="L7294" s="89">
        <v>100604</v>
      </c>
      <c r="M7294" s="89" t="s">
        <v>16</v>
      </c>
      <c r="N7294" s="114">
        <v>364635346</v>
      </c>
      <c r="O7294" s="114">
        <v>-29196429</v>
      </c>
      <c r="P7294" s="114">
        <v>-80096556</v>
      </c>
      <c r="Q7294" s="28">
        <f t="shared" si="338"/>
        <v>255342361</v>
      </c>
      <c r="R7294" s="22"/>
      <c r="S7294" s="28">
        <f t="shared" si="337"/>
        <v>30641083.32</v>
      </c>
      <c r="T7294" s="22"/>
      <c r="U7294" s="22"/>
      <c r="V7294" s="28">
        <f t="shared" si="339"/>
        <v>285983444.31999999</v>
      </c>
      <c r="W7294" s="22"/>
      <c r="X7294" s="77">
        <f t="shared" si="340"/>
        <v>285983444.31999999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23991</v>
      </c>
      <c r="G7295" s="89" t="s">
        <v>23992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8"/>
        <v>255342361</v>
      </c>
      <c r="R7295" s="22"/>
      <c r="S7295" s="28">
        <f t="shared" si="337"/>
        <v>30641083.32</v>
      </c>
      <c r="T7295" s="22"/>
      <c r="U7295" s="22"/>
      <c r="V7295" s="28">
        <f t="shared" si="339"/>
        <v>285983444.31999999</v>
      </c>
      <c r="W7295" s="22"/>
      <c r="X7295" s="77">
        <f t="shared" si="340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23993</v>
      </c>
      <c r="G7296" s="89" t="s">
        <v>23994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8"/>
        <v>255342361</v>
      </c>
      <c r="R7296" s="22"/>
      <c r="S7296" s="28">
        <f t="shared" si="337"/>
        <v>30641083.32</v>
      </c>
      <c r="T7296" s="22"/>
      <c r="U7296" s="22"/>
      <c r="V7296" s="28">
        <f t="shared" si="339"/>
        <v>285983444.31999999</v>
      </c>
      <c r="W7296" s="22"/>
      <c r="X7296" s="77">
        <f t="shared" si="340"/>
        <v>285983444.31999999</v>
      </c>
    </row>
    <row r="7297" spans="1:24" x14ac:dyDescent="0.35">
      <c r="A7297" s="111">
        <v>46021</v>
      </c>
      <c r="B7297" s="86">
        <v>90240309</v>
      </c>
      <c r="C7297" s="89" t="s">
        <v>23995</v>
      </c>
      <c r="D7297" s="86">
        <v>10052824</v>
      </c>
      <c r="E7297" s="86" t="s">
        <v>23996</v>
      </c>
      <c r="F7297" s="89" t="s">
        <v>23997</v>
      </c>
      <c r="G7297" s="89" t="s">
        <v>23998</v>
      </c>
      <c r="H7297" s="89" t="s">
        <v>23999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8"/>
        <v>255342361</v>
      </c>
      <c r="R7297" s="22"/>
      <c r="S7297" s="28">
        <f t="shared" si="337"/>
        <v>30641083.32</v>
      </c>
      <c r="T7297" s="22"/>
      <c r="U7297" s="22"/>
      <c r="V7297" s="28">
        <f t="shared" si="339"/>
        <v>285983444.31999999</v>
      </c>
      <c r="W7297" s="22"/>
      <c r="X7297" s="77">
        <f t="shared" si="340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24000</v>
      </c>
      <c r="G7298" s="89" t="s">
        <v>24001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8"/>
        <v>255342361</v>
      </c>
      <c r="R7298" s="22"/>
      <c r="S7298" s="28">
        <f t="shared" si="337"/>
        <v>30641083.32</v>
      </c>
      <c r="T7298" s="22"/>
      <c r="U7298" s="22"/>
      <c r="V7298" s="28">
        <f t="shared" si="339"/>
        <v>285983444.31999999</v>
      </c>
      <c r="W7298" s="22"/>
      <c r="X7298" s="77">
        <f t="shared" si="340"/>
        <v>285983444.31999999</v>
      </c>
    </row>
    <row r="7299" spans="1:24" x14ac:dyDescent="0.35">
      <c r="A7299" s="111">
        <v>46021</v>
      </c>
      <c r="B7299" s="86">
        <v>90240310</v>
      </c>
      <c r="C7299" s="89" t="s">
        <v>24002</v>
      </c>
      <c r="D7299" s="86">
        <v>10052825</v>
      </c>
      <c r="E7299" s="86" t="s">
        <v>24003</v>
      </c>
      <c r="F7299" s="89" t="s">
        <v>24004</v>
      </c>
      <c r="G7299" s="89" t="s">
        <v>24005</v>
      </c>
      <c r="H7299" s="89" t="s">
        <v>24006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8"/>
        <v>255342361</v>
      </c>
      <c r="R7299" s="22"/>
      <c r="S7299" s="28">
        <f t="shared" si="337"/>
        <v>30641083.32</v>
      </c>
      <c r="T7299" s="22"/>
      <c r="U7299" s="22"/>
      <c r="V7299" s="28">
        <f t="shared" si="339"/>
        <v>285983444.31999999</v>
      </c>
      <c r="W7299" s="22"/>
      <c r="X7299" s="77">
        <f t="shared" si="340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24007</v>
      </c>
      <c r="G7300" s="89" t="s">
        <v>24008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8"/>
        <v>255342361</v>
      </c>
      <c r="R7300" s="22"/>
      <c r="S7300" s="28">
        <f t="shared" si="337"/>
        <v>30641083.32</v>
      </c>
      <c r="T7300" s="22"/>
      <c r="U7300" s="22"/>
      <c r="V7300" s="28">
        <f t="shared" si="339"/>
        <v>285983444.31999999</v>
      </c>
      <c r="W7300" s="22"/>
      <c r="X7300" s="77">
        <f t="shared" si="340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24009</v>
      </c>
      <c r="G7301" s="89" t="s">
        <v>24010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8"/>
        <v>255342361</v>
      </c>
      <c r="R7301" s="22"/>
      <c r="S7301" s="28">
        <f t="shared" si="337"/>
        <v>30641083.32</v>
      </c>
      <c r="T7301" s="22"/>
      <c r="U7301" s="22"/>
      <c r="V7301" s="28">
        <f t="shared" si="339"/>
        <v>285983444.31999999</v>
      </c>
      <c r="W7301" s="22"/>
      <c r="X7301" s="77">
        <f t="shared" si="340"/>
        <v>285983444.31999999</v>
      </c>
    </row>
    <row r="7302" spans="1:24" x14ac:dyDescent="0.35">
      <c r="A7302" s="111">
        <v>46021</v>
      </c>
      <c r="B7302" s="86">
        <v>90240311</v>
      </c>
      <c r="C7302" s="89" t="s">
        <v>24011</v>
      </c>
      <c r="D7302" s="86">
        <v>10052826</v>
      </c>
      <c r="E7302" s="86" t="s">
        <v>24012</v>
      </c>
      <c r="F7302" s="89" t="s">
        <v>24013</v>
      </c>
      <c r="G7302" s="89" t="s">
        <v>24014</v>
      </c>
      <c r="H7302" s="89" t="s">
        <v>18559</v>
      </c>
      <c r="J7302" s="86" t="s">
        <v>103</v>
      </c>
      <c r="K7302" s="89" t="s">
        <v>15</v>
      </c>
      <c r="L7302" s="89">
        <v>100604</v>
      </c>
      <c r="M7302" s="89" t="s">
        <v>16</v>
      </c>
      <c r="N7302" s="114">
        <v>271638024</v>
      </c>
      <c r="O7302" s="114">
        <v>-15625000</v>
      </c>
      <c r="P7302" s="114">
        <v>-65768789</v>
      </c>
      <c r="Q7302" s="28">
        <f t="shared" si="338"/>
        <v>190244235</v>
      </c>
      <c r="R7302" s="22"/>
      <c r="S7302" s="28">
        <f t="shared" si="337"/>
        <v>22829308.199999999</v>
      </c>
      <c r="T7302" s="22"/>
      <c r="U7302" s="22"/>
      <c r="V7302" s="28">
        <f t="shared" si="339"/>
        <v>213073543.19999999</v>
      </c>
      <c r="W7302" s="22"/>
      <c r="X7302" s="77">
        <f t="shared" si="340"/>
        <v>213073543.19999999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24015</v>
      </c>
      <c r="G7303" s="89" t="s">
        <v>24016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8"/>
        <v>190244235</v>
      </c>
      <c r="R7303" s="22"/>
      <c r="S7303" s="28">
        <f t="shared" si="337"/>
        <v>22829308.199999999</v>
      </c>
      <c r="T7303" s="22"/>
      <c r="U7303" s="22"/>
      <c r="V7303" s="28">
        <f t="shared" si="339"/>
        <v>213073543.19999999</v>
      </c>
      <c r="W7303" s="22"/>
      <c r="X7303" s="77">
        <f t="shared" si="340"/>
        <v>213073543.19999999</v>
      </c>
    </row>
    <row r="7304" spans="1:24" x14ac:dyDescent="0.35">
      <c r="A7304" s="111">
        <v>46021</v>
      </c>
      <c r="B7304" s="86">
        <v>90240312</v>
      </c>
      <c r="C7304" s="89" t="s">
        <v>24017</v>
      </c>
      <c r="D7304" s="86">
        <v>10052836</v>
      </c>
      <c r="E7304" s="86" t="s">
        <v>24018</v>
      </c>
      <c r="F7304" s="89" t="s">
        <v>24019</v>
      </c>
      <c r="G7304" s="89" t="s">
        <v>24020</v>
      </c>
      <c r="H7304" s="89" t="s">
        <v>19595</v>
      </c>
      <c r="J7304" s="86" t="s">
        <v>109</v>
      </c>
      <c r="K7304" s="89" t="s">
        <v>15</v>
      </c>
      <c r="L7304" s="89">
        <v>100604</v>
      </c>
      <c r="M7304" s="89" t="s">
        <v>16</v>
      </c>
      <c r="N7304" s="114">
        <v>188190703</v>
      </c>
      <c r="O7304" s="114">
        <v>-13125000</v>
      </c>
      <c r="P7304" s="114">
        <v>-43234592</v>
      </c>
      <c r="Q7304" s="28">
        <f t="shared" si="338"/>
        <v>131831111</v>
      </c>
      <c r="R7304" s="22"/>
      <c r="S7304" s="28">
        <f t="shared" si="337"/>
        <v>15819733.32</v>
      </c>
      <c r="T7304" s="22"/>
      <c r="U7304" s="22"/>
      <c r="V7304" s="28">
        <f t="shared" si="339"/>
        <v>147650844.31999999</v>
      </c>
      <c r="W7304" s="22"/>
      <c r="X7304" s="77">
        <f t="shared" si="340"/>
        <v>147650844.31999999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24021</v>
      </c>
      <c r="G7305" s="89" t="s">
        <v>24022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8"/>
        <v>131831111</v>
      </c>
      <c r="R7305" s="22"/>
      <c r="S7305" s="28">
        <f t="shared" ref="S7305:S7368" si="341">Q7305*12%</f>
        <v>15819733.32</v>
      </c>
      <c r="T7305" s="22"/>
      <c r="U7305" s="22"/>
      <c r="V7305" s="28">
        <f t="shared" si="339"/>
        <v>147650844.31999999</v>
      </c>
      <c r="W7305" s="22"/>
      <c r="X7305" s="77">
        <f t="shared" si="340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24023</v>
      </c>
      <c r="G7306" s="89" t="s">
        <v>24024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8"/>
        <v>131831111</v>
      </c>
      <c r="R7306" s="22"/>
      <c r="S7306" s="28">
        <f t="shared" si="341"/>
        <v>15819733.32</v>
      </c>
      <c r="T7306" s="22"/>
      <c r="U7306" s="22"/>
      <c r="V7306" s="28">
        <f t="shared" si="339"/>
        <v>147650844.31999999</v>
      </c>
      <c r="W7306" s="22"/>
      <c r="X7306" s="77">
        <f t="shared" si="340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24025</v>
      </c>
      <c r="G7307" s="89" t="s">
        <v>24026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8"/>
        <v>131831111</v>
      </c>
      <c r="R7307" s="22"/>
      <c r="S7307" s="28">
        <f t="shared" si="341"/>
        <v>15819733.32</v>
      </c>
      <c r="T7307" s="22"/>
      <c r="U7307" s="22"/>
      <c r="V7307" s="28">
        <f t="shared" si="339"/>
        <v>147650844.31999999</v>
      </c>
      <c r="W7307" s="22"/>
      <c r="X7307" s="77">
        <f t="shared" si="340"/>
        <v>147650844.31999999</v>
      </c>
    </row>
    <row r="7308" spans="1:24" x14ac:dyDescent="0.35">
      <c r="A7308" s="111">
        <v>46022</v>
      </c>
      <c r="B7308" s="86">
        <v>90240447</v>
      </c>
      <c r="C7308" s="89" t="s">
        <v>24027</v>
      </c>
      <c r="D7308" s="86">
        <v>10052890</v>
      </c>
      <c r="E7308" s="86" t="s">
        <v>24028</v>
      </c>
      <c r="F7308" s="89" t="s">
        <v>24029</v>
      </c>
      <c r="G7308" s="89" t="s">
        <v>24030</v>
      </c>
      <c r="H7308" s="89" t="s">
        <v>22863</v>
      </c>
      <c r="J7308" s="86" t="s">
        <v>20896</v>
      </c>
      <c r="K7308" s="89" t="s">
        <v>15</v>
      </c>
      <c r="L7308" s="89">
        <v>100604</v>
      </c>
      <c r="M7308" s="89" t="s">
        <v>16</v>
      </c>
      <c r="N7308" s="114">
        <v>321205881</v>
      </c>
      <c r="O7308" s="114">
        <v>-18125000</v>
      </c>
      <c r="P7308" s="114">
        <v>-78139146</v>
      </c>
      <c r="Q7308" s="28">
        <f t="shared" si="338"/>
        <v>224941735</v>
      </c>
      <c r="R7308" s="22"/>
      <c r="S7308" s="28">
        <f t="shared" si="341"/>
        <v>26993008.199999999</v>
      </c>
      <c r="T7308" s="22"/>
      <c r="U7308" s="22"/>
      <c r="V7308" s="28">
        <f t="shared" si="339"/>
        <v>251934743.19999999</v>
      </c>
      <c r="W7308" s="22"/>
      <c r="X7308" s="77">
        <f t="shared" si="340"/>
        <v>251934743.19999999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24031</v>
      </c>
      <c r="G7309" s="89" t="s">
        <v>24032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8"/>
        <v>224941735</v>
      </c>
      <c r="R7309" s="22"/>
      <c r="S7309" s="28">
        <f t="shared" si="341"/>
        <v>26993008.199999999</v>
      </c>
      <c r="T7309" s="22"/>
      <c r="U7309" s="22"/>
      <c r="V7309" s="28">
        <f t="shared" si="339"/>
        <v>251934743.19999999</v>
      </c>
      <c r="W7309" s="22"/>
      <c r="X7309" s="77">
        <f t="shared" si="340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24033</v>
      </c>
      <c r="G7310" s="89" t="s">
        <v>24034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8"/>
        <v>224941735</v>
      </c>
      <c r="R7310" s="22"/>
      <c r="S7310" s="28">
        <f t="shared" si="341"/>
        <v>26993008.199999999</v>
      </c>
      <c r="T7310" s="22"/>
      <c r="U7310" s="22"/>
      <c r="V7310" s="28">
        <f t="shared" si="339"/>
        <v>251934743.19999999</v>
      </c>
      <c r="W7310" s="22"/>
      <c r="X7310" s="77">
        <f t="shared" si="340"/>
        <v>251934743.19999999</v>
      </c>
    </row>
    <row r="7311" spans="1:24" x14ac:dyDescent="0.35">
      <c r="A7311" s="111">
        <v>46022</v>
      </c>
      <c r="B7311" s="86">
        <v>90240448</v>
      </c>
      <c r="C7311" s="89" t="s">
        <v>24035</v>
      </c>
      <c r="D7311" s="86">
        <v>10052891</v>
      </c>
      <c r="E7311" s="86" t="s">
        <v>24036</v>
      </c>
      <c r="F7311" s="89" t="s">
        <v>24037</v>
      </c>
      <c r="G7311" s="89" t="s">
        <v>24038</v>
      </c>
      <c r="H7311" s="89" t="s">
        <v>19472</v>
      </c>
      <c r="J7311" s="86" t="s">
        <v>18839</v>
      </c>
      <c r="K7311" s="89" t="s">
        <v>15</v>
      </c>
      <c r="L7311" s="89">
        <v>100604</v>
      </c>
      <c r="M7311" s="89" t="s">
        <v>16</v>
      </c>
      <c r="N7311" s="114">
        <v>367561238</v>
      </c>
      <c r="O7311" s="114">
        <v>-23125000</v>
      </c>
      <c r="P7311" s="114">
        <v>-87045753</v>
      </c>
      <c r="Q7311" s="28">
        <f t="shared" si="338"/>
        <v>257390485</v>
      </c>
      <c r="R7311" s="22"/>
      <c r="S7311" s="28">
        <f t="shared" si="341"/>
        <v>30886858.199999999</v>
      </c>
      <c r="T7311" s="22"/>
      <c r="U7311" s="22"/>
      <c r="V7311" s="28">
        <f t="shared" si="339"/>
        <v>288277343.19999999</v>
      </c>
      <c r="W7311" s="22"/>
      <c r="X7311" s="77">
        <f t="shared" si="340"/>
        <v>288277343.19999999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24039</v>
      </c>
      <c r="G7312" s="89" t="s">
        <v>24040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8"/>
        <v>257390485</v>
      </c>
      <c r="R7312" s="22"/>
      <c r="S7312" s="28">
        <f t="shared" si="341"/>
        <v>30886858.199999999</v>
      </c>
      <c r="T7312" s="22"/>
      <c r="U7312" s="22"/>
      <c r="V7312" s="28">
        <f t="shared" si="339"/>
        <v>288277343.19999999</v>
      </c>
      <c r="W7312" s="22"/>
      <c r="X7312" s="77">
        <f t="shared" si="340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24041</v>
      </c>
      <c r="G7313" s="89" t="s">
        <v>24042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8"/>
        <v>257390485</v>
      </c>
      <c r="R7313" s="22"/>
      <c r="S7313" s="28">
        <f t="shared" si="341"/>
        <v>30886858.199999999</v>
      </c>
      <c r="T7313" s="22"/>
      <c r="U7313" s="22"/>
      <c r="V7313" s="28">
        <f t="shared" si="339"/>
        <v>288277343.19999999</v>
      </c>
      <c r="W7313" s="22"/>
      <c r="X7313" s="77">
        <f t="shared" si="340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24043</v>
      </c>
      <c r="G7314" s="89" t="s">
        <v>24044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8"/>
        <v>257390485</v>
      </c>
      <c r="R7314" s="22"/>
      <c r="S7314" s="28">
        <f t="shared" si="341"/>
        <v>30886858.199999999</v>
      </c>
      <c r="T7314" s="22"/>
      <c r="U7314" s="22"/>
      <c r="V7314" s="28">
        <f t="shared" si="339"/>
        <v>288277343.19999999</v>
      </c>
      <c r="W7314" s="22"/>
      <c r="X7314" s="77">
        <f t="shared" si="340"/>
        <v>288277343.19999999</v>
      </c>
    </row>
    <row r="7315" spans="1:24" x14ac:dyDescent="0.35">
      <c r="A7315" s="111">
        <v>46022</v>
      </c>
      <c r="B7315" s="86">
        <v>90240449</v>
      </c>
      <c r="C7315" s="89" t="s">
        <v>24045</v>
      </c>
      <c r="D7315" s="86">
        <v>10052892</v>
      </c>
      <c r="E7315" s="86" t="s">
        <v>24046</v>
      </c>
      <c r="F7315" s="89" t="s">
        <v>24047</v>
      </c>
      <c r="G7315" s="89" t="s">
        <v>24048</v>
      </c>
      <c r="H7315" s="89" t="s">
        <v>16644</v>
      </c>
      <c r="J7315" s="86" t="s">
        <v>11298</v>
      </c>
      <c r="K7315" s="89" t="s">
        <v>15</v>
      </c>
      <c r="L7315" s="89">
        <v>100604</v>
      </c>
      <c r="M7315" s="89" t="s">
        <v>16</v>
      </c>
      <c r="N7315" s="114">
        <v>221234453</v>
      </c>
      <c r="O7315" s="114">
        <v>-13125000</v>
      </c>
      <c r="P7315" s="114">
        <v>-53147717</v>
      </c>
      <c r="Q7315" s="28">
        <f t="shared" si="338"/>
        <v>154961736</v>
      </c>
      <c r="R7315" s="22"/>
      <c r="S7315" s="28">
        <f t="shared" si="341"/>
        <v>18595408.32</v>
      </c>
      <c r="T7315" s="22"/>
      <c r="U7315" s="22"/>
      <c r="V7315" s="28">
        <f t="shared" si="339"/>
        <v>173557144.31999999</v>
      </c>
      <c r="W7315" s="22"/>
      <c r="X7315" s="77">
        <f t="shared" si="340"/>
        <v>173557144.31999999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24049</v>
      </c>
      <c r="G7316" s="89" t="s">
        <v>24050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8"/>
        <v>154961736</v>
      </c>
      <c r="R7316" s="22"/>
      <c r="S7316" s="28">
        <f t="shared" si="341"/>
        <v>18595408.32</v>
      </c>
      <c r="T7316" s="22"/>
      <c r="U7316" s="22"/>
      <c r="V7316" s="28">
        <f t="shared" si="339"/>
        <v>173557144.31999999</v>
      </c>
      <c r="W7316" s="22"/>
      <c r="X7316" s="77">
        <f t="shared" si="340"/>
        <v>173557144.31999999</v>
      </c>
    </row>
    <row r="7317" spans="1:24" x14ac:dyDescent="0.35">
      <c r="A7317" s="111">
        <v>46022</v>
      </c>
      <c r="B7317" s="86">
        <v>90240450</v>
      </c>
      <c r="C7317" s="89" t="s">
        <v>24051</v>
      </c>
      <c r="D7317" s="86">
        <v>10052893</v>
      </c>
      <c r="E7317" s="86" t="s">
        <v>24052</v>
      </c>
      <c r="F7317" s="89" t="s">
        <v>24053</v>
      </c>
      <c r="G7317" s="89" t="s">
        <v>24054</v>
      </c>
      <c r="H7317" s="89" t="s">
        <v>18982</v>
      </c>
      <c r="J7317" s="86" t="s">
        <v>18839</v>
      </c>
      <c r="K7317" s="89" t="s">
        <v>15</v>
      </c>
      <c r="L7317" s="89">
        <v>100604</v>
      </c>
      <c r="M7317" s="89" t="s">
        <v>16</v>
      </c>
      <c r="N7317" s="114">
        <v>367561238</v>
      </c>
      <c r="O7317" s="114">
        <v>-23125000</v>
      </c>
      <c r="P7317" s="114">
        <v>-87045753</v>
      </c>
      <c r="Q7317" s="28">
        <f t="shared" si="338"/>
        <v>257390485</v>
      </c>
      <c r="R7317" s="22"/>
      <c r="S7317" s="28">
        <f t="shared" si="341"/>
        <v>30886858.199999999</v>
      </c>
      <c r="T7317" s="22"/>
      <c r="U7317" s="22"/>
      <c r="V7317" s="28">
        <f t="shared" si="339"/>
        <v>288277343.19999999</v>
      </c>
      <c r="W7317" s="22"/>
      <c r="X7317" s="77">
        <f t="shared" si="340"/>
        <v>288277343.19999999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24055</v>
      </c>
      <c r="G7318" s="89" t="s">
        <v>24056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8"/>
        <v>257390485</v>
      </c>
      <c r="R7318" s="22"/>
      <c r="S7318" s="28">
        <f t="shared" si="341"/>
        <v>30886858.199999999</v>
      </c>
      <c r="T7318" s="22"/>
      <c r="U7318" s="22"/>
      <c r="V7318" s="28">
        <f t="shared" si="339"/>
        <v>288277343.19999999</v>
      </c>
      <c r="W7318" s="22"/>
      <c r="X7318" s="77">
        <f t="shared" si="340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24057</v>
      </c>
      <c r="G7319" s="89" t="s">
        <v>24058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8"/>
        <v>257390485</v>
      </c>
      <c r="R7319" s="22"/>
      <c r="S7319" s="28">
        <f t="shared" si="341"/>
        <v>30886858.199999999</v>
      </c>
      <c r="T7319" s="22"/>
      <c r="U7319" s="22"/>
      <c r="V7319" s="28">
        <f t="shared" si="339"/>
        <v>288277343.19999999</v>
      </c>
      <c r="W7319" s="22"/>
      <c r="X7319" s="77">
        <f t="shared" si="340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24059</v>
      </c>
      <c r="G7320" s="89" t="s">
        <v>24060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8"/>
        <v>257390485</v>
      </c>
      <c r="R7320" s="22"/>
      <c r="S7320" s="28">
        <f t="shared" si="341"/>
        <v>30886858.199999999</v>
      </c>
      <c r="T7320" s="22"/>
      <c r="U7320" s="22"/>
      <c r="V7320" s="28">
        <f t="shared" si="339"/>
        <v>288277343.19999999</v>
      </c>
      <c r="W7320" s="22"/>
      <c r="X7320" s="77">
        <f t="shared" si="340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24061</v>
      </c>
      <c r="G7321" s="89" t="s">
        <v>24062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8"/>
        <v>257390485</v>
      </c>
      <c r="R7321" s="22"/>
      <c r="S7321" s="28">
        <f t="shared" si="341"/>
        <v>30886858.199999999</v>
      </c>
      <c r="T7321" s="22"/>
      <c r="U7321" s="22"/>
      <c r="V7321" s="28">
        <f t="shared" si="339"/>
        <v>288277343.19999999</v>
      </c>
      <c r="W7321" s="22"/>
      <c r="X7321" s="77">
        <f t="shared" si="340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24063</v>
      </c>
      <c r="G7322" s="89" t="s">
        <v>24064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8"/>
        <v>257390485</v>
      </c>
      <c r="R7322" s="22"/>
      <c r="S7322" s="28">
        <f t="shared" si="341"/>
        <v>30886858.199999999</v>
      </c>
      <c r="T7322" s="22"/>
      <c r="U7322" s="22"/>
      <c r="V7322" s="28">
        <f t="shared" si="339"/>
        <v>288277343.19999999</v>
      </c>
      <c r="W7322" s="22"/>
      <c r="X7322" s="77">
        <f t="shared" si="340"/>
        <v>288277343.19999999</v>
      </c>
    </row>
    <row r="7323" spans="1:24" x14ac:dyDescent="0.35">
      <c r="A7323" s="111">
        <v>46022</v>
      </c>
      <c r="B7323" s="86">
        <v>90240451</v>
      </c>
      <c r="C7323" s="89" t="s">
        <v>24065</v>
      </c>
      <c r="D7323" s="86">
        <v>10052894</v>
      </c>
      <c r="E7323" s="86" t="s">
        <v>24066</v>
      </c>
      <c r="F7323" s="89" t="s">
        <v>24067</v>
      </c>
      <c r="G7323" s="89" t="s">
        <v>24068</v>
      </c>
      <c r="H7323" s="89" t="s">
        <v>19204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367561239</v>
      </c>
      <c r="O7323" s="114">
        <v>-23125000</v>
      </c>
      <c r="P7323" s="114">
        <v>-87045753</v>
      </c>
      <c r="Q7323" s="28">
        <f t="shared" si="338"/>
        <v>257390486</v>
      </c>
      <c r="R7323" s="22"/>
      <c r="S7323" s="28">
        <f t="shared" si="341"/>
        <v>30886858.32</v>
      </c>
      <c r="T7323" s="22"/>
      <c r="U7323" s="22"/>
      <c r="V7323" s="28">
        <f t="shared" si="339"/>
        <v>288277344.31999999</v>
      </c>
      <c r="W7323" s="22"/>
      <c r="X7323" s="77">
        <f t="shared" si="340"/>
        <v>288277344.31999999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24069</v>
      </c>
      <c r="G7324" s="89" t="s">
        <v>24070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8"/>
        <v>257390486</v>
      </c>
      <c r="R7324" s="22"/>
      <c r="S7324" s="28">
        <f t="shared" si="341"/>
        <v>30886858.32</v>
      </c>
      <c r="T7324" s="22"/>
      <c r="U7324" s="22"/>
      <c r="V7324" s="28">
        <f t="shared" si="339"/>
        <v>288277344.31999999</v>
      </c>
      <c r="W7324" s="22"/>
      <c r="X7324" s="77">
        <f t="shared" si="340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24071</v>
      </c>
      <c r="G7325" s="89" t="s">
        <v>24072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8"/>
        <v>257390486</v>
      </c>
      <c r="R7325" s="22"/>
      <c r="S7325" s="28">
        <f t="shared" si="341"/>
        <v>30886858.32</v>
      </c>
      <c r="T7325" s="22"/>
      <c r="U7325" s="22"/>
      <c r="V7325" s="28">
        <f t="shared" si="339"/>
        <v>288277344.31999999</v>
      </c>
      <c r="W7325" s="22"/>
      <c r="X7325" s="77">
        <f t="shared" si="340"/>
        <v>288277344.31999999</v>
      </c>
    </row>
    <row r="7326" spans="1:24" x14ac:dyDescent="0.35">
      <c r="A7326" s="111">
        <v>46022</v>
      </c>
      <c r="B7326" s="86">
        <v>90240452</v>
      </c>
      <c r="C7326" s="89" t="s">
        <v>24073</v>
      </c>
      <c r="D7326" s="86">
        <v>10052895</v>
      </c>
      <c r="E7326" s="86" t="s">
        <v>24074</v>
      </c>
      <c r="F7326" s="89" t="s">
        <v>24075</v>
      </c>
      <c r="G7326" s="89" t="s">
        <v>24076</v>
      </c>
      <c r="H7326" s="89" t="s">
        <v>16603</v>
      </c>
      <c r="J7326" s="86" t="s">
        <v>11298</v>
      </c>
      <c r="K7326" s="89" t="s">
        <v>15</v>
      </c>
      <c r="L7326" s="89">
        <v>100604</v>
      </c>
      <c r="M7326" s="89" t="s">
        <v>16</v>
      </c>
      <c r="N7326" s="114">
        <v>221234453</v>
      </c>
      <c r="O7326" s="114">
        <v>-13125000</v>
      </c>
      <c r="P7326" s="114">
        <v>-53147717</v>
      </c>
      <c r="Q7326" s="28">
        <f t="shared" si="338"/>
        <v>154961736</v>
      </c>
      <c r="R7326" s="22"/>
      <c r="S7326" s="28">
        <f t="shared" si="341"/>
        <v>18595408.32</v>
      </c>
      <c r="T7326" s="22"/>
      <c r="U7326" s="22"/>
      <c r="V7326" s="28">
        <f t="shared" si="339"/>
        <v>173557144.31999999</v>
      </c>
      <c r="W7326" s="22"/>
      <c r="X7326" s="77">
        <f t="shared" si="340"/>
        <v>173557144.31999999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24077</v>
      </c>
      <c r="G7327" s="89" t="s">
        <v>24078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8"/>
        <v>154961736</v>
      </c>
      <c r="R7327" s="22"/>
      <c r="S7327" s="28">
        <f t="shared" si="341"/>
        <v>18595408.32</v>
      </c>
      <c r="T7327" s="22"/>
      <c r="U7327" s="22"/>
      <c r="V7327" s="28">
        <f t="shared" si="339"/>
        <v>173557144.31999999</v>
      </c>
      <c r="W7327" s="22"/>
      <c r="X7327" s="77">
        <f t="shared" si="340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24079</v>
      </c>
      <c r="G7328" s="89" t="s">
        <v>24080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8"/>
        <v>154961736</v>
      </c>
      <c r="R7328" s="22"/>
      <c r="S7328" s="28">
        <f t="shared" si="341"/>
        <v>18595408.32</v>
      </c>
      <c r="T7328" s="22"/>
      <c r="U7328" s="22"/>
      <c r="V7328" s="28">
        <f t="shared" si="339"/>
        <v>173557144.31999999</v>
      </c>
      <c r="W7328" s="22"/>
      <c r="X7328" s="77">
        <f t="shared" si="340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24081</v>
      </c>
      <c r="G7329" s="89" t="s">
        <v>24082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8"/>
        <v>154961736</v>
      </c>
      <c r="R7329" s="22"/>
      <c r="S7329" s="28">
        <f t="shared" si="341"/>
        <v>18595408.32</v>
      </c>
      <c r="T7329" s="22"/>
      <c r="U7329" s="22"/>
      <c r="V7329" s="28">
        <f t="shared" si="339"/>
        <v>173557144.31999999</v>
      </c>
      <c r="W7329" s="22"/>
      <c r="X7329" s="77">
        <f t="shared" si="340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24083</v>
      </c>
      <c r="G7330" s="89" t="s">
        <v>24084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8"/>
        <v>154961736</v>
      </c>
      <c r="R7330" s="22"/>
      <c r="S7330" s="28">
        <f t="shared" si="341"/>
        <v>18595408.32</v>
      </c>
      <c r="T7330" s="22"/>
      <c r="U7330" s="22"/>
      <c r="V7330" s="28">
        <f t="shared" si="339"/>
        <v>173557144.31999999</v>
      </c>
      <c r="W7330" s="22"/>
      <c r="X7330" s="77">
        <f t="shared" si="340"/>
        <v>173557144.31999999</v>
      </c>
    </row>
    <row r="7331" spans="1:24" x14ac:dyDescent="0.35">
      <c r="A7331" s="111">
        <v>46022</v>
      </c>
      <c r="B7331" s="86">
        <v>90240453</v>
      </c>
      <c r="C7331" s="89" t="s">
        <v>24085</v>
      </c>
      <c r="D7331" s="86">
        <v>10052896</v>
      </c>
      <c r="E7331" s="86" t="s">
        <v>24086</v>
      </c>
      <c r="F7331" s="89" t="s">
        <v>24087</v>
      </c>
      <c r="G7331" s="89" t="s">
        <v>24088</v>
      </c>
      <c r="H7331" s="89" t="s">
        <v>24089</v>
      </c>
      <c r="J7331" s="86" t="s">
        <v>18839</v>
      </c>
      <c r="K7331" s="89" t="s">
        <v>15</v>
      </c>
      <c r="L7331" s="89">
        <v>100604</v>
      </c>
      <c r="M7331" s="89" t="s">
        <v>16</v>
      </c>
      <c r="N7331" s="114">
        <v>367561239</v>
      </c>
      <c r="O7331" s="114">
        <v>-23125000</v>
      </c>
      <c r="P7331" s="114">
        <v>-87045753</v>
      </c>
      <c r="Q7331" s="28">
        <f t="shared" si="338"/>
        <v>257390486</v>
      </c>
      <c r="R7331" s="22"/>
      <c r="S7331" s="28">
        <f t="shared" si="341"/>
        <v>30886858.32</v>
      </c>
      <c r="T7331" s="22"/>
      <c r="U7331" s="22"/>
      <c r="V7331" s="28">
        <f t="shared" si="339"/>
        <v>288277344.31999999</v>
      </c>
      <c r="W7331" s="22"/>
      <c r="X7331" s="77">
        <f t="shared" si="340"/>
        <v>288277344.31999999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24090</v>
      </c>
      <c r="G7332" s="89" t="s">
        <v>24091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8"/>
        <v>257390486</v>
      </c>
      <c r="R7332" s="22"/>
      <c r="S7332" s="28">
        <f t="shared" si="341"/>
        <v>30886858.32</v>
      </c>
      <c r="T7332" s="22"/>
      <c r="U7332" s="22"/>
      <c r="V7332" s="28">
        <f t="shared" si="339"/>
        <v>288277344.31999999</v>
      </c>
      <c r="W7332" s="22"/>
      <c r="X7332" s="77">
        <f t="shared" si="340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24092</v>
      </c>
      <c r="G7333" s="89" t="s">
        <v>24093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8"/>
        <v>257390486</v>
      </c>
      <c r="R7333" s="22"/>
      <c r="S7333" s="28">
        <f t="shared" si="341"/>
        <v>30886858.32</v>
      </c>
      <c r="T7333" s="22"/>
      <c r="U7333" s="22"/>
      <c r="V7333" s="28">
        <f t="shared" si="339"/>
        <v>288277344.31999999</v>
      </c>
      <c r="W7333" s="22"/>
      <c r="X7333" s="77">
        <f t="shared" si="340"/>
        <v>288277344.31999999</v>
      </c>
    </row>
    <row r="7334" spans="1:24" x14ac:dyDescent="0.35">
      <c r="A7334" s="111">
        <v>46022</v>
      </c>
      <c r="B7334" s="86">
        <v>90240454</v>
      </c>
      <c r="C7334" s="89" t="s">
        <v>24094</v>
      </c>
      <c r="D7334" s="86">
        <v>10052897</v>
      </c>
      <c r="E7334" s="86" t="s">
        <v>24095</v>
      </c>
      <c r="F7334" s="89" t="s">
        <v>24096</v>
      </c>
      <c r="G7334" s="89" t="s">
        <v>24097</v>
      </c>
      <c r="H7334" s="89" t="s">
        <v>18488</v>
      </c>
      <c r="J7334" s="86" t="s">
        <v>11298</v>
      </c>
      <c r="K7334" s="89" t="s">
        <v>15</v>
      </c>
      <c r="L7334" s="89">
        <v>100604</v>
      </c>
      <c r="M7334" s="89" t="s">
        <v>16</v>
      </c>
      <c r="N7334" s="114">
        <v>221234453</v>
      </c>
      <c r="O7334" s="114">
        <v>-13125000</v>
      </c>
      <c r="P7334" s="114">
        <v>-53147717</v>
      </c>
      <c r="Q7334" s="28">
        <f t="shared" si="338"/>
        <v>154961736</v>
      </c>
      <c r="R7334" s="22"/>
      <c r="S7334" s="28">
        <f t="shared" si="341"/>
        <v>18595408.32</v>
      </c>
      <c r="T7334" s="22"/>
      <c r="U7334" s="22"/>
      <c r="V7334" s="28">
        <f t="shared" si="339"/>
        <v>173557144.31999999</v>
      </c>
      <c r="W7334" s="22"/>
      <c r="X7334" s="77">
        <f t="shared" si="340"/>
        <v>173557144.31999999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24098</v>
      </c>
      <c r="G7335" s="89" t="s">
        <v>24099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8"/>
        <v>154961736</v>
      </c>
      <c r="R7335" s="22"/>
      <c r="S7335" s="28">
        <f t="shared" si="341"/>
        <v>18595408.32</v>
      </c>
      <c r="T7335" s="22"/>
      <c r="U7335" s="22"/>
      <c r="V7335" s="28">
        <f t="shared" si="339"/>
        <v>173557144.31999999</v>
      </c>
      <c r="W7335" s="22"/>
      <c r="X7335" s="77">
        <f t="shared" si="340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24100</v>
      </c>
      <c r="G7336" s="89" t="s">
        <v>24101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8"/>
        <v>154961736</v>
      </c>
      <c r="R7336" s="22"/>
      <c r="S7336" s="28">
        <f t="shared" si="341"/>
        <v>18595408.32</v>
      </c>
      <c r="T7336" s="22"/>
      <c r="U7336" s="22"/>
      <c r="V7336" s="28">
        <f t="shared" si="339"/>
        <v>173557144.31999999</v>
      </c>
      <c r="W7336" s="22"/>
      <c r="X7336" s="77">
        <f t="shared" si="340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24102</v>
      </c>
      <c r="G7337" s="89" t="s">
        <v>24103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8"/>
        <v>154961736</v>
      </c>
      <c r="R7337" s="22"/>
      <c r="S7337" s="28">
        <f t="shared" si="341"/>
        <v>18595408.32</v>
      </c>
      <c r="T7337" s="22"/>
      <c r="U7337" s="22"/>
      <c r="V7337" s="28">
        <f t="shared" si="339"/>
        <v>173557144.31999999</v>
      </c>
      <c r="W7337" s="22"/>
      <c r="X7337" s="77">
        <f t="shared" si="340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24104</v>
      </c>
      <c r="G7338" s="89" t="s">
        <v>24105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8"/>
        <v>154961736</v>
      </c>
      <c r="R7338" s="22"/>
      <c r="S7338" s="28">
        <f t="shared" si="341"/>
        <v>18595408.32</v>
      </c>
      <c r="T7338" s="22"/>
      <c r="U7338" s="22"/>
      <c r="V7338" s="28">
        <f t="shared" si="339"/>
        <v>173557144.31999999</v>
      </c>
      <c r="W7338" s="22"/>
      <c r="X7338" s="77">
        <f t="shared" si="340"/>
        <v>173557144.31999999</v>
      </c>
    </row>
    <row r="7339" spans="1:24" x14ac:dyDescent="0.35">
      <c r="A7339" s="111">
        <v>46022</v>
      </c>
      <c r="B7339" s="86">
        <v>90240455</v>
      </c>
      <c r="C7339" s="89" t="s">
        <v>24106</v>
      </c>
      <c r="D7339" s="86">
        <v>10052898</v>
      </c>
      <c r="E7339" s="86" t="s">
        <v>24107</v>
      </c>
      <c r="F7339" s="89" t="s">
        <v>24108</v>
      </c>
      <c r="G7339" s="89" t="s">
        <v>24109</v>
      </c>
      <c r="H7339" s="89" t="s">
        <v>24110</v>
      </c>
      <c r="J7339" s="86" t="s">
        <v>18839</v>
      </c>
      <c r="K7339" s="89" t="s">
        <v>15</v>
      </c>
      <c r="L7339" s="89">
        <v>100604</v>
      </c>
      <c r="M7339" s="89" t="s">
        <v>16</v>
      </c>
      <c r="N7339" s="114">
        <v>367561238</v>
      </c>
      <c r="O7339" s="114">
        <v>-23125000</v>
      </c>
      <c r="P7339" s="114">
        <v>-87045753</v>
      </c>
      <c r="Q7339" s="28">
        <f t="shared" si="338"/>
        <v>257390485</v>
      </c>
      <c r="R7339" s="22"/>
      <c r="S7339" s="28">
        <f t="shared" si="341"/>
        <v>30886858.199999999</v>
      </c>
      <c r="T7339" s="22"/>
      <c r="U7339" s="22"/>
      <c r="V7339" s="28">
        <f t="shared" si="339"/>
        <v>288277343.19999999</v>
      </c>
      <c r="W7339" s="22"/>
      <c r="X7339" s="77">
        <f t="shared" si="340"/>
        <v>288277343.19999999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24111</v>
      </c>
      <c r="G7340" s="89" t="s">
        <v>24112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8"/>
        <v>257390485</v>
      </c>
      <c r="R7340" s="22"/>
      <c r="S7340" s="28">
        <f t="shared" si="341"/>
        <v>30886858.199999999</v>
      </c>
      <c r="T7340" s="22"/>
      <c r="U7340" s="22"/>
      <c r="V7340" s="28">
        <f t="shared" si="339"/>
        <v>288277343.19999999</v>
      </c>
      <c r="W7340" s="22"/>
      <c r="X7340" s="77">
        <f t="shared" si="340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24113</v>
      </c>
      <c r="G7341" s="89" t="s">
        <v>24114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8"/>
        <v>257390485</v>
      </c>
      <c r="R7341" s="22"/>
      <c r="S7341" s="28">
        <f t="shared" si="341"/>
        <v>30886858.199999999</v>
      </c>
      <c r="T7341" s="22"/>
      <c r="U7341" s="22"/>
      <c r="V7341" s="28">
        <f t="shared" si="339"/>
        <v>288277343.19999999</v>
      </c>
      <c r="W7341" s="22"/>
      <c r="X7341" s="77">
        <f t="shared" si="340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24115</v>
      </c>
      <c r="G7342" s="89" t="s">
        <v>24116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ref="Q7342:Q7405" si="342">SUM(N7342:P7342)</f>
        <v>257390485</v>
      </c>
      <c r="R7342" s="22"/>
      <c r="S7342" s="28">
        <f t="shared" si="341"/>
        <v>30886858.199999999</v>
      </c>
      <c r="T7342" s="22"/>
      <c r="U7342" s="22"/>
      <c r="V7342" s="28">
        <f t="shared" ref="V7342:V7405" si="343">Q7342+S7342</f>
        <v>288277343.19999999</v>
      </c>
      <c r="W7342" s="22"/>
      <c r="X7342" s="77">
        <f t="shared" ref="X7342:X7405" si="344">V7342+W7342</f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24117</v>
      </c>
      <c r="G7343" s="89" t="s">
        <v>24118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si="342"/>
        <v>257390485</v>
      </c>
      <c r="R7343" s="22"/>
      <c r="S7343" s="28">
        <f t="shared" si="341"/>
        <v>30886858.199999999</v>
      </c>
      <c r="T7343" s="22"/>
      <c r="U7343" s="22"/>
      <c r="V7343" s="28">
        <f t="shared" si="343"/>
        <v>288277343.19999999</v>
      </c>
      <c r="W7343" s="22"/>
      <c r="X7343" s="77">
        <f t="shared" si="344"/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24119</v>
      </c>
      <c r="G7344" s="89" t="s">
        <v>24120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2"/>
        <v>257390485</v>
      </c>
      <c r="R7344" s="22"/>
      <c r="S7344" s="28">
        <f t="shared" si="341"/>
        <v>30886858.199999999</v>
      </c>
      <c r="T7344" s="22"/>
      <c r="U7344" s="22"/>
      <c r="V7344" s="28">
        <f t="shared" si="343"/>
        <v>288277343.19999999</v>
      </c>
      <c r="W7344" s="22"/>
      <c r="X7344" s="77">
        <f t="shared" si="344"/>
        <v>288277343.19999999</v>
      </c>
    </row>
    <row r="7345" spans="1:24" x14ac:dyDescent="0.35">
      <c r="A7345" s="111">
        <v>46022</v>
      </c>
      <c r="B7345" s="86">
        <v>90240456</v>
      </c>
      <c r="C7345" s="89" t="s">
        <v>24121</v>
      </c>
      <c r="D7345" s="86">
        <v>10052899</v>
      </c>
      <c r="E7345" s="86" t="s">
        <v>24122</v>
      </c>
      <c r="F7345" s="89" t="s">
        <v>24123</v>
      </c>
      <c r="G7345" s="89" t="s">
        <v>24124</v>
      </c>
      <c r="H7345" s="89" t="s">
        <v>21513</v>
      </c>
      <c r="J7345" s="86" t="s">
        <v>21514</v>
      </c>
      <c r="K7345" s="89" t="s">
        <v>15</v>
      </c>
      <c r="L7345" s="89">
        <v>100604</v>
      </c>
      <c r="M7345" s="89" t="s">
        <v>16</v>
      </c>
      <c r="N7345" s="114">
        <v>319834865</v>
      </c>
      <c r="O7345" s="114">
        <v>-15765766</v>
      </c>
      <c r="P7345" s="114">
        <v>-40557320</v>
      </c>
      <c r="Q7345" s="28">
        <f t="shared" si="342"/>
        <v>263511779</v>
      </c>
      <c r="R7345" s="22"/>
      <c r="S7345" s="28">
        <f t="shared" si="341"/>
        <v>31621413.48</v>
      </c>
      <c r="T7345" s="22"/>
      <c r="U7345" s="22"/>
      <c r="V7345" s="28">
        <f t="shared" si="343"/>
        <v>295133192.48000002</v>
      </c>
      <c r="W7345" s="22"/>
      <c r="X7345" s="77">
        <f t="shared" si="344"/>
        <v>295133192.48000002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24125</v>
      </c>
      <c r="G7346" s="89" t="s">
        <v>24126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2"/>
        <v>263511779</v>
      </c>
      <c r="R7346" s="22"/>
      <c r="S7346" s="28">
        <f t="shared" si="341"/>
        <v>31621413.48</v>
      </c>
      <c r="T7346" s="22"/>
      <c r="U7346" s="22"/>
      <c r="V7346" s="28">
        <f t="shared" si="343"/>
        <v>295133192.48000002</v>
      </c>
      <c r="W7346" s="22"/>
      <c r="X7346" s="77">
        <f t="shared" si="344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24127</v>
      </c>
      <c r="G7347" s="89" t="s">
        <v>24128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2"/>
        <v>263511779</v>
      </c>
      <c r="R7347" s="22"/>
      <c r="S7347" s="28">
        <f t="shared" si="341"/>
        <v>31621413.48</v>
      </c>
      <c r="T7347" s="22"/>
      <c r="U7347" s="22"/>
      <c r="V7347" s="28">
        <f t="shared" si="343"/>
        <v>295133192.48000002</v>
      </c>
      <c r="W7347" s="22"/>
      <c r="X7347" s="77">
        <f t="shared" si="344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24129</v>
      </c>
      <c r="G7348" s="89" t="s">
        <v>24130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2"/>
        <v>263511779</v>
      </c>
      <c r="R7348" s="22"/>
      <c r="S7348" s="28">
        <f t="shared" si="341"/>
        <v>31621413.48</v>
      </c>
      <c r="T7348" s="22"/>
      <c r="U7348" s="22"/>
      <c r="V7348" s="28">
        <f t="shared" si="343"/>
        <v>295133192.48000002</v>
      </c>
      <c r="W7348" s="22"/>
      <c r="X7348" s="77">
        <f t="shared" si="344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24131</v>
      </c>
      <c r="G7349" s="89" t="s">
        <v>24132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2"/>
        <v>263511779</v>
      </c>
      <c r="R7349" s="22"/>
      <c r="S7349" s="28">
        <f t="shared" si="341"/>
        <v>31621413.48</v>
      </c>
      <c r="T7349" s="22"/>
      <c r="U7349" s="22"/>
      <c r="V7349" s="28">
        <f t="shared" si="343"/>
        <v>295133192.48000002</v>
      </c>
      <c r="W7349" s="22"/>
      <c r="X7349" s="77">
        <f t="shared" si="344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24133</v>
      </c>
      <c r="G7350" s="89" t="s">
        <v>24134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2"/>
        <v>263511779</v>
      </c>
      <c r="R7350" s="22"/>
      <c r="S7350" s="28">
        <f t="shared" si="341"/>
        <v>31621413.48</v>
      </c>
      <c r="T7350" s="22"/>
      <c r="U7350" s="22"/>
      <c r="V7350" s="28">
        <f t="shared" si="343"/>
        <v>295133192.48000002</v>
      </c>
      <c r="W7350" s="22"/>
      <c r="X7350" s="77">
        <f t="shared" si="344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24135</v>
      </c>
      <c r="G7351" s="89" t="s">
        <v>24136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2"/>
        <v>263511779</v>
      </c>
      <c r="R7351" s="22"/>
      <c r="S7351" s="28">
        <f t="shared" si="341"/>
        <v>31621413.48</v>
      </c>
      <c r="T7351" s="22"/>
      <c r="U7351" s="22"/>
      <c r="V7351" s="28">
        <f t="shared" si="343"/>
        <v>295133192.48000002</v>
      </c>
      <c r="W7351" s="22"/>
      <c r="X7351" s="77">
        <f t="shared" si="344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24137</v>
      </c>
      <c r="G7352" s="89" t="s">
        <v>24138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2"/>
        <v>263511779</v>
      </c>
      <c r="R7352" s="22"/>
      <c r="S7352" s="28">
        <f t="shared" si="341"/>
        <v>31621413.48</v>
      </c>
      <c r="T7352" s="22"/>
      <c r="U7352" s="22"/>
      <c r="V7352" s="28">
        <f t="shared" si="343"/>
        <v>295133192.48000002</v>
      </c>
      <c r="W7352" s="22"/>
      <c r="X7352" s="77">
        <f t="shared" si="344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24139</v>
      </c>
      <c r="G7353" s="89" t="s">
        <v>24140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2"/>
        <v>263511779</v>
      </c>
      <c r="R7353" s="22"/>
      <c r="S7353" s="28">
        <f t="shared" si="341"/>
        <v>31621413.48</v>
      </c>
      <c r="T7353" s="22"/>
      <c r="U7353" s="22"/>
      <c r="V7353" s="28">
        <f t="shared" si="343"/>
        <v>295133192.48000002</v>
      </c>
      <c r="W7353" s="22"/>
      <c r="X7353" s="77">
        <f t="shared" si="344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24141</v>
      </c>
      <c r="G7354" s="89" t="s">
        <v>24142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2"/>
        <v>263511779</v>
      </c>
      <c r="R7354" s="22"/>
      <c r="S7354" s="28">
        <f t="shared" si="341"/>
        <v>31621413.48</v>
      </c>
      <c r="T7354" s="22"/>
      <c r="U7354" s="22"/>
      <c r="V7354" s="28">
        <f t="shared" si="343"/>
        <v>295133192.48000002</v>
      </c>
      <c r="W7354" s="22"/>
      <c r="X7354" s="77">
        <f t="shared" si="344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24143</v>
      </c>
      <c r="G7355" s="89" t="s">
        <v>24144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2"/>
        <v>263511779</v>
      </c>
      <c r="R7355" s="22"/>
      <c r="S7355" s="28">
        <f t="shared" si="341"/>
        <v>31621413.48</v>
      </c>
      <c r="T7355" s="22"/>
      <c r="U7355" s="22"/>
      <c r="V7355" s="28">
        <f t="shared" si="343"/>
        <v>295133192.48000002</v>
      </c>
      <c r="W7355" s="22"/>
      <c r="X7355" s="77">
        <f t="shared" si="344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24145</v>
      </c>
      <c r="G7356" s="89" t="s">
        <v>24146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2"/>
        <v>263511779</v>
      </c>
      <c r="R7356" s="22"/>
      <c r="S7356" s="28">
        <f t="shared" si="341"/>
        <v>31621413.48</v>
      </c>
      <c r="T7356" s="22"/>
      <c r="U7356" s="22"/>
      <c r="V7356" s="28">
        <f t="shared" si="343"/>
        <v>295133192.48000002</v>
      </c>
      <c r="W7356" s="22"/>
      <c r="X7356" s="77">
        <f t="shared" si="344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24147</v>
      </c>
      <c r="G7357" s="89" t="s">
        <v>24148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2"/>
        <v>263511779</v>
      </c>
      <c r="R7357" s="22"/>
      <c r="S7357" s="28">
        <f t="shared" si="341"/>
        <v>31621413.48</v>
      </c>
      <c r="T7357" s="22"/>
      <c r="U7357" s="22"/>
      <c r="V7357" s="28">
        <f t="shared" si="343"/>
        <v>295133192.48000002</v>
      </c>
      <c r="W7357" s="22"/>
      <c r="X7357" s="77">
        <f t="shared" si="344"/>
        <v>295133192.48000002</v>
      </c>
    </row>
    <row r="7358" spans="1:24" x14ac:dyDescent="0.35">
      <c r="A7358" s="111">
        <v>46022</v>
      </c>
      <c r="B7358" s="86">
        <v>90240457</v>
      </c>
      <c r="C7358" s="89" t="s">
        <v>24149</v>
      </c>
      <c r="D7358" s="86">
        <v>10052900</v>
      </c>
      <c r="E7358" s="86" t="s">
        <v>24150</v>
      </c>
      <c r="F7358" s="89" t="s">
        <v>24151</v>
      </c>
      <c r="G7358" s="89" t="s">
        <v>24152</v>
      </c>
      <c r="H7358" s="89" t="s">
        <v>17566</v>
      </c>
      <c r="J7358" s="86" t="s">
        <v>11298</v>
      </c>
      <c r="K7358" s="89" t="s">
        <v>15</v>
      </c>
      <c r="L7358" s="89">
        <v>100604</v>
      </c>
      <c r="M7358" s="89" t="s">
        <v>16</v>
      </c>
      <c r="N7358" s="114">
        <v>221234453</v>
      </c>
      <c r="O7358" s="114">
        <v>-13125000</v>
      </c>
      <c r="P7358" s="114">
        <v>-35709109</v>
      </c>
      <c r="Q7358" s="28">
        <f t="shared" si="342"/>
        <v>172400344</v>
      </c>
      <c r="R7358" s="22"/>
      <c r="S7358" s="28">
        <f t="shared" si="341"/>
        <v>20688041.279999997</v>
      </c>
      <c r="T7358" s="22"/>
      <c r="U7358" s="22"/>
      <c r="V7358" s="28">
        <f t="shared" si="343"/>
        <v>193088385.28</v>
      </c>
      <c r="W7358" s="22"/>
      <c r="X7358" s="77">
        <f t="shared" si="344"/>
        <v>193088385.28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24153</v>
      </c>
      <c r="G7359" s="89" t="s">
        <v>24154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2"/>
        <v>172400344</v>
      </c>
      <c r="R7359" s="22"/>
      <c r="S7359" s="28">
        <f t="shared" si="341"/>
        <v>20688041.279999997</v>
      </c>
      <c r="T7359" s="22"/>
      <c r="U7359" s="22"/>
      <c r="V7359" s="28">
        <f t="shared" si="343"/>
        <v>193088385.28</v>
      </c>
      <c r="W7359" s="22"/>
      <c r="X7359" s="77">
        <f t="shared" si="344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24155</v>
      </c>
      <c r="G7360" s="89" t="s">
        <v>24156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2"/>
        <v>172400344</v>
      </c>
      <c r="R7360" s="22"/>
      <c r="S7360" s="28">
        <f t="shared" si="341"/>
        <v>20688041.279999997</v>
      </c>
      <c r="T7360" s="22"/>
      <c r="U7360" s="22"/>
      <c r="V7360" s="28">
        <f t="shared" si="343"/>
        <v>193088385.28</v>
      </c>
      <c r="W7360" s="22"/>
      <c r="X7360" s="77">
        <f t="shared" si="344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24157</v>
      </c>
      <c r="G7361" s="89" t="s">
        <v>24158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2"/>
        <v>172400344</v>
      </c>
      <c r="R7361" s="22"/>
      <c r="S7361" s="28">
        <f t="shared" si="341"/>
        <v>20688041.279999997</v>
      </c>
      <c r="T7361" s="22"/>
      <c r="U7361" s="22"/>
      <c r="V7361" s="28">
        <f t="shared" si="343"/>
        <v>193088385.28</v>
      </c>
      <c r="W7361" s="22"/>
      <c r="X7361" s="77">
        <f t="shared" si="344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24159</v>
      </c>
      <c r="G7362" s="89" t="s">
        <v>24160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2"/>
        <v>172400344</v>
      </c>
      <c r="R7362" s="22"/>
      <c r="S7362" s="28">
        <f t="shared" si="341"/>
        <v>20688041.279999997</v>
      </c>
      <c r="T7362" s="22"/>
      <c r="U7362" s="22"/>
      <c r="V7362" s="28">
        <f t="shared" si="343"/>
        <v>193088385.28</v>
      </c>
      <c r="W7362" s="22"/>
      <c r="X7362" s="77">
        <f t="shared" si="344"/>
        <v>193088385.28</v>
      </c>
    </row>
    <row r="7363" spans="1:24" x14ac:dyDescent="0.35">
      <c r="A7363" s="111">
        <v>46022</v>
      </c>
      <c r="B7363" s="86">
        <v>90240458</v>
      </c>
      <c r="C7363" s="89" t="s">
        <v>24161</v>
      </c>
      <c r="D7363" s="86">
        <v>10052901</v>
      </c>
      <c r="E7363" s="86" t="s">
        <v>24162</v>
      </c>
      <c r="F7363" s="89" t="s">
        <v>24163</v>
      </c>
      <c r="G7363" s="89" t="s">
        <v>24164</v>
      </c>
      <c r="H7363" s="89" t="s">
        <v>16943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-23952105</v>
      </c>
      <c r="Q7363" s="28">
        <f t="shared" si="342"/>
        <v>184157348</v>
      </c>
      <c r="R7363" s="22"/>
      <c r="S7363" s="28">
        <f t="shared" si="341"/>
        <v>22098881.759999998</v>
      </c>
      <c r="T7363" s="22"/>
      <c r="U7363" s="22"/>
      <c r="V7363" s="28">
        <f t="shared" si="343"/>
        <v>206256229.75999999</v>
      </c>
      <c r="W7363" s="22"/>
      <c r="X7363" s="77">
        <f t="shared" si="344"/>
        <v>206256229.75999999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24165</v>
      </c>
      <c r="G7364" s="89" t="s">
        <v>24166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2"/>
        <v>184157348</v>
      </c>
      <c r="R7364" s="22"/>
      <c r="S7364" s="28">
        <f t="shared" si="341"/>
        <v>22098881.759999998</v>
      </c>
      <c r="T7364" s="22"/>
      <c r="U7364" s="22"/>
      <c r="V7364" s="28">
        <f t="shared" si="343"/>
        <v>206256229.75999999</v>
      </c>
      <c r="W7364" s="22"/>
      <c r="X7364" s="77">
        <f t="shared" si="344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24167</v>
      </c>
      <c r="G7365" s="89" t="s">
        <v>24168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2"/>
        <v>184157348</v>
      </c>
      <c r="R7365" s="22"/>
      <c r="S7365" s="28">
        <f t="shared" si="341"/>
        <v>22098881.759999998</v>
      </c>
      <c r="T7365" s="22"/>
      <c r="U7365" s="22"/>
      <c r="V7365" s="28">
        <f t="shared" si="343"/>
        <v>206256229.75999999</v>
      </c>
      <c r="W7365" s="22"/>
      <c r="X7365" s="77">
        <f t="shared" si="344"/>
        <v>206256229.75999999</v>
      </c>
    </row>
    <row r="7366" spans="1:24" x14ac:dyDescent="0.35">
      <c r="A7366" s="111">
        <v>46022</v>
      </c>
      <c r="B7366" s="86">
        <v>90240459</v>
      </c>
      <c r="C7366" s="89" t="s">
        <v>24169</v>
      </c>
      <c r="D7366" s="86">
        <v>10052902</v>
      </c>
      <c r="E7366" s="86" t="s">
        <v>24170</v>
      </c>
      <c r="F7366" s="89" t="s">
        <v>24171</v>
      </c>
      <c r="G7366" s="89" t="s">
        <v>24172</v>
      </c>
      <c r="H7366" s="89" t="s">
        <v>16718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0</v>
      </c>
      <c r="Q7366" s="28">
        <f t="shared" si="342"/>
        <v>208109453</v>
      </c>
      <c r="R7366" s="22"/>
      <c r="S7366" s="28">
        <f t="shared" si="341"/>
        <v>24973134.359999999</v>
      </c>
      <c r="T7366" s="22"/>
      <c r="U7366" s="22"/>
      <c r="V7366" s="28">
        <f t="shared" si="343"/>
        <v>233082587.36000001</v>
      </c>
      <c r="W7366" s="22"/>
      <c r="X7366" s="77">
        <f t="shared" si="344"/>
        <v>233082587.36000001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24173</v>
      </c>
      <c r="G7367" s="89" t="s">
        <v>24174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2"/>
        <v>208109453</v>
      </c>
      <c r="R7367" s="22"/>
      <c r="S7367" s="28">
        <f t="shared" si="341"/>
        <v>24973134.359999999</v>
      </c>
      <c r="T7367" s="22"/>
      <c r="U7367" s="22"/>
      <c r="V7367" s="28">
        <f t="shared" si="343"/>
        <v>233082587.36000001</v>
      </c>
      <c r="W7367" s="22"/>
      <c r="X7367" s="77">
        <f t="shared" si="344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24175</v>
      </c>
      <c r="G7368" s="89" t="s">
        <v>24176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2"/>
        <v>208109453</v>
      </c>
      <c r="R7368" s="22"/>
      <c r="S7368" s="28">
        <f t="shared" si="341"/>
        <v>24973134.359999999</v>
      </c>
      <c r="T7368" s="22"/>
      <c r="U7368" s="22"/>
      <c r="V7368" s="28">
        <f t="shared" si="343"/>
        <v>233082587.36000001</v>
      </c>
      <c r="W7368" s="22"/>
      <c r="X7368" s="77">
        <f t="shared" si="344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24177</v>
      </c>
      <c r="G7369" s="89" t="s">
        <v>24178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2"/>
        <v>208109453</v>
      </c>
      <c r="R7369" s="22"/>
      <c r="S7369" s="28">
        <f t="shared" ref="S7369:S7432" si="345">Q7369*12%</f>
        <v>24973134.359999999</v>
      </c>
      <c r="T7369" s="22"/>
      <c r="U7369" s="22"/>
      <c r="V7369" s="28">
        <f t="shared" si="343"/>
        <v>233082587.36000001</v>
      </c>
      <c r="W7369" s="22"/>
      <c r="X7369" s="77">
        <f t="shared" si="344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24179</v>
      </c>
      <c r="G7370" s="89" t="s">
        <v>24180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2"/>
        <v>208109453</v>
      </c>
      <c r="R7370" s="22"/>
      <c r="S7370" s="28">
        <f t="shared" si="345"/>
        <v>24973134.359999999</v>
      </c>
      <c r="T7370" s="22"/>
      <c r="U7370" s="22"/>
      <c r="V7370" s="28">
        <f t="shared" si="343"/>
        <v>233082587.36000001</v>
      </c>
      <c r="W7370" s="22"/>
      <c r="X7370" s="77">
        <f t="shared" si="344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24181</v>
      </c>
      <c r="G7371" s="89" t="s">
        <v>24182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2"/>
        <v>208109453</v>
      </c>
      <c r="R7371" s="22"/>
      <c r="S7371" s="28">
        <f t="shared" si="345"/>
        <v>24973134.359999999</v>
      </c>
      <c r="T7371" s="22"/>
      <c r="U7371" s="22"/>
      <c r="V7371" s="28">
        <f t="shared" si="343"/>
        <v>233082587.36000001</v>
      </c>
      <c r="W7371" s="22"/>
      <c r="X7371" s="77">
        <f t="shared" si="344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24183</v>
      </c>
      <c r="G7372" s="89" t="s">
        <v>24184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2"/>
        <v>208109453</v>
      </c>
      <c r="R7372" s="22"/>
      <c r="S7372" s="28">
        <f t="shared" si="345"/>
        <v>24973134.359999999</v>
      </c>
      <c r="T7372" s="22"/>
      <c r="U7372" s="22"/>
      <c r="V7372" s="28">
        <f t="shared" si="343"/>
        <v>233082587.36000001</v>
      </c>
      <c r="W7372" s="22"/>
      <c r="X7372" s="77">
        <f t="shared" si="344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24185</v>
      </c>
      <c r="G7373" s="89" t="s">
        <v>24186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2"/>
        <v>208109453</v>
      </c>
      <c r="R7373" s="22"/>
      <c r="S7373" s="28">
        <f t="shared" si="345"/>
        <v>24973134.359999999</v>
      </c>
      <c r="T7373" s="22"/>
      <c r="U7373" s="22"/>
      <c r="V7373" s="28">
        <f t="shared" si="343"/>
        <v>233082587.36000001</v>
      </c>
      <c r="W7373" s="22"/>
      <c r="X7373" s="77">
        <f t="shared" si="344"/>
        <v>233082587.36000001</v>
      </c>
    </row>
    <row r="7374" spans="1:24" x14ac:dyDescent="0.35">
      <c r="A7374" s="111">
        <v>46022</v>
      </c>
      <c r="B7374" s="86">
        <v>90240460</v>
      </c>
      <c r="C7374" s="89" t="s">
        <v>24187</v>
      </c>
      <c r="D7374" s="86">
        <v>10052903</v>
      </c>
      <c r="E7374" s="86" t="s">
        <v>24188</v>
      </c>
      <c r="F7374" s="89" t="s">
        <v>24189</v>
      </c>
      <c r="G7374" s="89" t="s">
        <v>24190</v>
      </c>
      <c r="H7374" s="89" t="s">
        <v>19725</v>
      </c>
      <c r="J7374" s="86" t="s">
        <v>18839</v>
      </c>
      <c r="K7374" s="89" t="s">
        <v>15</v>
      </c>
      <c r="L7374" s="89">
        <v>100604</v>
      </c>
      <c r="M7374" s="89" t="s">
        <v>16</v>
      </c>
      <c r="N7374" s="114">
        <v>367561238</v>
      </c>
      <c r="O7374" s="114">
        <v>-23125000</v>
      </c>
      <c r="P7374" s="114">
        <v>0</v>
      </c>
      <c r="Q7374" s="28">
        <f t="shared" si="342"/>
        <v>344436238</v>
      </c>
      <c r="R7374" s="22"/>
      <c r="S7374" s="28">
        <f t="shared" si="345"/>
        <v>41332348.559999995</v>
      </c>
      <c r="T7374" s="22"/>
      <c r="U7374" s="22"/>
      <c r="V7374" s="28">
        <f t="shared" si="343"/>
        <v>385768586.56</v>
      </c>
      <c r="W7374" s="22"/>
      <c r="X7374" s="77">
        <f t="shared" si="344"/>
        <v>385768586.56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24191</v>
      </c>
      <c r="G7375" s="89" t="s">
        <v>24192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2"/>
        <v>344436238</v>
      </c>
      <c r="R7375" s="22"/>
      <c r="S7375" s="28">
        <f t="shared" si="345"/>
        <v>41332348.559999995</v>
      </c>
      <c r="T7375" s="22"/>
      <c r="U7375" s="22"/>
      <c r="V7375" s="28">
        <f t="shared" si="343"/>
        <v>385768586.56</v>
      </c>
      <c r="W7375" s="22"/>
      <c r="X7375" s="77">
        <f t="shared" si="344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24193</v>
      </c>
      <c r="G7376" s="89" t="s">
        <v>24194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2"/>
        <v>344436238</v>
      </c>
      <c r="R7376" s="22"/>
      <c r="S7376" s="28">
        <f t="shared" si="345"/>
        <v>41332348.559999995</v>
      </c>
      <c r="T7376" s="22"/>
      <c r="U7376" s="22"/>
      <c r="V7376" s="28">
        <f t="shared" si="343"/>
        <v>385768586.56</v>
      </c>
      <c r="W7376" s="22"/>
      <c r="X7376" s="77">
        <f t="shared" si="344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24195</v>
      </c>
      <c r="G7377" s="89" t="s">
        <v>24196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2"/>
        <v>344436238</v>
      </c>
      <c r="R7377" s="22"/>
      <c r="S7377" s="28">
        <f t="shared" si="345"/>
        <v>41332348.559999995</v>
      </c>
      <c r="T7377" s="22"/>
      <c r="U7377" s="22"/>
      <c r="V7377" s="28">
        <f t="shared" si="343"/>
        <v>385768586.56</v>
      </c>
      <c r="W7377" s="22"/>
      <c r="X7377" s="77">
        <f t="shared" si="344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24197</v>
      </c>
      <c r="G7378" s="89" t="s">
        <v>24198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2"/>
        <v>344436238</v>
      </c>
      <c r="R7378" s="22"/>
      <c r="S7378" s="28">
        <f t="shared" si="345"/>
        <v>41332348.559999995</v>
      </c>
      <c r="T7378" s="22"/>
      <c r="U7378" s="22"/>
      <c r="V7378" s="28">
        <f t="shared" si="343"/>
        <v>385768586.56</v>
      </c>
      <c r="W7378" s="22"/>
      <c r="X7378" s="77">
        <f t="shared" si="344"/>
        <v>385768586.56</v>
      </c>
    </row>
    <row r="7379" spans="1:24" x14ac:dyDescent="0.35">
      <c r="A7379" s="111">
        <v>46022</v>
      </c>
      <c r="B7379" s="86">
        <v>90240461</v>
      </c>
      <c r="C7379" s="89" t="s">
        <v>24199</v>
      </c>
      <c r="D7379" s="86">
        <v>10052884</v>
      </c>
      <c r="E7379" s="86" t="s">
        <v>24200</v>
      </c>
      <c r="F7379" s="89" t="s">
        <v>24201</v>
      </c>
      <c r="G7379" s="89" t="s">
        <v>24202</v>
      </c>
      <c r="H7379" s="89" t="s">
        <v>21541</v>
      </c>
      <c r="J7379" s="86" t="s">
        <v>21542</v>
      </c>
      <c r="K7379" s="89" t="s">
        <v>15</v>
      </c>
      <c r="L7379" s="89">
        <v>100604</v>
      </c>
      <c r="M7379" s="89" t="s">
        <v>16</v>
      </c>
      <c r="N7379" s="114">
        <v>334836964</v>
      </c>
      <c r="O7379" s="114">
        <v>-15625000</v>
      </c>
      <c r="P7379" s="114">
        <v>-84475089</v>
      </c>
      <c r="Q7379" s="28">
        <f t="shared" si="342"/>
        <v>234736875</v>
      </c>
      <c r="R7379" s="22"/>
      <c r="S7379" s="28">
        <f t="shared" si="345"/>
        <v>28168425</v>
      </c>
      <c r="T7379" s="22"/>
      <c r="U7379" s="22"/>
      <c r="V7379" s="28">
        <f t="shared" si="343"/>
        <v>262905300</v>
      </c>
      <c r="W7379" s="22"/>
      <c r="X7379" s="77">
        <f t="shared" si="344"/>
        <v>262905300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24203</v>
      </c>
      <c r="G7380" s="89" t="s">
        <v>24204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2"/>
        <v>234736875</v>
      </c>
      <c r="R7380" s="22"/>
      <c r="S7380" s="28">
        <f t="shared" si="345"/>
        <v>28168425</v>
      </c>
      <c r="T7380" s="22"/>
      <c r="U7380" s="22"/>
      <c r="V7380" s="28">
        <f t="shared" si="343"/>
        <v>262905300</v>
      </c>
      <c r="W7380" s="22"/>
      <c r="X7380" s="77">
        <f t="shared" si="344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24205</v>
      </c>
      <c r="G7381" s="89" t="s">
        <v>24206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2"/>
        <v>234736875</v>
      </c>
      <c r="R7381" s="22"/>
      <c r="S7381" s="28">
        <f t="shared" si="345"/>
        <v>28168425</v>
      </c>
      <c r="T7381" s="22"/>
      <c r="U7381" s="22"/>
      <c r="V7381" s="28">
        <f t="shared" si="343"/>
        <v>262905300</v>
      </c>
      <c r="W7381" s="22"/>
      <c r="X7381" s="77">
        <f t="shared" si="344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24207</v>
      </c>
      <c r="G7382" s="89" t="s">
        <v>24208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2"/>
        <v>234736875</v>
      </c>
      <c r="R7382" s="22"/>
      <c r="S7382" s="28">
        <f t="shared" si="345"/>
        <v>28168425</v>
      </c>
      <c r="T7382" s="22"/>
      <c r="U7382" s="22"/>
      <c r="V7382" s="28">
        <f t="shared" si="343"/>
        <v>262905300</v>
      </c>
      <c r="W7382" s="22"/>
      <c r="X7382" s="77">
        <f t="shared" si="344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24209</v>
      </c>
      <c r="G7383" s="89" t="s">
        <v>24210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2"/>
        <v>234736875</v>
      </c>
      <c r="R7383" s="22"/>
      <c r="S7383" s="28">
        <f t="shared" si="345"/>
        <v>28168425</v>
      </c>
      <c r="T7383" s="22"/>
      <c r="U7383" s="22"/>
      <c r="V7383" s="28">
        <f t="shared" si="343"/>
        <v>262905300</v>
      </c>
      <c r="W7383" s="22"/>
      <c r="X7383" s="77">
        <f t="shared" si="344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24211</v>
      </c>
      <c r="G7384" s="89" t="s">
        <v>24212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2"/>
        <v>234736875</v>
      </c>
      <c r="R7384" s="22"/>
      <c r="S7384" s="28">
        <f t="shared" si="345"/>
        <v>28168425</v>
      </c>
      <c r="T7384" s="22"/>
      <c r="U7384" s="22"/>
      <c r="V7384" s="28">
        <f t="shared" si="343"/>
        <v>262905300</v>
      </c>
      <c r="W7384" s="22"/>
      <c r="X7384" s="77">
        <f t="shared" si="344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24213</v>
      </c>
      <c r="G7385" s="89" t="s">
        <v>24214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2"/>
        <v>234736875</v>
      </c>
      <c r="R7385" s="22"/>
      <c r="S7385" s="28">
        <f t="shared" si="345"/>
        <v>28168425</v>
      </c>
      <c r="T7385" s="22"/>
      <c r="U7385" s="22"/>
      <c r="V7385" s="28">
        <f t="shared" si="343"/>
        <v>262905300</v>
      </c>
      <c r="W7385" s="22"/>
      <c r="X7385" s="77">
        <f t="shared" si="344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24215</v>
      </c>
      <c r="G7386" s="89" t="s">
        <v>24216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2"/>
        <v>234736875</v>
      </c>
      <c r="R7386" s="22"/>
      <c r="S7386" s="28">
        <f t="shared" si="345"/>
        <v>28168425</v>
      </c>
      <c r="T7386" s="22"/>
      <c r="U7386" s="22"/>
      <c r="V7386" s="28">
        <f t="shared" si="343"/>
        <v>262905300</v>
      </c>
      <c r="W7386" s="22"/>
      <c r="X7386" s="77">
        <f t="shared" si="344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24217</v>
      </c>
      <c r="G7387" s="89" t="s">
        <v>24218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2"/>
        <v>234736875</v>
      </c>
      <c r="R7387" s="22"/>
      <c r="S7387" s="28">
        <f t="shared" si="345"/>
        <v>28168425</v>
      </c>
      <c r="T7387" s="22"/>
      <c r="U7387" s="22"/>
      <c r="V7387" s="28">
        <f t="shared" si="343"/>
        <v>262905300</v>
      </c>
      <c r="W7387" s="22"/>
      <c r="X7387" s="77">
        <f t="shared" si="344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24219</v>
      </c>
      <c r="G7388" s="89" t="s">
        <v>24220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2"/>
        <v>234736875</v>
      </c>
      <c r="R7388" s="22"/>
      <c r="S7388" s="28">
        <f t="shared" si="345"/>
        <v>28168425</v>
      </c>
      <c r="T7388" s="22"/>
      <c r="U7388" s="22"/>
      <c r="V7388" s="28">
        <f t="shared" si="343"/>
        <v>262905300</v>
      </c>
      <c r="W7388" s="22"/>
      <c r="X7388" s="77">
        <f t="shared" si="344"/>
        <v>262905300</v>
      </c>
    </row>
    <row r="7389" spans="1:24" x14ac:dyDescent="0.35">
      <c r="A7389" s="111">
        <v>46022</v>
      </c>
      <c r="B7389" s="86">
        <v>90240462</v>
      </c>
      <c r="C7389" s="89" t="s">
        <v>24221</v>
      </c>
      <c r="D7389" s="86">
        <v>10052882</v>
      </c>
      <c r="E7389" s="86" t="s">
        <v>24222</v>
      </c>
      <c r="F7389" s="89" t="s">
        <v>24223</v>
      </c>
      <c r="G7389" s="89" t="s">
        <v>24224</v>
      </c>
      <c r="H7389" s="89" t="s">
        <v>21534</v>
      </c>
      <c r="J7389" s="86" t="s">
        <v>21535</v>
      </c>
      <c r="K7389" s="89" t="s">
        <v>15</v>
      </c>
      <c r="L7389" s="89">
        <v>100604</v>
      </c>
      <c r="M7389" s="89" t="s">
        <v>16</v>
      </c>
      <c r="N7389" s="114">
        <v>308066429</v>
      </c>
      <c r="O7389" s="114">
        <v>-12500000</v>
      </c>
      <c r="P7389" s="114">
        <v>-79568929</v>
      </c>
      <c r="Q7389" s="28">
        <f t="shared" si="342"/>
        <v>215997500</v>
      </c>
      <c r="R7389" s="22"/>
      <c r="S7389" s="28">
        <f t="shared" si="345"/>
        <v>25919700</v>
      </c>
      <c r="T7389" s="22"/>
      <c r="U7389" s="22"/>
      <c r="V7389" s="28">
        <f t="shared" si="343"/>
        <v>241917200</v>
      </c>
      <c r="W7389" s="22"/>
      <c r="X7389" s="77">
        <f t="shared" si="344"/>
        <v>241917200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24225</v>
      </c>
      <c r="G7390" s="89" t="s">
        <v>24226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2"/>
        <v>215997500</v>
      </c>
      <c r="R7390" s="22"/>
      <c r="S7390" s="28">
        <f t="shared" si="345"/>
        <v>25919700</v>
      </c>
      <c r="T7390" s="22"/>
      <c r="U7390" s="22"/>
      <c r="V7390" s="28">
        <f t="shared" si="343"/>
        <v>241917200</v>
      </c>
      <c r="W7390" s="22"/>
      <c r="X7390" s="77">
        <f t="shared" si="344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24227</v>
      </c>
      <c r="G7391" s="89" t="s">
        <v>24228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2"/>
        <v>215997500</v>
      </c>
      <c r="R7391" s="22"/>
      <c r="S7391" s="28">
        <f t="shared" si="345"/>
        <v>25919700</v>
      </c>
      <c r="T7391" s="22"/>
      <c r="U7391" s="22"/>
      <c r="V7391" s="28">
        <f t="shared" si="343"/>
        <v>241917200</v>
      </c>
      <c r="W7391" s="22"/>
      <c r="X7391" s="77">
        <f t="shared" si="344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24229</v>
      </c>
      <c r="G7392" s="89" t="s">
        <v>24230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2"/>
        <v>215997500</v>
      </c>
      <c r="R7392" s="22"/>
      <c r="S7392" s="28">
        <f t="shared" si="345"/>
        <v>25919700</v>
      </c>
      <c r="T7392" s="22"/>
      <c r="U7392" s="22"/>
      <c r="V7392" s="28">
        <f t="shared" si="343"/>
        <v>241917200</v>
      </c>
      <c r="W7392" s="22"/>
      <c r="X7392" s="77">
        <f t="shared" si="344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24231</v>
      </c>
      <c r="G7393" s="89" t="s">
        <v>24232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2"/>
        <v>215997500</v>
      </c>
      <c r="R7393" s="22"/>
      <c r="S7393" s="28">
        <f t="shared" si="345"/>
        <v>25919700</v>
      </c>
      <c r="T7393" s="22"/>
      <c r="U7393" s="22"/>
      <c r="V7393" s="28">
        <f t="shared" si="343"/>
        <v>241917200</v>
      </c>
      <c r="W7393" s="22"/>
      <c r="X7393" s="77">
        <f t="shared" si="344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24233</v>
      </c>
      <c r="G7394" s="89" t="s">
        <v>24234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2"/>
        <v>215997500</v>
      </c>
      <c r="R7394" s="22"/>
      <c r="S7394" s="28">
        <f t="shared" si="345"/>
        <v>25919700</v>
      </c>
      <c r="T7394" s="22"/>
      <c r="U7394" s="22"/>
      <c r="V7394" s="28">
        <f t="shared" si="343"/>
        <v>241917200</v>
      </c>
      <c r="W7394" s="22"/>
      <c r="X7394" s="77">
        <f t="shared" si="344"/>
        <v>241917200</v>
      </c>
    </row>
    <row r="7395" spans="1:24" x14ac:dyDescent="0.35">
      <c r="A7395" s="111">
        <v>46022</v>
      </c>
      <c r="B7395" s="86">
        <v>90240463</v>
      </c>
      <c r="C7395" s="89" t="s">
        <v>24235</v>
      </c>
      <c r="D7395" s="86">
        <v>10052879</v>
      </c>
      <c r="E7395" s="86" t="s">
        <v>24236</v>
      </c>
      <c r="F7395" s="89" t="s">
        <v>24237</v>
      </c>
      <c r="G7395" s="89" t="s">
        <v>24238</v>
      </c>
      <c r="H7395" s="89" t="s">
        <v>21492</v>
      </c>
      <c r="J7395" s="86" t="s">
        <v>21493</v>
      </c>
      <c r="K7395" s="89" t="s">
        <v>15</v>
      </c>
      <c r="L7395" s="89">
        <v>100604</v>
      </c>
      <c r="M7395" s="89" t="s">
        <v>16</v>
      </c>
      <c r="N7395" s="114">
        <v>292823153</v>
      </c>
      <c r="O7395" s="114">
        <v>-12612613</v>
      </c>
      <c r="P7395" s="114">
        <v>-74883333</v>
      </c>
      <c r="Q7395" s="28">
        <f t="shared" si="342"/>
        <v>205327207</v>
      </c>
      <c r="R7395" s="22"/>
      <c r="S7395" s="28">
        <f t="shared" si="345"/>
        <v>24639264.84</v>
      </c>
      <c r="T7395" s="22"/>
      <c r="U7395" s="22"/>
      <c r="V7395" s="28">
        <f t="shared" si="343"/>
        <v>229966471.84</v>
      </c>
      <c r="W7395" s="22"/>
      <c r="X7395" s="77">
        <f t="shared" si="344"/>
        <v>229966471.84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24239</v>
      </c>
      <c r="G7396" s="89" t="s">
        <v>24240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2"/>
        <v>205327207</v>
      </c>
      <c r="R7396" s="22"/>
      <c r="S7396" s="28">
        <f t="shared" si="345"/>
        <v>24639264.84</v>
      </c>
      <c r="T7396" s="22"/>
      <c r="U7396" s="22"/>
      <c r="V7396" s="28">
        <f t="shared" si="343"/>
        <v>229966471.84</v>
      </c>
      <c r="W7396" s="22"/>
      <c r="X7396" s="77">
        <f t="shared" si="344"/>
        <v>229966471.84</v>
      </c>
    </row>
    <row r="7397" spans="1:24" x14ac:dyDescent="0.35">
      <c r="A7397" s="111">
        <v>46022</v>
      </c>
      <c r="B7397" s="86">
        <v>90240464</v>
      </c>
      <c r="C7397" s="89" t="s">
        <v>24241</v>
      </c>
      <c r="D7397" s="86">
        <v>10052878</v>
      </c>
      <c r="E7397" s="86" t="s">
        <v>24242</v>
      </c>
      <c r="F7397" s="89" t="s">
        <v>24243</v>
      </c>
      <c r="G7397" s="89" t="s">
        <v>24244</v>
      </c>
      <c r="H7397" s="89" t="s">
        <v>24245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2"/>
        <v>205327207</v>
      </c>
      <c r="R7397" s="22"/>
      <c r="S7397" s="28">
        <f t="shared" si="345"/>
        <v>24639264.84</v>
      </c>
      <c r="T7397" s="22"/>
      <c r="U7397" s="22"/>
      <c r="V7397" s="28">
        <f t="shared" si="343"/>
        <v>229966471.84</v>
      </c>
      <c r="W7397" s="22"/>
      <c r="X7397" s="77">
        <f t="shared" si="344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24246</v>
      </c>
      <c r="G7398" s="89" t="s">
        <v>24247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2"/>
        <v>205327207</v>
      </c>
      <c r="R7398" s="22"/>
      <c r="S7398" s="28">
        <f t="shared" si="345"/>
        <v>24639264.84</v>
      </c>
      <c r="T7398" s="22"/>
      <c r="U7398" s="22"/>
      <c r="V7398" s="28">
        <f t="shared" si="343"/>
        <v>229966471.84</v>
      </c>
      <c r="W7398" s="22"/>
      <c r="X7398" s="77">
        <f t="shared" si="344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24248</v>
      </c>
      <c r="G7399" s="89" t="s">
        <v>24249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2"/>
        <v>205327207</v>
      </c>
      <c r="R7399" s="22"/>
      <c r="S7399" s="28">
        <f t="shared" si="345"/>
        <v>24639264.84</v>
      </c>
      <c r="T7399" s="22"/>
      <c r="U7399" s="22"/>
      <c r="V7399" s="28">
        <f t="shared" si="343"/>
        <v>229966471.84</v>
      </c>
      <c r="W7399" s="22"/>
      <c r="X7399" s="77">
        <f t="shared" si="344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24250</v>
      </c>
      <c r="G7400" s="89" t="s">
        <v>24251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2"/>
        <v>205327207</v>
      </c>
      <c r="R7400" s="22"/>
      <c r="S7400" s="28">
        <f t="shared" si="345"/>
        <v>24639264.84</v>
      </c>
      <c r="T7400" s="22"/>
      <c r="U7400" s="22"/>
      <c r="V7400" s="28">
        <f t="shared" si="343"/>
        <v>229966471.84</v>
      </c>
      <c r="W7400" s="22"/>
      <c r="X7400" s="77">
        <f t="shared" si="344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24252</v>
      </c>
      <c r="G7401" s="89" t="s">
        <v>24253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2"/>
        <v>205327207</v>
      </c>
      <c r="R7401" s="22"/>
      <c r="S7401" s="28">
        <f t="shared" si="345"/>
        <v>24639264.84</v>
      </c>
      <c r="T7401" s="22"/>
      <c r="U7401" s="22"/>
      <c r="V7401" s="28">
        <f t="shared" si="343"/>
        <v>229966471.84</v>
      </c>
      <c r="W7401" s="22"/>
      <c r="X7401" s="77">
        <f t="shared" si="344"/>
        <v>229966471.84</v>
      </c>
    </row>
    <row r="7402" spans="1:24" x14ac:dyDescent="0.35">
      <c r="A7402" s="111">
        <v>46022</v>
      </c>
      <c r="B7402" s="86">
        <v>90240465</v>
      </c>
      <c r="C7402" s="89" t="s">
        <v>24254</v>
      </c>
      <c r="D7402" s="86">
        <v>10052875</v>
      </c>
      <c r="E7402" s="86" t="s">
        <v>24255</v>
      </c>
      <c r="F7402" s="89" t="s">
        <v>24256</v>
      </c>
      <c r="G7402" s="89" t="s">
        <v>24257</v>
      </c>
      <c r="H7402" s="89" t="s">
        <v>99</v>
      </c>
      <c r="J7402" s="86" t="s">
        <v>94</v>
      </c>
      <c r="K7402" s="89" t="s">
        <v>15</v>
      </c>
      <c r="L7402" s="89">
        <v>100604</v>
      </c>
      <c r="M7402" s="89" t="s">
        <v>16</v>
      </c>
      <c r="N7402" s="114">
        <v>270044274</v>
      </c>
      <c r="O7402" s="114">
        <v>-16000000</v>
      </c>
      <c r="P7402" s="114">
        <v>-64915664</v>
      </c>
      <c r="Q7402" s="28">
        <f t="shared" si="342"/>
        <v>189128610</v>
      </c>
      <c r="R7402" s="22"/>
      <c r="S7402" s="28">
        <f t="shared" si="345"/>
        <v>22695433.199999999</v>
      </c>
      <c r="T7402" s="22"/>
      <c r="U7402" s="22"/>
      <c r="V7402" s="28">
        <f t="shared" si="343"/>
        <v>211824043.19999999</v>
      </c>
      <c r="W7402" s="22"/>
      <c r="X7402" s="77">
        <f t="shared" si="344"/>
        <v>211824043.19999999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24258</v>
      </c>
      <c r="G7403" s="89" t="s">
        <v>24259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2"/>
        <v>189128610</v>
      </c>
      <c r="R7403" s="22"/>
      <c r="S7403" s="28">
        <f t="shared" si="345"/>
        <v>22695433.199999999</v>
      </c>
      <c r="T7403" s="22"/>
      <c r="U7403" s="22"/>
      <c r="V7403" s="28">
        <f t="shared" si="343"/>
        <v>211824043.19999999</v>
      </c>
      <c r="W7403" s="22"/>
      <c r="X7403" s="77">
        <f t="shared" si="344"/>
        <v>211824043.19999999</v>
      </c>
    </row>
    <row r="7404" spans="1:24" x14ac:dyDescent="0.35">
      <c r="A7404" s="111">
        <v>46022</v>
      </c>
      <c r="B7404" s="86">
        <v>90240466</v>
      </c>
      <c r="C7404" s="89" t="s">
        <v>24260</v>
      </c>
      <c r="D7404" s="86">
        <v>10052874</v>
      </c>
      <c r="E7404" s="86" t="s">
        <v>24261</v>
      </c>
      <c r="F7404" s="89" t="s">
        <v>24262</v>
      </c>
      <c r="G7404" s="89" t="s">
        <v>22017</v>
      </c>
      <c r="H7404" s="89" t="s">
        <v>98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2"/>
        <v>189128610</v>
      </c>
      <c r="R7404" s="22"/>
      <c r="S7404" s="28">
        <f t="shared" si="345"/>
        <v>22695433.199999999</v>
      </c>
      <c r="T7404" s="22"/>
      <c r="U7404" s="22"/>
      <c r="V7404" s="28">
        <f t="shared" si="343"/>
        <v>211824043.19999999</v>
      </c>
      <c r="W7404" s="22"/>
      <c r="X7404" s="77">
        <f t="shared" si="344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24263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2"/>
        <v>189128610</v>
      </c>
      <c r="R7405" s="22"/>
      <c r="S7405" s="28">
        <f t="shared" si="345"/>
        <v>22695433.199999999</v>
      </c>
      <c r="T7405" s="22"/>
      <c r="U7405" s="22"/>
      <c r="V7405" s="28">
        <f t="shared" si="343"/>
        <v>211824043.19999999</v>
      </c>
      <c r="W7405" s="22"/>
      <c r="X7405" s="77">
        <f t="shared" si="344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24264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ref="Q7406:Q7451" si="346">SUM(N7406:P7406)</f>
        <v>189128610</v>
      </c>
      <c r="R7406" s="22"/>
      <c r="S7406" s="28">
        <f t="shared" si="345"/>
        <v>22695433.199999999</v>
      </c>
      <c r="T7406" s="22"/>
      <c r="U7406" s="22"/>
      <c r="V7406" s="28">
        <f t="shared" ref="V7406:V7451" si="347">Q7406+S7406</f>
        <v>211824043.19999999</v>
      </c>
      <c r="W7406" s="22"/>
      <c r="X7406" s="77">
        <f t="shared" ref="X7406:X7451" si="348">V7406+W7406</f>
        <v>211824043.19999999</v>
      </c>
    </row>
    <row r="7407" spans="1:24" x14ac:dyDescent="0.35">
      <c r="A7407" s="111">
        <v>46022</v>
      </c>
      <c r="B7407" s="86">
        <v>90240467</v>
      </c>
      <c r="C7407" s="89" t="s">
        <v>24265</v>
      </c>
      <c r="D7407" s="86">
        <v>10052873</v>
      </c>
      <c r="E7407" s="86" t="s">
        <v>24266</v>
      </c>
      <c r="F7407" s="89" t="s">
        <v>24267</v>
      </c>
      <c r="G7407" s="89" t="s">
        <v>24268</v>
      </c>
      <c r="H7407" s="89" t="s">
        <v>93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si="346"/>
        <v>189128610</v>
      </c>
      <c r="R7407" s="22"/>
      <c r="S7407" s="28">
        <f t="shared" si="345"/>
        <v>22695433.199999999</v>
      </c>
      <c r="T7407" s="22"/>
      <c r="U7407" s="22"/>
      <c r="V7407" s="28">
        <f t="shared" si="347"/>
        <v>211824043.19999999</v>
      </c>
      <c r="W7407" s="22"/>
      <c r="X7407" s="77">
        <f t="shared" si="348"/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24269</v>
      </c>
      <c r="G7408" s="89" t="s">
        <v>24270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6"/>
        <v>189128610</v>
      </c>
      <c r="R7408" s="22"/>
      <c r="S7408" s="28">
        <f t="shared" si="345"/>
        <v>22695433.199999999</v>
      </c>
      <c r="T7408" s="22"/>
      <c r="U7408" s="22"/>
      <c r="V7408" s="28">
        <f t="shared" si="347"/>
        <v>211824043.19999999</v>
      </c>
      <c r="W7408" s="22"/>
      <c r="X7408" s="77">
        <f t="shared" si="348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24271</v>
      </c>
      <c r="G7409" s="89" t="s">
        <v>24272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6"/>
        <v>189128610</v>
      </c>
      <c r="R7409" s="22"/>
      <c r="S7409" s="28">
        <f t="shared" si="345"/>
        <v>22695433.199999999</v>
      </c>
      <c r="T7409" s="22"/>
      <c r="U7409" s="22"/>
      <c r="V7409" s="28">
        <f t="shared" si="347"/>
        <v>211824043.19999999</v>
      </c>
      <c r="W7409" s="22"/>
      <c r="X7409" s="77">
        <f t="shared" si="348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24273</v>
      </c>
      <c r="G7410" s="89" t="s">
        <v>24274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6"/>
        <v>189128610</v>
      </c>
      <c r="R7410" s="22"/>
      <c r="S7410" s="28">
        <f t="shared" si="345"/>
        <v>22695433.199999999</v>
      </c>
      <c r="T7410" s="22"/>
      <c r="U7410" s="22"/>
      <c r="V7410" s="28">
        <f t="shared" si="347"/>
        <v>211824043.19999999</v>
      </c>
      <c r="W7410" s="22"/>
      <c r="X7410" s="77">
        <f t="shared" si="348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24275</v>
      </c>
      <c r="G7411" s="89" t="s">
        <v>24276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6"/>
        <v>189128610</v>
      </c>
      <c r="R7411" s="22"/>
      <c r="S7411" s="28">
        <f t="shared" si="345"/>
        <v>22695433.199999999</v>
      </c>
      <c r="T7411" s="22"/>
      <c r="U7411" s="22"/>
      <c r="V7411" s="28">
        <f t="shared" si="347"/>
        <v>211824043.19999999</v>
      </c>
      <c r="W7411" s="22"/>
      <c r="X7411" s="77">
        <f t="shared" si="348"/>
        <v>211824043.19999999</v>
      </c>
    </row>
    <row r="7412" spans="1:24" x14ac:dyDescent="0.35">
      <c r="A7412" s="111">
        <v>46022</v>
      </c>
      <c r="B7412" s="86">
        <v>90240468</v>
      </c>
      <c r="C7412" s="89" t="s">
        <v>24277</v>
      </c>
      <c r="D7412" s="86">
        <v>10052872</v>
      </c>
      <c r="E7412" s="86" t="s">
        <v>24278</v>
      </c>
      <c r="F7412" s="89" t="s">
        <v>24279</v>
      </c>
      <c r="G7412" s="89" t="s">
        <v>24280</v>
      </c>
      <c r="H7412" s="89" t="s">
        <v>96</v>
      </c>
      <c r="J7412" s="86" t="s">
        <v>95</v>
      </c>
      <c r="K7412" s="89" t="s">
        <v>15</v>
      </c>
      <c r="L7412" s="89">
        <v>100604</v>
      </c>
      <c r="M7412" s="89" t="s">
        <v>16</v>
      </c>
      <c r="N7412" s="114">
        <v>239844274</v>
      </c>
      <c r="O7412" s="114">
        <v>-14000000</v>
      </c>
      <c r="P7412" s="114">
        <v>-57855664</v>
      </c>
      <c r="Q7412" s="28">
        <f t="shared" si="346"/>
        <v>167988610</v>
      </c>
      <c r="R7412" s="22"/>
      <c r="S7412" s="28">
        <f t="shared" si="345"/>
        <v>20158633.199999999</v>
      </c>
      <c r="T7412" s="22"/>
      <c r="U7412" s="22"/>
      <c r="V7412" s="28">
        <f t="shared" si="347"/>
        <v>188147243.19999999</v>
      </c>
      <c r="W7412" s="22"/>
      <c r="X7412" s="77">
        <f t="shared" si="348"/>
        <v>188147243.19999999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24281</v>
      </c>
      <c r="G7413" s="89" t="s">
        <v>24282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6"/>
        <v>167988610</v>
      </c>
      <c r="R7413" s="22"/>
      <c r="S7413" s="28">
        <f t="shared" si="345"/>
        <v>20158633.199999999</v>
      </c>
      <c r="T7413" s="22"/>
      <c r="U7413" s="22"/>
      <c r="V7413" s="28">
        <f t="shared" si="347"/>
        <v>188147243.19999999</v>
      </c>
      <c r="W7413" s="22"/>
      <c r="X7413" s="77">
        <f t="shared" si="348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24283</v>
      </c>
      <c r="G7414" s="89" t="s">
        <v>24284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6"/>
        <v>167988610</v>
      </c>
      <c r="R7414" s="22"/>
      <c r="S7414" s="28">
        <f t="shared" si="345"/>
        <v>20158633.199999999</v>
      </c>
      <c r="T7414" s="22"/>
      <c r="U7414" s="22"/>
      <c r="V7414" s="28">
        <f t="shared" si="347"/>
        <v>188147243.19999999</v>
      </c>
      <c r="W7414" s="22"/>
      <c r="X7414" s="77">
        <f t="shared" si="348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24285</v>
      </c>
      <c r="G7415" s="89" t="s">
        <v>24286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6"/>
        <v>167988610</v>
      </c>
      <c r="R7415" s="22"/>
      <c r="S7415" s="28">
        <f t="shared" si="345"/>
        <v>20158633.199999999</v>
      </c>
      <c r="T7415" s="22"/>
      <c r="U7415" s="22"/>
      <c r="V7415" s="28">
        <f t="shared" si="347"/>
        <v>188147243.19999999</v>
      </c>
      <c r="W7415" s="22"/>
      <c r="X7415" s="77">
        <f t="shared" si="348"/>
        <v>188147243.19999999</v>
      </c>
    </row>
    <row r="7416" spans="1:24" x14ac:dyDescent="0.35">
      <c r="A7416" s="111">
        <v>46022</v>
      </c>
      <c r="B7416" s="86">
        <v>90240469</v>
      </c>
      <c r="C7416" s="89" t="s">
        <v>24287</v>
      </c>
      <c r="D7416" s="86">
        <v>10052871</v>
      </c>
      <c r="E7416" s="86" t="s">
        <v>24288</v>
      </c>
      <c r="F7416" s="89" t="s">
        <v>24289</v>
      </c>
      <c r="G7416" s="89" t="s">
        <v>24290</v>
      </c>
      <c r="H7416" s="89" t="s">
        <v>22961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6"/>
        <v>167988610</v>
      </c>
      <c r="R7416" s="22"/>
      <c r="S7416" s="28">
        <f t="shared" si="345"/>
        <v>20158633.199999999</v>
      </c>
      <c r="T7416" s="22"/>
      <c r="U7416" s="22"/>
      <c r="V7416" s="28">
        <f t="shared" si="347"/>
        <v>188147243.19999999</v>
      </c>
      <c r="W7416" s="22"/>
      <c r="X7416" s="77">
        <f t="shared" si="348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24291</v>
      </c>
      <c r="G7417" s="89" t="s">
        <v>24292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6"/>
        <v>167988610</v>
      </c>
      <c r="R7417" s="22"/>
      <c r="S7417" s="28">
        <f t="shared" si="345"/>
        <v>20158633.199999999</v>
      </c>
      <c r="T7417" s="22"/>
      <c r="U7417" s="22"/>
      <c r="V7417" s="28">
        <f t="shared" si="347"/>
        <v>188147243.19999999</v>
      </c>
      <c r="W7417" s="22"/>
      <c r="X7417" s="77">
        <f t="shared" si="348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24293</v>
      </c>
      <c r="G7418" s="89" t="s">
        <v>24294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6"/>
        <v>167988610</v>
      </c>
      <c r="R7418" s="22"/>
      <c r="S7418" s="28">
        <f t="shared" si="345"/>
        <v>20158633.199999999</v>
      </c>
      <c r="T7418" s="22"/>
      <c r="U7418" s="22"/>
      <c r="V7418" s="28">
        <f t="shared" si="347"/>
        <v>188147243.19999999</v>
      </c>
      <c r="W7418" s="22"/>
      <c r="X7418" s="77">
        <f t="shared" si="348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24295</v>
      </c>
      <c r="G7419" s="89" t="s">
        <v>24296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6"/>
        <v>167988610</v>
      </c>
      <c r="R7419" s="22"/>
      <c r="S7419" s="28">
        <f t="shared" si="345"/>
        <v>20158633.199999999</v>
      </c>
      <c r="T7419" s="22"/>
      <c r="U7419" s="22"/>
      <c r="V7419" s="28">
        <f t="shared" si="347"/>
        <v>188147243.19999999</v>
      </c>
      <c r="W7419" s="22"/>
      <c r="X7419" s="77">
        <f t="shared" si="348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24297</v>
      </c>
      <c r="G7420" s="89" t="s">
        <v>24298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6"/>
        <v>167988610</v>
      </c>
      <c r="R7420" s="22"/>
      <c r="S7420" s="28">
        <f t="shared" si="345"/>
        <v>20158633.199999999</v>
      </c>
      <c r="T7420" s="22"/>
      <c r="U7420" s="22"/>
      <c r="V7420" s="28">
        <f t="shared" si="347"/>
        <v>188147243.19999999</v>
      </c>
      <c r="W7420" s="22"/>
      <c r="X7420" s="77">
        <f t="shared" si="348"/>
        <v>188147243.19999999</v>
      </c>
    </row>
    <row r="7421" spans="1:24" x14ac:dyDescent="0.35">
      <c r="A7421" s="111">
        <v>46022</v>
      </c>
      <c r="B7421" s="86">
        <v>90240470</v>
      </c>
      <c r="C7421" s="89" t="s">
        <v>24299</v>
      </c>
      <c r="D7421" s="86">
        <v>10052870</v>
      </c>
      <c r="E7421" s="86" t="s">
        <v>24300</v>
      </c>
      <c r="F7421" s="89" t="s">
        <v>24301</v>
      </c>
      <c r="G7421" s="89" t="s">
        <v>24302</v>
      </c>
      <c r="H7421" s="89" t="s">
        <v>54</v>
      </c>
      <c r="J7421" s="86" t="s">
        <v>55</v>
      </c>
      <c r="K7421" s="89" t="s">
        <v>15</v>
      </c>
      <c r="L7421" s="89">
        <v>100604</v>
      </c>
      <c r="M7421" s="89" t="s">
        <v>16</v>
      </c>
      <c r="N7421" s="114">
        <v>203363917</v>
      </c>
      <c r="O7421" s="114">
        <v>-11437500</v>
      </c>
      <c r="P7421" s="114">
        <v>-49474056</v>
      </c>
      <c r="Q7421" s="28">
        <f t="shared" si="346"/>
        <v>142452361</v>
      </c>
      <c r="R7421" s="22"/>
      <c r="S7421" s="28">
        <f t="shared" si="345"/>
        <v>17094283.32</v>
      </c>
      <c r="T7421" s="22"/>
      <c r="U7421" s="22"/>
      <c r="V7421" s="28">
        <f t="shared" si="347"/>
        <v>159546644.31999999</v>
      </c>
      <c r="W7421" s="22"/>
      <c r="X7421" s="77">
        <f t="shared" si="348"/>
        <v>159546644.31999999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24303</v>
      </c>
      <c r="G7422" s="89" t="s">
        <v>24304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6"/>
        <v>142452361</v>
      </c>
      <c r="R7422" s="22"/>
      <c r="S7422" s="28">
        <f t="shared" si="345"/>
        <v>17094283.32</v>
      </c>
      <c r="T7422" s="22"/>
      <c r="U7422" s="22"/>
      <c r="V7422" s="28">
        <f t="shared" si="347"/>
        <v>159546644.31999999</v>
      </c>
      <c r="W7422" s="22"/>
      <c r="X7422" s="77">
        <f t="shared" si="348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24305</v>
      </c>
      <c r="G7423" s="89" t="s">
        <v>24306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6"/>
        <v>142452361</v>
      </c>
      <c r="R7423" s="22"/>
      <c r="S7423" s="28">
        <f t="shared" si="345"/>
        <v>17094283.32</v>
      </c>
      <c r="T7423" s="22"/>
      <c r="U7423" s="22"/>
      <c r="V7423" s="28">
        <f t="shared" si="347"/>
        <v>159546644.31999999</v>
      </c>
      <c r="W7423" s="22"/>
      <c r="X7423" s="77">
        <f t="shared" si="348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24307</v>
      </c>
      <c r="G7424" s="89" t="s">
        <v>24308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6"/>
        <v>142452361</v>
      </c>
      <c r="R7424" s="22"/>
      <c r="S7424" s="28">
        <f t="shared" si="345"/>
        <v>17094283.32</v>
      </c>
      <c r="T7424" s="22"/>
      <c r="U7424" s="22"/>
      <c r="V7424" s="28">
        <f t="shared" si="347"/>
        <v>159546644.31999999</v>
      </c>
      <c r="W7424" s="22"/>
      <c r="X7424" s="77">
        <f t="shared" si="348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24309</v>
      </c>
      <c r="G7425" s="89" t="s">
        <v>24310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6"/>
        <v>142452361</v>
      </c>
      <c r="R7425" s="22"/>
      <c r="S7425" s="28">
        <f t="shared" si="345"/>
        <v>17094283.32</v>
      </c>
      <c r="T7425" s="22"/>
      <c r="U7425" s="22"/>
      <c r="V7425" s="28">
        <f t="shared" si="347"/>
        <v>159546644.31999999</v>
      </c>
      <c r="W7425" s="22"/>
      <c r="X7425" s="77">
        <f t="shared" si="348"/>
        <v>159546644.31999999</v>
      </c>
    </row>
    <row r="7426" spans="1:24" x14ac:dyDescent="0.35">
      <c r="A7426" s="111">
        <v>46022</v>
      </c>
      <c r="B7426" s="86">
        <v>90240471</v>
      </c>
      <c r="C7426" s="89" t="s">
        <v>24311</v>
      </c>
      <c r="D7426" s="86">
        <v>10052869</v>
      </c>
      <c r="E7426" s="86" t="s">
        <v>24312</v>
      </c>
      <c r="F7426" s="89" t="s">
        <v>24313</v>
      </c>
      <c r="G7426" s="89" t="s">
        <v>24314</v>
      </c>
      <c r="H7426" s="89" t="s">
        <v>47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6"/>
        <v>142452361</v>
      </c>
      <c r="R7426" s="22"/>
      <c r="S7426" s="28">
        <f t="shared" si="345"/>
        <v>17094283.32</v>
      </c>
      <c r="T7426" s="22"/>
      <c r="U7426" s="22"/>
      <c r="V7426" s="28">
        <f t="shared" si="347"/>
        <v>159546644.31999999</v>
      </c>
      <c r="W7426" s="22"/>
      <c r="X7426" s="77">
        <f t="shared" si="348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24315</v>
      </c>
      <c r="G7427" s="89" t="s">
        <v>24316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6"/>
        <v>142452361</v>
      </c>
      <c r="R7427" s="22"/>
      <c r="S7427" s="28">
        <f t="shared" si="345"/>
        <v>17094283.32</v>
      </c>
      <c r="T7427" s="22"/>
      <c r="U7427" s="22"/>
      <c r="V7427" s="28">
        <f t="shared" si="347"/>
        <v>159546644.31999999</v>
      </c>
      <c r="W7427" s="22"/>
      <c r="X7427" s="77">
        <f t="shared" si="348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24317</v>
      </c>
      <c r="G7428" s="89" t="s">
        <v>24318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6"/>
        <v>142452361</v>
      </c>
      <c r="R7428" s="22"/>
      <c r="S7428" s="28">
        <f t="shared" si="345"/>
        <v>17094283.32</v>
      </c>
      <c r="T7428" s="22"/>
      <c r="U7428" s="22"/>
      <c r="V7428" s="28">
        <f t="shared" si="347"/>
        <v>159546644.31999999</v>
      </c>
      <c r="W7428" s="22"/>
      <c r="X7428" s="77">
        <f t="shared" si="348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24319</v>
      </c>
      <c r="G7429" s="89" t="s">
        <v>24320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6"/>
        <v>142452361</v>
      </c>
      <c r="R7429" s="22"/>
      <c r="S7429" s="28">
        <f t="shared" si="345"/>
        <v>17094283.32</v>
      </c>
      <c r="T7429" s="22"/>
      <c r="U7429" s="22"/>
      <c r="V7429" s="28">
        <f t="shared" si="347"/>
        <v>159546644.31999999</v>
      </c>
      <c r="W7429" s="22"/>
      <c r="X7429" s="77">
        <f t="shared" si="348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24321</v>
      </c>
      <c r="G7430" s="89" t="s">
        <v>24322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6"/>
        <v>142452361</v>
      </c>
      <c r="R7430" s="22"/>
      <c r="S7430" s="28">
        <f t="shared" si="345"/>
        <v>17094283.32</v>
      </c>
      <c r="T7430" s="22"/>
      <c r="U7430" s="22"/>
      <c r="V7430" s="28">
        <f t="shared" si="347"/>
        <v>159546644.31999999</v>
      </c>
      <c r="W7430" s="22"/>
      <c r="X7430" s="77">
        <f t="shared" si="348"/>
        <v>159546644.31999999</v>
      </c>
    </row>
    <row r="7431" spans="1:24" x14ac:dyDescent="0.35">
      <c r="A7431" s="111">
        <v>46022</v>
      </c>
      <c r="B7431" s="86">
        <v>90240472</v>
      </c>
      <c r="C7431" s="89" t="s">
        <v>24323</v>
      </c>
      <c r="D7431" s="86">
        <v>10052868</v>
      </c>
      <c r="E7431" s="86" t="s">
        <v>24324</v>
      </c>
      <c r="F7431" s="89" t="s">
        <v>24325</v>
      </c>
      <c r="G7431" s="89" t="s">
        <v>24326</v>
      </c>
      <c r="H7431" s="89" t="s">
        <v>122</v>
      </c>
      <c r="J7431" s="86" t="s">
        <v>121</v>
      </c>
      <c r="K7431" s="89" t="s">
        <v>15</v>
      </c>
      <c r="L7431" s="89">
        <v>100604</v>
      </c>
      <c r="M7431" s="89" t="s">
        <v>16</v>
      </c>
      <c r="N7431" s="114">
        <v>136690390</v>
      </c>
      <c r="O7431" s="114">
        <v>-8513514</v>
      </c>
      <c r="P7431" s="114">
        <v>-32395984</v>
      </c>
      <c r="Q7431" s="28">
        <f t="shared" si="346"/>
        <v>95780892</v>
      </c>
      <c r="R7431" s="22"/>
      <c r="S7431" s="28">
        <f t="shared" si="345"/>
        <v>11493707.039999999</v>
      </c>
      <c r="T7431" s="22"/>
      <c r="U7431" s="22"/>
      <c r="V7431" s="28">
        <f t="shared" si="347"/>
        <v>107274599.03999999</v>
      </c>
      <c r="W7431" s="22"/>
      <c r="X7431" s="77">
        <f t="shared" si="348"/>
        <v>107274599.03999999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24327</v>
      </c>
      <c r="G7432" s="89" t="s">
        <v>24328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6"/>
        <v>95780892</v>
      </c>
      <c r="R7432" s="22"/>
      <c r="S7432" s="28">
        <f t="shared" si="345"/>
        <v>11493707.039999999</v>
      </c>
      <c r="T7432" s="22"/>
      <c r="U7432" s="22"/>
      <c r="V7432" s="28">
        <f t="shared" si="347"/>
        <v>107274599.03999999</v>
      </c>
      <c r="W7432" s="22"/>
      <c r="X7432" s="77">
        <f t="shared" si="348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24329</v>
      </c>
      <c r="G7433" s="89" t="s">
        <v>24330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6"/>
        <v>95780892</v>
      </c>
      <c r="R7433" s="22"/>
      <c r="S7433" s="28">
        <f t="shared" ref="S7433:S7449" si="349">Q7433*12%</f>
        <v>11493707.039999999</v>
      </c>
      <c r="T7433" s="22"/>
      <c r="U7433" s="22"/>
      <c r="V7433" s="28">
        <f t="shared" si="347"/>
        <v>107274599.03999999</v>
      </c>
      <c r="W7433" s="22"/>
      <c r="X7433" s="77">
        <f t="shared" si="348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24331</v>
      </c>
      <c r="G7434" s="89" t="s">
        <v>24332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6"/>
        <v>95780892</v>
      </c>
      <c r="R7434" s="22"/>
      <c r="S7434" s="28">
        <f t="shared" si="349"/>
        <v>11493707.039999999</v>
      </c>
      <c r="T7434" s="22"/>
      <c r="U7434" s="22"/>
      <c r="V7434" s="28">
        <f t="shared" si="347"/>
        <v>107274599.03999999</v>
      </c>
      <c r="W7434" s="22"/>
      <c r="X7434" s="77">
        <f t="shared" si="348"/>
        <v>107274599.03999999</v>
      </c>
    </row>
    <row r="7435" spans="1:24" x14ac:dyDescent="0.35">
      <c r="A7435" s="111">
        <v>46022</v>
      </c>
      <c r="B7435" s="86">
        <v>90240473</v>
      </c>
      <c r="C7435" s="89" t="s">
        <v>24333</v>
      </c>
      <c r="D7435" s="86">
        <v>10052867</v>
      </c>
      <c r="E7435" s="86" t="s">
        <v>24334</v>
      </c>
      <c r="F7435" s="89" t="s">
        <v>24335</v>
      </c>
      <c r="G7435" s="89" t="s">
        <v>24336</v>
      </c>
      <c r="H7435" s="89" t="s">
        <v>8213</v>
      </c>
      <c r="J7435" s="86" t="s">
        <v>83</v>
      </c>
      <c r="K7435" s="89" t="s">
        <v>15</v>
      </c>
      <c r="L7435" s="89">
        <v>100604</v>
      </c>
      <c r="M7435" s="89" t="s">
        <v>16</v>
      </c>
      <c r="N7435" s="114">
        <v>133567489</v>
      </c>
      <c r="O7435" s="114">
        <v>-5000000</v>
      </c>
      <c r="P7435" s="114">
        <v>-34972628</v>
      </c>
      <c r="Q7435" s="28">
        <f t="shared" si="346"/>
        <v>93594861</v>
      </c>
      <c r="R7435" s="22"/>
      <c r="S7435" s="28">
        <f t="shared" si="349"/>
        <v>11231383.32</v>
      </c>
      <c r="T7435" s="22"/>
      <c r="U7435" s="22"/>
      <c r="V7435" s="28">
        <f t="shared" si="347"/>
        <v>104826244.31999999</v>
      </c>
      <c r="W7435" s="22"/>
      <c r="X7435" s="77">
        <f t="shared" si="348"/>
        <v>104826244.31999999</v>
      </c>
    </row>
    <row r="7436" spans="1:24" x14ac:dyDescent="0.35">
      <c r="A7436" s="111">
        <v>46022</v>
      </c>
      <c r="B7436" s="86">
        <v>90240612</v>
      </c>
      <c r="C7436" s="89" t="s">
        <v>24337</v>
      </c>
      <c r="D7436" s="86">
        <v>10052973</v>
      </c>
      <c r="E7436" s="86" t="s">
        <v>24338</v>
      </c>
      <c r="F7436" s="89" t="s">
        <v>24339</v>
      </c>
      <c r="G7436" s="89" t="s">
        <v>24340</v>
      </c>
      <c r="H7436" s="89" t="s">
        <v>20981</v>
      </c>
      <c r="J7436" s="86" t="s">
        <v>20896</v>
      </c>
      <c r="K7436" s="89" t="s">
        <v>15</v>
      </c>
      <c r="L7436" s="89">
        <v>100604</v>
      </c>
      <c r="M7436" s="89" t="s">
        <v>16</v>
      </c>
      <c r="N7436" s="114">
        <v>321205881</v>
      </c>
      <c r="O7436" s="114">
        <v>-18125000</v>
      </c>
      <c r="P7436" s="114">
        <v>-78139146</v>
      </c>
      <c r="Q7436" s="28">
        <f t="shared" si="346"/>
        <v>224941735</v>
      </c>
      <c r="R7436" s="22"/>
      <c r="S7436" s="28">
        <f t="shared" si="349"/>
        <v>26993008.199999999</v>
      </c>
      <c r="T7436" s="22"/>
      <c r="U7436" s="22"/>
      <c r="V7436" s="28">
        <f t="shared" si="347"/>
        <v>251934743.19999999</v>
      </c>
      <c r="W7436" s="22"/>
      <c r="X7436" s="77">
        <f t="shared" si="348"/>
        <v>251934743.19999999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24341</v>
      </c>
      <c r="G7437" s="89" t="s">
        <v>24342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6"/>
        <v>224941735</v>
      </c>
      <c r="R7437" s="22"/>
      <c r="S7437" s="28">
        <f t="shared" si="349"/>
        <v>26993008.199999999</v>
      </c>
      <c r="T7437" s="22"/>
      <c r="U7437" s="22"/>
      <c r="V7437" s="28">
        <f t="shared" si="347"/>
        <v>251934743.19999999</v>
      </c>
      <c r="W7437" s="22"/>
      <c r="X7437" s="77">
        <f t="shared" si="348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24343</v>
      </c>
      <c r="G7438" s="89" t="s">
        <v>24344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6"/>
        <v>224941735</v>
      </c>
      <c r="R7438" s="22"/>
      <c r="S7438" s="28">
        <f t="shared" si="349"/>
        <v>26993008.199999999</v>
      </c>
      <c r="T7438" s="22"/>
      <c r="U7438" s="22"/>
      <c r="V7438" s="28">
        <f t="shared" si="347"/>
        <v>251934743.19999999</v>
      </c>
      <c r="W7438" s="22"/>
      <c r="X7438" s="77">
        <f t="shared" si="348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24345</v>
      </c>
      <c r="G7439" s="89" t="s">
        <v>24346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6"/>
        <v>224941735</v>
      </c>
      <c r="R7439" s="22"/>
      <c r="S7439" s="28">
        <f t="shared" si="349"/>
        <v>26993008.199999999</v>
      </c>
      <c r="T7439" s="22"/>
      <c r="U7439" s="22"/>
      <c r="V7439" s="28">
        <f t="shared" si="347"/>
        <v>251934743.19999999</v>
      </c>
      <c r="W7439" s="22"/>
      <c r="X7439" s="77">
        <f t="shared" si="348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24347</v>
      </c>
      <c r="G7440" s="89" t="s">
        <v>24348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6"/>
        <v>224941735</v>
      </c>
      <c r="R7440" s="22"/>
      <c r="S7440" s="28">
        <f t="shared" si="349"/>
        <v>26993008.199999999</v>
      </c>
      <c r="T7440" s="22"/>
      <c r="U7440" s="22"/>
      <c r="V7440" s="28">
        <f t="shared" si="347"/>
        <v>251934743.19999999</v>
      </c>
      <c r="W7440" s="22"/>
      <c r="X7440" s="77">
        <f t="shared" si="348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24349</v>
      </c>
      <c r="G7441" s="89" t="s">
        <v>24350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6"/>
        <v>224941735</v>
      </c>
      <c r="R7441" s="22"/>
      <c r="S7441" s="28">
        <f t="shared" si="349"/>
        <v>26993008.199999999</v>
      </c>
      <c r="T7441" s="22"/>
      <c r="U7441" s="22"/>
      <c r="V7441" s="28">
        <f t="shared" si="347"/>
        <v>251934743.19999999</v>
      </c>
      <c r="W7441" s="22"/>
      <c r="X7441" s="77">
        <f t="shared" si="348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24351</v>
      </c>
      <c r="G7442" s="89" t="s">
        <v>24352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6"/>
        <v>224941735</v>
      </c>
      <c r="R7442" s="22"/>
      <c r="S7442" s="28">
        <f t="shared" si="349"/>
        <v>26993008.199999999</v>
      </c>
      <c r="T7442" s="22"/>
      <c r="U7442" s="22"/>
      <c r="V7442" s="28">
        <f t="shared" si="347"/>
        <v>251934743.19999999</v>
      </c>
      <c r="W7442" s="22"/>
      <c r="X7442" s="77">
        <f t="shared" si="348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24353</v>
      </c>
      <c r="G7443" s="89" t="s">
        <v>24354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6"/>
        <v>224941735</v>
      </c>
      <c r="R7443" s="22"/>
      <c r="S7443" s="28">
        <f t="shared" si="349"/>
        <v>26993008.199999999</v>
      </c>
      <c r="T7443" s="22"/>
      <c r="U7443" s="22"/>
      <c r="V7443" s="28">
        <f t="shared" si="347"/>
        <v>251934743.19999999</v>
      </c>
      <c r="W7443" s="22"/>
      <c r="X7443" s="77">
        <f t="shared" si="348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24355</v>
      </c>
      <c r="G7444" s="89" t="s">
        <v>24356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6"/>
        <v>224941735</v>
      </c>
      <c r="R7444" s="22"/>
      <c r="S7444" s="28">
        <f t="shared" si="349"/>
        <v>26993008.199999999</v>
      </c>
      <c r="T7444" s="22"/>
      <c r="U7444" s="22"/>
      <c r="V7444" s="28">
        <f t="shared" si="347"/>
        <v>251934743.19999999</v>
      </c>
      <c r="W7444" s="22"/>
      <c r="X7444" s="77">
        <f t="shared" si="348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24357</v>
      </c>
      <c r="G7445" s="89" t="s">
        <v>24358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6"/>
        <v>224941735</v>
      </c>
      <c r="R7445" s="22"/>
      <c r="S7445" s="28">
        <f t="shared" si="349"/>
        <v>26993008.199999999</v>
      </c>
      <c r="T7445" s="22"/>
      <c r="U7445" s="22"/>
      <c r="V7445" s="28">
        <f t="shared" si="347"/>
        <v>251934743.19999999</v>
      </c>
      <c r="W7445" s="22"/>
      <c r="X7445" s="77">
        <f t="shared" si="348"/>
        <v>251934743.19999999</v>
      </c>
    </row>
    <row r="7446" spans="1:24" x14ac:dyDescent="0.35">
      <c r="A7446" s="111">
        <v>46022</v>
      </c>
      <c r="B7446" s="86">
        <v>90240838</v>
      </c>
      <c r="C7446" s="89" t="s">
        <v>24359</v>
      </c>
      <c r="D7446" s="86">
        <v>10052887</v>
      </c>
      <c r="E7446" s="86" t="s">
        <v>24360</v>
      </c>
      <c r="F7446" s="89" t="s">
        <v>24361</v>
      </c>
      <c r="G7446" s="89" t="s">
        <v>24362</v>
      </c>
      <c r="H7446" s="89" t="s">
        <v>20905</v>
      </c>
      <c r="J7446" s="86" t="s">
        <v>20295</v>
      </c>
      <c r="K7446" s="89" t="s">
        <v>15</v>
      </c>
      <c r="L7446" s="89">
        <v>100604</v>
      </c>
      <c r="M7446" s="89" t="s">
        <v>16</v>
      </c>
      <c r="N7446" s="114">
        <v>281038024</v>
      </c>
      <c r="O7446" s="114">
        <v>-16250000</v>
      </c>
      <c r="P7446" s="114">
        <v>-67963789</v>
      </c>
      <c r="Q7446" s="28">
        <f t="shared" si="346"/>
        <v>196824235</v>
      </c>
      <c r="R7446" s="22"/>
      <c r="S7446" s="28">
        <f t="shared" si="349"/>
        <v>23618908.199999999</v>
      </c>
      <c r="T7446" s="22"/>
      <c r="U7446" s="22"/>
      <c r="V7446" s="28">
        <f t="shared" si="347"/>
        <v>220443143.19999999</v>
      </c>
      <c r="W7446" s="22"/>
      <c r="X7446" s="77">
        <f t="shared" si="348"/>
        <v>220443143.19999999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24363</v>
      </c>
      <c r="G7447" s="89" t="s">
        <v>24364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6"/>
        <v>196824235</v>
      </c>
      <c r="R7447" s="22"/>
      <c r="S7447" s="28">
        <f t="shared" si="349"/>
        <v>23618908.199999999</v>
      </c>
      <c r="T7447" s="22"/>
      <c r="U7447" s="22"/>
      <c r="V7447" s="28">
        <f t="shared" si="347"/>
        <v>220443143.19999999</v>
      </c>
      <c r="W7447" s="22"/>
      <c r="X7447" s="77">
        <f t="shared" si="348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24365</v>
      </c>
      <c r="G7448" s="89" t="s">
        <v>24366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6"/>
        <v>196824235</v>
      </c>
      <c r="R7448" s="22"/>
      <c r="S7448" s="28">
        <f t="shared" si="349"/>
        <v>23618908.199999999</v>
      </c>
      <c r="T7448" s="22"/>
      <c r="U7448" s="22"/>
      <c r="V7448" s="28">
        <f t="shared" si="347"/>
        <v>220443143.19999999</v>
      </c>
      <c r="W7448" s="22"/>
      <c r="X7448" s="77">
        <f t="shared" si="348"/>
        <v>220443143.19999999</v>
      </c>
    </row>
    <row r="7449" spans="1:24" x14ac:dyDescent="0.35">
      <c r="A7449" s="129">
        <v>46022</v>
      </c>
      <c r="B7449" s="130">
        <v>90240838</v>
      </c>
      <c r="C7449" s="131" t="s">
        <v>24359</v>
      </c>
      <c r="D7449" s="130">
        <v>10052887</v>
      </c>
      <c r="E7449" s="130" t="s">
        <v>24360</v>
      </c>
      <c r="F7449" s="131" t="s">
        <v>24367</v>
      </c>
      <c r="G7449" s="131" t="s">
        <v>24368</v>
      </c>
      <c r="H7449" s="131" t="s">
        <v>20905</v>
      </c>
      <c r="J7449" s="130" t="s">
        <v>20295</v>
      </c>
      <c r="K7449" s="131" t="s">
        <v>15</v>
      </c>
      <c r="L7449" s="131">
        <v>100604</v>
      </c>
      <c r="M7449" s="131" t="s">
        <v>16</v>
      </c>
      <c r="N7449" s="132">
        <v>281038024</v>
      </c>
      <c r="O7449" s="132">
        <v>-16250000</v>
      </c>
      <c r="P7449" s="132">
        <v>-67963789</v>
      </c>
      <c r="Q7449" s="78">
        <f t="shared" si="346"/>
        <v>196824235</v>
      </c>
      <c r="R7449" s="22"/>
      <c r="S7449" s="28">
        <f t="shared" si="349"/>
        <v>23618908.199999999</v>
      </c>
      <c r="T7449" s="22"/>
      <c r="U7449" s="22"/>
      <c r="V7449" s="28">
        <f t="shared" si="347"/>
        <v>220443143.19999999</v>
      </c>
      <c r="W7449" s="22"/>
      <c r="X7449" s="77">
        <f t="shared" si="348"/>
        <v>220443143.19999999</v>
      </c>
    </row>
    <row r="7450" spans="1:24" x14ac:dyDescent="0.35">
      <c r="A7450" s="111">
        <v>46015</v>
      </c>
      <c r="B7450" s="97"/>
      <c r="C7450" s="97"/>
      <c r="D7450" s="97"/>
      <c r="E7450" s="97"/>
      <c r="F7450" s="97" t="s">
        <v>24369</v>
      </c>
      <c r="G7450" s="97"/>
      <c r="H7450" s="97"/>
      <c r="I7450" s="22"/>
      <c r="J7450" s="97" t="s">
        <v>16454</v>
      </c>
      <c r="K7450" s="97" t="s">
        <v>35</v>
      </c>
      <c r="L7450" s="97"/>
      <c r="M7450" s="97"/>
      <c r="N7450" s="133">
        <v>320383021</v>
      </c>
      <c r="O7450" s="97"/>
      <c r="P7450" s="97"/>
      <c r="Q7450" s="28">
        <f t="shared" si="346"/>
        <v>320383021</v>
      </c>
      <c r="R7450" s="22"/>
      <c r="S7450" s="28">
        <f t="shared" ref="S7406:S7451" si="350">Q7450*11%</f>
        <v>35242132.310000002</v>
      </c>
      <c r="T7450" s="22"/>
      <c r="U7450" s="22"/>
      <c r="V7450" s="28">
        <f t="shared" si="347"/>
        <v>355625153.31</v>
      </c>
      <c r="W7450" s="22"/>
      <c r="X7450" s="77">
        <f t="shared" si="348"/>
        <v>355625153.31</v>
      </c>
    </row>
    <row r="7451" spans="1:24" x14ac:dyDescent="0.35">
      <c r="A7451" s="111">
        <v>46011</v>
      </c>
      <c r="B7451" s="97"/>
      <c r="C7451" s="97"/>
      <c r="D7451" s="97"/>
      <c r="E7451" s="97"/>
      <c r="F7451" s="97" t="s">
        <v>24370</v>
      </c>
      <c r="G7451" s="97"/>
      <c r="H7451" s="97"/>
      <c r="I7451" s="22"/>
      <c r="J7451" s="97" t="s">
        <v>24372</v>
      </c>
      <c r="K7451" s="97" t="s">
        <v>24373</v>
      </c>
      <c r="L7451" s="97"/>
      <c r="M7451" s="97"/>
      <c r="N7451" s="133">
        <v>264189270</v>
      </c>
      <c r="O7451" s="133"/>
      <c r="P7451" s="133"/>
      <c r="Q7451" s="28">
        <f t="shared" si="346"/>
        <v>264189270</v>
      </c>
      <c r="R7451" s="22"/>
      <c r="S7451" s="28">
        <f t="shared" si="350"/>
        <v>29060819.699999999</v>
      </c>
      <c r="T7451" s="22"/>
      <c r="U7451" s="22"/>
      <c r="V7451" s="28">
        <f t="shared" si="347"/>
        <v>293250089.69999999</v>
      </c>
      <c r="W7451" s="22"/>
      <c r="X7451" s="77">
        <f t="shared" si="348"/>
        <v>293250089.69999999</v>
      </c>
    </row>
  </sheetData>
  <autoFilter ref="A1:AA7451" xr:uid="{00000000-0001-0000-1400-000000000000}"/>
  <conditionalFormatting sqref="F1">
    <cfRule type="duplicateValues" dxfId="6" priority="7"/>
  </conditionalFormatting>
  <conditionalFormatting sqref="F1491:F1494">
    <cfRule type="duplicateValues" dxfId="5" priority="6"/>
  </conditionalFormatting>
  <conditionalFormatting sqref="F4355:F4427">
    <cfRule type="duplicateValues" dxfId="4" priority="5"/>
  </conditionalFormatting>
  <conditionalFormatting sqref="F4428:F4607">
    <cfRule type="duplicateValues" dxfId="3" priority="4"/>
  </conditionalFormatting>
  <conditionalFormatting sqref="F6502:F6686">
    <cfRule type="duplicateValues" dxfId="2" priority="3"/>
  </conditionalFormatting>
  <conditionalFormatting sqref="F6687:F6866">
    <cfRule type="duplicateValues" dxfId="1" priority="2"/>
  </conditionalFormatting>
  <conditionalFormatting sqref="F6867:F7085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2026-01-03T07:01:03Z</dcterms:modified>
</cp:coreProperties>
</file>