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E5B3FB51-35DC-448D-866E-AA6A3F1189D5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7844" i="13" l="1"/>
  <c r="X7845" i="13"/>
  <c r="X7846" i="13"/>
  <c r="X7847" i="13"/>
  <c r="X7848" i="13"/>
  <c r="X7849" i="13"/>
  <c r="X7850" i="13"/>
  <c r="X7851" i="13"/>
  <c r="X7852" i="13"/>
  <c r="X7853" i="13"/>
  <c r="X7854" i="13"/>
  <c r="X7855" i="13"/>
  <c r="X7856" i="13"/>
  <c r="X7857" i="13"/>
  <c r="X7858" i="13"/>
  <c r="X7859" i="13"/>
  <c r="X7860" i="13"/>
  <c r="X7861" i="13"/>
  <c r="X7862" i="13"/>
  <c r="X7863" i="13"/>
  <c r="X7864" i="13"/>
  <c r="X7865" i="13"/>
  <c r="X7866" i="13"/>
  <c r="X7867" i="13"/>
  <c r="X7868" i="13"/>
  <c r="X7869" i="13"/>
  <c r="X7870" i="13"/>
  <c r="X7871" i="13"/>
  <c r="X7872" i="13"/>
  <c r="X7873" i="13"/>
  <c r="X7874" i="13"/>
  <c r="X7875" i="13"/>
  <c r="X7876" i="13"/>
  <c r="X7877" i="13"/>
  <c r="X7878" i="13"/>
  <c r="X7879" i="13"/>
  <c r="X7880" i="13"/>
  <c r="X7881" i="13"/>
  <c r="X7882" i="13"/>
  <c r="X7883" i="13"/>
  <c r="X7884" i="13"/>
  <c r="X7885" i="13"/>
  <c r="X7886" i="13"/>
  <c r="X7887" i="13"/>
  <c r="X7888" i="13"/>
  <c r="X7889" i="13"/>
  <c r="X7890" i="13"/>
  <c r="X7891" i="13"/>
  <c r="X7892" i="13"/>
  <c r="X7893" i="13"/>
  <c r="X7894" i="13"/>
  <c r="X7895" i="13"/>
  <c r="X7896" i="13"/>
  <c r="X7897" i="13"/>
  <c r="X7898" i="13"/>
  <c r="X7899" i="13"/>
  <c r="X7900" i="13"/>
  <c r="X7901" i="13"/>
  <c r="X7902" i="13"/>
  <c r="X7903" i="13"/>
  <c r="X7904" i="13"/>
  <c r="X7905" i="13"/>
  <c r="X7906" i="13"/>
  <c r="X7907" i="13"/>
  <c r="X7908" i="13"/>
  <c r="X7909" i="13"/>
  <c r="X7910" i="13"/>
  <c r="X7911" i="13"/>
  <c r="X7912" i="13"/>
  <c r="X7913" i="13"/>
  <c r="X7914" i="13"/>
  <c r="X7915" i="13"/>
  <c r="X7916" i="13"/>
  <c r="X7917" i="13"/>
  <c r="X7918" i="13"/>
  <c r="X7919" i="13"/>
  <c r="X7920" i="13"/>
  <c r="X7921" i="13"/>
  <c r="X7922" i="13"/>
  <c r="X7923" i="13"/>
  <c r="X7924" i="13"/>
  <c r="X7925" i="13"/>
  <c r="X7926" i="13"/>
  <c r="X7927" i="13"/>
  <c r="X7928" i="13"/>
  <c r="X7929" i="13"/>
  <c r="X7930" i="13"/>
  <c r="X7931" i="13"/>
  <c r="X7932" i="13"/>
  <c r="X7933" i="13"/>
  <c r="X7934" i="13"/>
  <c r="X7935" i="13"/>
  <c r="X7936" i="13"/>
  <c r="X7937" i="13"/>
  <c r="X7938" i="13"/>
  <c r="X7939" i="13"/>
  <c r="X7940" i="13"/>
  <c r="X7941" i="13"/>
  <c r="X7942" i="13"/>
  <c r="X7943" i="13"/>
  <c r="X7944" i="13"/>
  <c r="X7945" i="13"/>
  <c r="X7946" i="13"/>
  <c r="X7947" i="13"/>
  <c r="X7948" i="13"/>
  <c r="X7949" i="13"/>
  <c r="X7950" i="13"/>
  <c r="X7951" i="13"/>
  <c r="X7952" i="13"/>
  <c r="X7953" i="13"/>
  <c r="X7954" i="13"/>
  <c r="X7955" i="13"/>
  <c r="X7956" i="13"/>
  <c r="X7957" i="13"/>
  <c r="X7958" i="13"/>
  <c r="X7959" i="13"/>
  <c r="X7960" i="13"/>
  <c r="X7961" i="13"/>
  <c r="X7962" i="13"/>
  <c r="X7963" i="13"/>
  <c r="X7964" i="13"/>
  <c r="X7965" i="13"/>
  <c r="X7966" i="13"/>
  <c r="X7967" i="13"/>
  <c r="X7968" i="13"/>
  <c r="X7969" i="13"/>
  <c r="X7970" i="13"/>
  <c r="X7971" i="13"/>
  <c r="X7972" i="13"/>
  <c r="X7973" i="13"/>
  <c r="X7974" i="13"/>
  <c r="X7975" i="13"/>
  <c r="X7976" i="13"/>
  <c r="X7977" i="13"/>
  <c r="X7978" i="13"/>
  <c r="X7979" i="13"/>
  <c r="X7980" i="13"/>
  <c r="X7981" i="13"/>
  <c r="X7982" i="13"/>
  <c r="X7983" i="13"/>
  <c r="X7984" i="13"/>
  <c r="X7985" i="13"/>
  <c r="X7986" i="13"/>
  <c r="X7987" i="13"/>
  <c r="X7988" i="13"/>
  <c r="X7989" i="13"/>
  <c r="X7990" i="13"/>
  <c r="X7991" i="13"/>
  <c r="X7992" i="13"/>
  <c r="X7993" i="13"/>
  <c r="X7994" i="13"/>
  <c r="X7995" i="13"/>
  <c r="X7996" i="13"/>
  <c r="X7997" i="13"/>
  <c r="X7998" i="13"/>
  <c r="X7999" i="13"/>
  <c r="X8000" i="13"/>
  <c r="X8001" i="13"/>
  <c r="X8002" i="13"/>
  <c r="X8003" i="13"/>
  <c r="X8004" i="13"/>
  <c r="X8005" i="13"/>
  <c r="X8006" i="13"/>
  <c r="X8007" i="13"/>
  <c r="X8008" i="13"/>
  <c r="X8009" i="13"/>
  <c r="X8010" i="13"/>
  <c r="X8011" i="13"/>
  <c r="X8012" i="13"/>
  <c r="X8013" i="13"/>
  <c r="X8014" i="13"/>
  <c r="X8015" i="13"/>
  <c r="X8016" i="13"/>
  <c r="X8017" i="13"/>
  <c r="X8018" i="13"/>
  <c r="X8019" i="13"/>
  <c r="X8020" i="13"/>
  <c r="X8021" i="13"/>
  <c r="X8022" i="13"/>
  <c r="X8023" i="13"/>
  <c r="X8024" i="13"/>
  <c r="X8025" i="13"/>
  <c r="X8026" i="13"/>
  <c r="X8027" i="13"/>
  <c r="X8028" i="13"/>
  <c r="X8029" i="13"/>
  <c r="X8030" i="13"/>
  <c r="X8031" i="13"/>
  <c r="X8032" i="13"/>
  <c r="X8033" i="13"/>
  <c r="X8034" i="13"/>
  <c r="X8035" i="13"/>
  <c r="X8036" i="13"/>
  <c r="X8037" i="13"/>
  <c r="X8038" i="13"/>
  <c r="Q7844" i="13"/>
  <c r="S7844" i="13" s="1"/>
  <c r="V7844" i="13"/>
  <c r="Q7845" i="13"/>
  <c r="Q7846" i="13"/>
  <c r="Q7847" i="13"/>
  <c r="S7847" i="13"/>
  <c r="V7847" i="13"/>
  <c r="Q7848" i="13"/>
  <c r="S7848" i="13" s="1"/>
  <c r="V7848" i="13"/>
  <c r="Q7849" i="13"/>
  <c r="Q7850" i="13"/>
  <c r="Q7851" i="13"/>
  <c r="S7851" i="13"/>
  <c r="V7851" i="13"/>
  <c r="Q7852" i="13"/>
  <c r="S7852" i="13" s="1"/>
  <c r="V7852" i="13"/>
  <c r="Q7853" i="13"/>
  <c r="Q7854" i="13"/>
  <c r="Q7855" i="13"/>
  <c r="S7855" i="13"/>
  <c r="V7855" i="13"/>
  <c r="Q7856" i="13"/>
  <c r="S7856" i="13" s="1"/>
  <c r="V7856" i="13" s="1"/>
  <c r="Q7857" i="13"/>
  <c r="Q7858" i="13"/>
  <c r="Q7859" i="13"/>
  <c r="S7859" i="13"/>
  <c r="V7859" i="13"/>
  <c r="Q7860" i="13"/>
  <c r="S7860" i="13" s="1"/>
  <c r="V7860" i="13"/>
  <c r="Q7861" i="13"/>
  <c r="Q7862" i="13"/>
  <c r="Q7863" i="13"/>
  <c r="S7863" i="13"/>
  <c r="V7863" i="13"/>
  <c r="Q7864" i="13"/>
  <c r="S7864" i="13" s="1"/>
  <c r="V7864" i="13"/>
  <c r="Q7865" i="13"/>
  <c r="Q7866" i="13"/>
  <c r="Q7867" i="13"/>
  <c r="S7867" i="13"/>
  <c r="V7867" i="13"/>
  <c r="Q7868" i="13"/>
  <c r="S7868" i="13" s="1"/>
  <c r="V7868" i="13"/>
  <c r="Q7869" i="13"/>
  <c r="Q7870" i="13"/>
  <c r="Q7871" i="13"/>
  <c r="S7871" i="13"/>
  <c r="V7871" i="13"/>
  <c r="Q7872" i="13"/>
  <c r="S7872" i="13" s="1"/>
  <c r="V7872" i="13"/>
  <c r="Q7873" i="13"/>
  <c r="Q7874" i="13"/>
  <c r="Q7875" i="13"/>
  <c r="S7875" i="13"/>
  <c r="V7875" i="13"/>
  <c r="Q7876" i="13"/>
  <c r="S7876" i="13" s="1"/>
  <c r="V7876" i="13" s="1"/>
  <c r="Q7877" i="13"/>
  <c r="Q7878" i="13"/>
  <c r="Q7879" i="13"/>
  <c r="S7879" i="13"/>
  <c r="V7879" i="13"/>
  <c r="Q7880" i="13"/>
  <c r="S7880" i="13" s="1"/>
  <c r="V7880" i="13" s="1"/>
  <c r="Q7881" i="13"/>
  <c r="Q7882" i="13"/>
  <c r="Q7883" i="13"/>
  <c r="S7883" i="13"/>
  <c r="V7883" i="13"/>
  <c r="Q7884" i="13"/>
  <c r="S7884" i="13" s="1"/>
  <c r="V7884" i="13" s="1"/>
  <c r="Q7885" i="13"/>
  <c r="Q7886" i="13"/>
  <c r="Q7887" i="13"/>
  <c r="S7887" i="13"/>
  <c r="V7887" i="13"/>
  <c r="Q7888" i="13"/>
  <c r="S7888" i="13" s="1"/>
  <c r="V7888" i="13" s="1"/>
  <c r="Q7889" i="13"/>
  <c r="Q7890" i="13"/>
  <c r="Q7891" i="13"/>
  <c r="S7891" i="13"/>
  <c r="V7891" i="13"/>
  <c r="Q7892" i="13"/>
  <c r="S7892" i="13" s="1"/>
  <c r="V7892" i="13" s="1"/>
  <c r="Q7893" i="13"/>
  <c r="Q7894" i="13"/>
  <c r="Q7895" i="13"/>
  <c r="S7895" i="13"/>
  <c r="V7895" i="13"/>
  <c r="Q7896" i="13"/>
  <c r="S7896" i="13" s="1"/>
  <c r="V7896" i="13" s="1"/>
  <c r="Q7897" i="13"/>
  <c r="Q7898" i="13"/>
  <c r="Q7899" i="13"/>
  <c r="S7899" i="13"/>
  <c r="V7899" i="13"/>
  <c r="Q7900" i="13"/>
  <c r="S7900" i="13" s="1"/>
  <c r="V7900" i="13" s="1"/>
  <c r="Q7901" i="13"/>
  <c r="Q7902" i="13"/>
  <c r="Q7903" i="13"/>
  <c r="S7903" i="13"/>
  <c r="V7903" i="13"/>
  <c r="Q7904" i="13"/>
  <c r="S7904" i="13" s="1"/>
  <c r="V7904" i="13" s="1"/>
  <c r="Q7905" i="13"/>
  <c r="Q7906" i="13"/>
  <c r="Q7907" i="13"/>
  <c r="S7907" i="13"/>
  <c r="V7907" i="13"/>
  <c r="Q7908" i="13"/>
  <c r="S7908" i="13" s="1"/>
  <c r="V7908" i="13" s="1"/>
  <c r="Q7909" i="13"/>
  <c r="Q7910" i="13"/>
  <c r="Q7911" i="13"/>
  <c r="S7911" i="13"/>
  <c r="V7911" i="13"/>
  <c r="Q7912" i="13"/>
  <c r="S7912" i="13"/>
  <c r="V7912" i="13"/>
  <c r="Q7913" i="13"/>
  <c r="Q7914" i="13"/>
  <c r="S7914" i="13" s="1"/>
  <c r="Q7915" i="13"/>
  <c r="S7915" i="13"/>
  <c r="V7915" i="13" s="1"/>
  <c r="Q7916" i="13"/>
  <c r="S7916" i="13"/>
  <c r="V7916" i="13"/>
  <c r="Q7917" i="13"/>
  <c r="Q7918" i="13"/>
  <c r="S7918" i="13"/>
  <c r="Q7919" i="13"/>
  <c r="S7919" i="13"/>
  <c r="V7919" i="13" s="1"/>
  <c r="Q7920" i="13"/>
  <c r="S7920" i="13"/>
  <c r="V7920" i="13"/>
  <c r="Q7921" i="13"/>
  <c r="Q7922" i="13"/>
  <c r="S7922" i="13"/>
  <c r="Q7923" i="13"/>
  <c r="S7923" i="13"/>
  <c r="V7923" i="13"/>
  <c r="Q7924" i="13"/>
  <c r="S7924" i="13"/>
  <c r="V7924" i="13"/>
  <c r="Q7925" i="13"/>
  <c r="Q7926" i="13"/>
  <c r="Q7927" i="13"/>
  <c r="S7927" i="13"/>
  <c r="V7927" i="13"/>
  <c r="Q7928" i="13"/>
  <c r="S7928" i="13"/>
  <c r="V7928" i="13"/>
  <c r="Q7929" i="13"/>
  <c r="Q7930" i="13"/>
  <c r="S7930" i="13" s="1"/>
  <c r="Q7931" i="13"/>
  <c r="S7931" i="13"/>
  <c r="V7931" i="13" s="1"/>
  <c r="Q7932" i="13"/>
  <c r="S7932" i="13"/>
  <c r="V7932" i="13"/>
  <c r="Q7933" i="13"/>
  <c r="Q7934" i="13"/>
  <c r="S7934" i="13"/>
  <c r="Q7935" i="13"/>
  <c r="S7935" i="13"/>
  <c r="V7935" i="13" s="1"/>
  <c r="Q7936" i="13"/>
  <c r="S7936" i="13"/>
  <c r="V7936" i="13"/>
  <c r="Q7937" i="13"/>
  <c r="Q7938" i="13"/>
  <c r="S7938" i="13"/>
  <c r="Q7939" i="13"/>
  <c r="S7939" i="13"/>
  <c r="V7939" i="13"/>
  <c r="Q7940" i="13"/>
  <c r="S7940" i="13"/>
  <c r="V7940" i="13"/>
  <c r="Q7941" i="13"/>
  <c r="Q7942" i="13"/>
  <c r="Q7943" i="13"/>
  <c r="S7943" i="13"/>
  <c r="V7943" i="13"/>
  <c r="Q7944" i="13"/>
  <c r="S7944" i="13"/>
  <c r="V7944" i="13"/>
  <c r="Q7945" i="13"/>
  <c r="Q7946" i="13"/>
  <c r="S7946" i="13" s="1"/>
  <c r="Q7947" i="13"/>
  <c r="S7947" i="13"/>
  <c r="V7947" i="13" s="1"/>
  <c r="Q7948" i="13"/>
  <c r="S7948" i="13"/>
  <c r="V7948" i="13"/>
  <c r="Q7949" i="13"/>
  <c r="Q7950" i="13"/>
  <c r="S7950" i="13"/>
  <c r="Q7951" i="13"/>
  <c r="S7951" i="13"/>
  <c r="V7951" i="13" s="1"/>
  <c r="Q7952" i="13"/>
  <c r="S7952" i="13" s="1"/>
  <c r="V7952" i="13"/>
  <c r="Q7953" i="13"/>
  <c r="Q7954" i="13"/>
  <c r="S7954" i="13"/>
  <c r="Q7955" i="13"/>
  <c r="S7955" i="13"/>
  <c r="V7955" i="13" s="1"/>
  <c r="Q7956" i="13"/>
  <c r="S7956" i="13" s="1"/>
  <c r="V7956" i="13"/>
  <c r="Q7957" i="13"/>
  <c r="Q7958" i="13"/>
  <c r="Q7959" i="13"/>
  <c r="S7959" i="13"/>
  <c r="V7959" i="13"/>
  <c r="Q7960" i="13"/>
  <c r="S7960" i="13" s="1"/>
  <c r="V7960" i="13"/>
  <c r="Q7961" i="13"/>
  <c r="Q7962" i="13"/>
  <c r="S7962" i="13"/>
  <c r="Q7963" i="13"/>
  <c r="S7963" i="13"/>
  <c r="V7963" i="13"/>
  <c r="Q7964" i="13"/>
  <c r="S7964" i="13" s="1"/>
  <c r="V7964" i="13"/>
  <c r="Q7965" i="13"/>
  <c r="Q7966" i="13"/>
  <c r="S7966" i="13"/>
  <c r="Q7967" i="13"/>
  <c r="S7967" i="13"/>
  <c r="V7967" i="13"/>
  <c r="Q7968" i="13"/>
  <c r="S7968" i="13" s="1"/>
  <c r="V7968" i="13"/>
  <c r="Q7969" i="13"/>
  <c r="Q7970" i="13"/>
  <c r="S7970" i="13"/>
  <c r="Q7971" i="13"/>
  <c r="S7971" i="13"/>
  <c r="V7971" i="13"/>
  <c r="Q7972" i="13"/>
  <c r="S7972" i="13" s="1"/>
  <c r="V7972" i="13"/>
  <c r="Q7973" i="13"/>
  <c r="Q7974" i="13"/>
  <c r="S7974" i="13"/>
  <c r="Q7975" i="13"/>
  <c r="S7975" i="13"/>
  <c r="V7975" i="13"/>
  <c r="Q7976" i="13"/>
  <c r="S7976" i="13"/>
  <c r="V7976" i="13"/>
  <c r="Q7977" i="13"/>
  <c r="Q7978" i="13"/>
  <c r="S7978" i="13"/>
  <c r="Q7979" i="13"/>
  <c r="S7979" i="13"/>
  <c r="V7979" i="13"/>
  <c r="Q7980" i="13"/>
  <c r="S7980" i="13"/>
  <c r="V7980" i="13"/>
  <c r="Q7981" i="13"/>
  <c r="Q7982" i="13"/>
  <c r="Q7983" i="13"/>
  <c r="S7983" i="13"/>
  <c r="V7983" i="13"/>
  <c r="Q7984" i="13"/>
  <c r="S7984" i="13"/>
  <c r="V7984" i="13"/>
  <c r="Q7985" i="13"/>
  <c r="Q7986" i="13"/>
  <c r="S7986" i="13"/>
  <c r="Q7987" i="13"/>
  <c r="S7987" i="13"/>
  <c r="V7987" i="13" s="1"/>
  <c r="Q7988" i="13"/>
  <c r="S7988" i="13" s="1"/>
  <c r="V7988" i="13"/>
  <c r="Q7989" i="13"/>
  <c r="Q7990" i="13"/>
  <c r="S7990" i="13"/>
  <c r="Q7991" i="13"/>
  <c r="S7991" i="13"/>
  <c r="V7991" i="13" s="1"/>
  <c r="Q7992" i="13"/>
  <c r="S7992" i="13" s="1"/>
  <c r="V7992" i="13"/>
  <c r="Q7993" i="13"/>
  <c r="Q7994" i="13"/>
  <c r="S7994" i="13"/>
  <c r="Q7995" i="13"/>
  <c r="S7995" i="13"/>
  <c r="V7995" i="13" s="1"/>
  <c r="Q7996" i="13"/>
  <c r="S7996" i="13" s="1"/>
  <c r="V7996" i="13"/>
  <c r="Q7997" i="13"/>
  <c r="Q7998" i="13"/>
  <c r="S7998" i="13"/>
  <c r="Q7999" i="13"/>
  <c r="S7999" i="13"/>
  <c r="V7999" i="13" s="1"/>
  <c r="Q8000" i="13"/>
  <c r="S8000" i="13"/>
  <c r="V8000" i="13"/>
  <c r="Q8001" i="13"/>
  <c r="Q8002" i="13"/>
  <c r="S8002" i="13"/>
  <c r="Q8003" i="13"/>
  <c r="S8003" i="13"/>
  <c r="V8003" i="13"/>
  <c r="Q8004" i="13"/>
  <c r="S8004" i="13" s="1"/>
  <c r="V8004" i="13"/>
  <c r="Q8005" i="13"/>
  <c r="Q8006" i="13"/>
  <c r="S8006" i="13"/>
  <c r="Q8007" i="13"/>
  <c r="S8007" i="13"/>
  <c r="V8007" i="13"/>
  <c r="Q8008" i="13"/>
  <c r="S8008" i="13" s="1"/>
  <c r="V8008" i="13"/>
  <c r="Q8009" i="13"/>
  <c r="Q8010" i="13"/>
  <c r="S8010" i="13"/>
  <c r="Q8011" i="13"/>
  <c r="S8011" i="13"/>
  <c r="V8011" i="13"/>
  <c r="Q8012" i="13"/>
  <c r="S8012" i="13" s="1"/>
  <c r="V8012" i="13"/>
  <c r="Q8013" i="13"/>
  <c r="Q8014" i="13"/>
  <c r="S8014" i="13"/>
  <c r="V8014" i="13"/>
  <c r="Q8015" i="13"/>
  <c r="S8015" i="13"/>
  <c r="V8015" i="13"/>
  <c r="Q8016" i="13"/>
  <c r="S8016" i="13" s="1"/>
  <c r="Q8017" i="13"/>
  <c r="S8017" i="13"/>
  <c r="Q8018" i="13"/>
  <c r="S8018" i="13" s="1"/>
  <c r="Q8019" i="13"/>
  <c r="V8019" i="13" s="1"/>
  <c r="S8019" i="13"/>
  <c r="Q8020" i="13"/>
  <c r="S8020" i="13"/>
  <c r="V8020" i="13"/>
  <c r="Q8021" i="13"/>
  <c r="S8021" i="13"/>
  <c r="V8021" i="13"/>
  <c r="Q8022" i="13"/>
  <c r="S8022" i="13" s="1"/>
  <c r="Q8023" i="13"/>
  <c r="V8023" i="13" s="1"/>
  <c r="S8023" i="13"/>
  <c r="Q8024" i="13"/>
  <c r="S8024" i="13"/>
  <c r="V8024" i="13"/>
  <c r="Q8025" i="13"/>
  <c r="S8025" i="13"/>
  <c r="V8025" i="13"/>
  <c r="Q8026" i="13"/>
  <c r="S8026" i="13" s="1"/>
  <c r="Q8027" i="13"/>
  <c r="V8027" i="13" s="1"/>
  <c r="S8027" i="13"/>
  <c r="Q8028" i="13"/>
  <c r="S8028" i="13"/>
  <c r="V8028" i="13"/>
  <c r="Q8029" i="13"/>
  <c r="S8029" i="13"/>
  <c r="V8029" i="13"/>
  <c r="Q8030" i="13"/>
  <c r="S8030" i="13" s="1"/>
  <c r="Q8031" i="13"/>
  <c r="V8031" i="13" s="1"/>
  <c r="S8031" i="13"/>
  <c r="Q8032" i="13"/>
  <c r="S8032" i="13"/>
  <c r="V8032" i="13"/>
  <c r="Q8033" i="13"/>
  <c r="S8033" i="13"/>
  <c r="V8033" i="13"/>
  <c r="Q8034" i="13"/>
  <c r="S8034" i="13" s="1"/>
  <c r="Q8035" i="13"/>
  <c r="V8035" i="13" s="1"/>
  <c r="S8035" i="13"/>
  <c r="Q8036" i="13"/>
  <c r="S8036" i="13"/>
  <c r="V8036" i="13"/>
  <c r="Q8037" i="13"/>
  <c r="S8037" i="13"/>
  <c r="V8037" i="13"/>
  <c r="Q8038" i="13"/>
  <c r="S8038" i="13" s="1"/>
  <c r="Q7843" i="13"/>
  <c r="V7842" i="13"/>
  <c r="X7842" i="13" s="1"/>
  <c r="Q7842" i="13"/>
  <c r="S7842" i="13" s="1"/>
  <c r="S7841" i="13"/>
  <c r="V7841" i="13" s="1"/>
  <c r="X7841" i="13" s="1"/>
  <c r="Q7841" i="13"/>
  <c r="Q7840" i="13"/>
  <c r="Q7839" i="13"/>
  <c r="V7838" i="13"/>
  <c r="X7838" i="13" s="1"/>
  <c r="Q7838" i="13"/>
  <c r="S7838" i="13" s="1"/>
  <c r="S7837" i="13"/>
  <c r="V7837" i="13" s="1"/>
  <c r="X7837" i="13" s="1"/>
  <c r="Q7837" i="13"/>
  <c r="Q7836" i="13"/>
  <c r="Q7835" i="13"/>
  <c r="V7834" i="13"/>
  <c r="X7834" i="13" s="1"/>
  <c r="Q7834" i="13"/>
  <c r="S7834" i="13" s="1"/>
  <c r="S7833" i="13"/>
  <c r="V7833" i="13" s="1"/>
  <c r="X7833" i="13" s="1"/>
  <c r="Q7833" i="13"/>
  <c r="Q7832" i="13"/>
  <c r="Q7831" i="13"/>
  <c r="V7830" i="13"/>
  <c r="X7830" i="13" s="1"/>
  <c r="Q7830" i="13"/>
  <c r="S7830" i="13" s="1"/>
  <c r="S7829" i="13"/>
  <c r="V7829" i="13" s="1"/>
  <c r="X7829" i="13" s="1"/>
  <c r="Q7829" i="13"/>
  <c r="Q7828" i="13"/>
  <c r="Q7827" i="13"/>
  <c r="V7826" i="13"/>
  <c r="X7826" i="13" s="1"/>
  <c r="Q7826" i="13"/>
  <c r="S7826" i="13" s="1"/>
  <c r="S7825" i="13"/>
  <c r="V7825" i="13" s="1"/>
  <c r="X7825" i="13" s="1"/>
  <c r="Q7825" i="13"/>
  <c r="Q7824" i="13"/>
  <c r="Q7823" i="13"/>
  <c r="V7822" i="13"/>
  <c r="X7822" i="13" s="1"/>
  <c r="Q7822" i="13"/>
  <c r="S7822" i="13" s="1"/>
  <c r="S7821" i="13"/>
  <c r="V7821" i="13" s="1"/>
  <c r="X7821" i="13" s="1"/>
  <c r="Q7821" i="13"/>
  <c r="Q7820" i="13"/>
  <c r="Q7819" i="13"/>
  <c r="V7818" i="13"/>
  <c r="X7818" i="13" s="1"/>
  <c r="Q7818" i="13"/>
  <c r="S7818" i="13" s="1"/>
  <c r="S7817" i="13"/>
  <c r="V7817" i="13" s="1"/>
  <c r="X7817" i="13" s="1"/>
  <c r="Q7817" i="13"/>
  <c r="Q7816" i="13"/>
  <c r="Q7815" i="13"/>
  <c r="V7814" i="13"/>
  <c r="X7814" i="13" s="1"/>
  <c r="Q7814" i="13"/>
  <c r="S7814" i="13" s="1"/>
  <c r="S7813" i="13"/>
  <c r="V7813" i="13" s="1"/>
  <c r="X7813" i="13" s="1"/>
  <c r="Q7813" i="13"/>
  <c r="Q7812" i="13"/>
  <c r="Q7811" i="13"/>
  <c r="V7810" i="13"/>
  <c r="X7810" i="13" s="1"/>
  <c r="Q7810" i="13"/>
  <c r="S7810" i="13" s="1"/>
  <c r="S7809" i="13"/>
  <c r="V7809" i="13" s="1"/>
  <c r="X7809" i="13" s="1"/>
  <c r="Q7809" i="13"/>
  <c r="Q7808" i="13"/>
  <c r="Q7807" i="13"/>
  <c r="V7806" i="13"/>
  <c r="X7806" i="13" s="1"/>
  <c r="Q7806" i="13"/>
  <c r="S7806" i="13" s="1"/>
  <c r="S7805" i="13"/>
  <c r="V7805" i="13" s="1"/>
  <c r="X7805" i="13" s="1"/>
  <c r="Q7805" i="13"/>
  <c r="Q7804" i="13"/>
  <c r="Q7803" i="13"/>
  <c r="V7802" i="13"/>
  <c r="X7802" i="13" s="1"/>
  <c r="Q7802" i="13"/>
  <c r="S7802" i="13" s="1"/>
  <c r="S7801" i="13"/>
  <c r="V7801" i="13" s="1"/>
  <c r="X7801" i="13" s="1"/>
  <c r="Q7801" i="13"/>
  <c r="Q7800" i="13"/>
  <c r="Q7799" i="13"/>
  <c r="V7798" i="13"/>
  <c r="X7798" i="13" s="1"/>
  <c r="Q7798" i="13"/>
  <c r="S7798" i="13" s="1"/>
  <c r="S7797" i="13"/>
  <c r="V7797" i="13" s="1"/>
  <c r="X7797" i="13" s="1"/>
  <c r="Q7797" i="13"/>
  <c r="Q7796" i="13"/>
  <c r="Q7795" i="13"/>
  <c r="V7794" i="13"/>
  <c r="X7794" i="13" s="1"/>
  <c r="Q7794" i="13"/>
  <c r="S7794" i="13" s="1"/>
  <c r="S7793" i="13"/>
  <c r="V7793" i="13" s="1"/>
  <c r="X7793" i="13" s="1"/>
  <c r="Q7793" i="13"/>
  <c r="Q7792" i="13"/>
  <c r="Q7791" i="13"/>
  <c r="V7790" i="13"/>
  <c r="X7790" i="13" s="1"/>
  <c r="Q7790" i="13"/>
  <c r="S7790" i="13" s="1"/>
  <c r="S7789" i="13"/>
  <c r="V7789" i="13" s="1"/>
  <c r="X7789" i="13" s="1"/>
  <c r="Q7789" i="13"/>
  <c r="Q7788" i="13"/>
  <c r="Q7787" i="13"/>
  <c r="V7786" i="13"/>
  <c r="X7786" i="13" s="1"/>
  <c r="Q7786" i="13"/>
  <c r="S7786" i="13" s="1"/>
  <c r="S7785" i="13"/>
  <c r="V7785" i="13" s="1"/>
  <c r="X7785" i="13" s="1"/>
  <c r="Q7785" i="13"/>
  <c r="Q7784" i="13"/>
  <c r="Q7783" i="13"/>
  <c r="V7782" i="13"/>
  <c r="X7782" i="13" s="1"/>
  <c r="Q7782" i="13"/>
  <c r="S7782" i="13" s="1"/>
  <c r="S7781" i="13"/>
  <c r="V7781" i="13" s="1"/>
  <c r="X7781" i="13" s="1"/>
  <c r="Q7781" i="13"/>
  <c r="Q7780" i="13"/>
  <c r="Q7779" i="13"/>
  <c r="V7778" i="13"/>
  <c r="X7778" i="13" s="1"/>
  <c r="Q7778" i="13"/>
  <c r="S7778" i="13" s="1"/>
  <c r="S7777" i="13"/>
  <c r="V7777" i="13" s="1"/>
  <c r="X7777" i="13" s="1"/>
  <c r="Q7777" i="13"/>
  <c r="Q7776" i="13"/>
  <c r="Q7775" i="13"/>
  <c r="V7774" i="13"/>
  <c r="X7774" i="13" s="1"/>
  <c r="Q7774" i="13"/>
  <c r="S7774" i="13" s="1"/>
  <c r="S7773" i="13"/>
  <c r="V7773" i="13" s="1"/>
  <c r="X7773" i="13" s="1"/>
  <c r="Q7773" i="13"/>
  <c r="Q7772" i="13"/>
  <c r="Q7771" i="13"/>
  <c r="V7770" i="13"/>
  <c r="X7770" i="13" s="1"/>
  <c r="Q7770" i="13"/>
  <c r="S7770" i="13" s="1"/>
  <c r="S7769" i="13"/>
  <c r="V7769" i="13" s="1"/>
  <c r="X7769" i="13" s="1"/>
  <c r="Q7769" i="13"/>
  <c r="Q7768" i="13"/>
  <c r="Q7767" i="13"/>
  <c r="V7766" i="13"/>
  <c r="X7766" i="13" s="1"/>
  <c r="Q7766" i="13"/>
  <c r="S7766" i="13" s="1"/>
  <c r="S7765" i="13"/>
  <c r="V7765" i="13" s="1"/>
  <c r="X7765" i="13" s="1"/>
  <c r="Q7765" i="13"/>
  <c r="Q7764" i="13"/>
  <c r="Q7763" i="13"/>
  <c r="V7762" i="13"/>
  <c r="X7762" i="13" s="1"/>
  <c r="Q7762" i="13"/>
  <c r="S7762" i="13" s="1"/>
  <c r="S7761" i="13"/>
  <c r="V7761" i="13" s="1"/>
  <c r="X7761" i="13" s="1"/>
  <c r="Q7761" i="13"/>
  <c r="Q7760" i="13"/>
  <c r="Q7759" i="13"/>
  <c r="Q7758" i="13"/>
  <c r="Q7757" i="13"/>
  <c r="Q7756" i="13"/>
  <c r="Q7755" i="13"/>
  <c r="Q7754" i="13"/>
  <c r="Q7753" i="13"/>
  <c r="Q7752" i="13"/>
  <c r="Q7751" i="13"/>
  <c r="Q7750" i="13"/>
  <c r="Q7749" i="13"/>
  <c r="Q7748" i="13"/>
  <c r="Q7747" i="13"/>
  <c r="Q7746" i="13"/>
  <c r="Q7745" i="13"/>
  <c r="Q7744" i="13"/>
  <c r="Q7743" i="13"/>
  <c r="Q7742" i="13"/>
  <c r="Q7741" i="13"/>
  <c r="Q7740" i="13"/>
  <c r="Q7739" i="13"/>
  <c r="Q7738" i="13"/>
  <c r="Q7737" i="13"/>
  <c r="Q7736" i="13"/>
  <c r="S7997" i="13" l="1"/>
  <c r="V7997" i="13"/>
  <c r="S7993" i="13"/>
  <c r="V7993" i="13"/>
  <c r="S7989" i="13"/>
  <c r="V7989" i="13"/>
  <c r="S7985" i="13"/>
  <c r="V7985" i="13"/>
  <c r="S7945" i="13"/>
  <c r="V7945" i="13"/>
  <c r="V7942" i="13"/>
  <c r="S7929" i="13"/>
  <c r="V7929" i="13" s="1"/>
  <c r="V7926" i="13"/>
  <c r="S7913" i="13"/>
  <c r="V7913" i="13" s="1"/>
  <c r="V7906" i="13"/>
  <c r="V7902" i="13"/>
  <c r="V7890" i="13"/>
  <c r="V7886" i="13"/>
  <c r="V7874" i="13"/>
  <c r="V7870" i="13"/>
  <c r="V7858" i="13"/>
  <c r="V7854" i="13"/>
  <c r="V7954" i="13"/>
  <c r="V7950" i="13"/>
  <c r="S7937" i="13"/>
  <c r="V7937" i="13"/>
  <c r="V7934" i="13"/>
  <c r="S7921" i="13"/>
  <c r="V7921" i="13" s="1"/>
  <c r="V7918" i="13"/>
  <c r="S7981" i="13"/>
  <c r="V7981" i="13" s="1"/>
  <c r="V7978" i="13"/>
  <c r="S7958" i="13"/>
  <c r="V7958" i="13" s="1"/>
  <c r="S7941" i="13"/>
  <c r="V7941" i="13" s="1"/>
  <c r="V7938" i="13"/>
  <c r="S7925" i="13"/>
  <c r="V7925" i="13"/>
  <c r="V7922" i="13"/>
  <c r="S7909" i="13"/>
  <c r="V7909" i="13"/>
  <c r="S7905" i="13"/>
  <c r="V7905" i="13" s="1"/>
  <c r="S7901" i="13"/>
  <c r="V7901" i="13"/>
  <c r="S7897" i="13"/>
  <c r="V7897" i="13" s="1"/>
  <c r="S7893" i="13"/>
  <c r="V7893" i="13"/>
  <c r="S7889" i="13"/>
  <c r="V7889" i="13" s="1"/>
  <c r="S7885" i="13"/>
  <c r="V7885" i="13"/>
  <c r="S7881" i="13"/>
  <c r="V7881" i="13" s="1"/>
  <c r="S7877" i="13"/>
  <c r="V7877" i="13"/>
  <c r="S7873" i="13"/>
  <c r="V7873" i="13" s="1"/>
  <c r="S7869" i="13"/>
  <c r="V7869" i="13"/>
  <c r="S7865" i="13"/>
  <c r="V7865" i="13" s="1"/>
  <c r="S7861" i="13"/>
  <c r="V7861" i="13"/>
  <c r="S7857" i="13"/>
  <c r="V7857" i="13" s="1"/>
  <c r="S7853" i="13"/>
  <c r="V7853" i="13"/>
  <c r="S7849" i="13"/>
  <c r="V7849" i="13" s="1"/>
  <c r="S7845" i="13"/>
  <c r="V7845" i="13"/>
  <c r="V8038" i="13"/>
  <c r="V8034" i="13"/>
  <c r="V8030" i="13"/>
  <c r="V8026" i="13"/>
  <c r="V8022" i="13"/>
  <c r="V8018" i="13"/>
  <c r="V8017" i="13"/>
  <c r="V8010" i="13"/>
  <c r="V8006" i="13"/>
  <c r="V8002" i="13"/>
  <c r="S7977" i="13"/>
  <c r="V7977" i="13"/>
  <c r="V7974" i="13"/>
  <c r="V7970" i="13"/>
  <c r="V7966" i="13"/>
  <c r="V7962" i="13"/>
  <c r="V8016" i="13"/>
  <c r="S8013" i="13"/>
  <c r="V8013" i="13"/>
  <c r="S8009" i="13"/>
  <c r="V8009" i="13"/>
  <c r="S8005" i="13"/>
  <c r="V8005" i="13"/>
  <c r="S8001" i="13"/>
  <c r="V8001" i="13"/>
  <c r="V7998" i="13"/>
  <c r="V7994" i="13"/>
  <c r="V7990" i="13"/>
  <c r="V7986" i="13"/>
  <c r="S7982" i="13"/>
  <c r="V7982" i="13" s="1"/>
  <c r="S7973" i="13"/>
  <c r="V7973" i="13"/>
  <c r="S7969" i="13"/>
  <c r="V7969" i="13" s="1"/>
  <c r="S7965" i="13"/>
  <c r="V7965" i="13"/>
  <c r="S7961" i="13"/>
  <c r="V7961" i="13" s="1"/>
  <c r="S7957" i="13"/>
  <c r="V7957" i="13"/>
  <c r="S7953" i="13"/>
  <c r="V7953" i="13" s="1"/>
  <c r="S7949" i="13"/>
  <c r="V7949" i="13"/>
  <c r="V7946" i="13"/>
  <c r="S7942" i="13"/>
  <c r="S7933" i="13"/>
  <c r="V7933" i="13"/>
  <c r="V7930" i="13"/>
  <c r="S7926" i="13"/>
  <c r="S7917" i="13"/>
  <c r="V7917" i="13"/>
  <c r="V7914" i="13"/>
  <c r="S7910" i="13"/>
  <c r="V7910" i="13" s="1"/>
  <c r="S7906" i="13"/>
  <c r="S7902" i="13"/>
  <c r="S7898" i="13"/>
  <c r="V7898" i="13" s="1"/>
  <c r="S7894" i="13"/>
  <c r="V7894" i="13" s="1"/>
  <c r="S7890" i="13"/>
  <c r="S7886" i="13"/>
  <c r="S7882" i="13"/>
  <c r="V7882" i="13" s="1"/>
  <c r="S7878" i="13"/>
  <c r="V7878" i="13" s="1"/>
  <c r="S7874" i="13"/>
  <c r="S7870" i="13"/>
  <c r="S7866" i="13"/>
  <c r="V7866" i="13" s="1"/>
  <c r="S7862" i="13"/>
  <c r="V7862" i="13" s="1"/>
  <c r="S7858" i="13"/>
  <c r="S7854" i="13"/>
  <c r="S7850" i="13"/>
  <c r="V7850" i="13" s="1"/>
  <c r="S7846" i="13"/>
  <c r="V7846" i="13" s="1"/>
  <c r="S7788" i="13"/>
  <c r="V7788" i="13" s="1"/>
  <c r="X7788" i="13" s="1"/>
  <c r="S7796" i="13"/>
  <c r="V7796" i="13"/>
  <c r="X7796" i="13" s="1"/>
  <c r="S7804" i="13"/>
  <c r="V7804" i="13"/>
  <c r="X7804" i="13" s="1"/>
  <c r="S7812" i="13"/>
  <c r="V7812" i="13" s="1"/>
  <c r="X7812" i="13" s="1"/>
  <c r="S7820" i="13"/>
  <c r="V7820" i="13"/>
  <c r="X7820" i="13" s="1"/>
  <c r="S7828" i="13"/>
  <c r="V7828" i="13"/>
  <c r="X7828" i="13" s="1"/>
  <c r="S7836" i="13"/>
  <c r="V7836" i="13" s="1"/>
  <c r="X7836" i="13" s="1"/>
  <c r="S7737" i="13"/>
  <c r="V7737" i="13" s="1"/>
  <c r="X7737" i="13" s="1"/>
  <c r="S7739" i="13"/>
  <c r="V7739" i="13" s="1"/>
  <c r="X7739" i="13" s="1"/>
  <c r="S7741" i="13"/>
  <c r="V7741" i="13" s="1"/>
  <c r="X7741" i="13" s="1"/>
  <c r="S7743" i="13"/>
  <c r="V7743" i="13" s="1"/>
  <c r="X7743" i="13" s="1"/>
  <c r="S7745" i="13"/>
  <c r="V7745" i="13" s="1"/>
  <c r="X7745" i="13" s="1"/>
  <c r="S7747" i="13"/>
  <c r="V7747" i="13" s="1"/>
  <c r="X7747" i="13" s="1"/>
  <c r="S7749" i="13"/>
  <c r="V7749" i="13" s="1"/>
  <c r="X7749" i="13" s="1"/>
  <c r="S7751" i="13"/>
  <c r="V7751" i="13" s="1"/>
  <c r="X7751" i="13" s="1"/>
  <c r="S7753" i="13"/>
  <c r="V7753" i="13" s="1"/>
  <c r="X7753" i="13" s="1"/>
  <c r="S7755" i="13"/>
  <c r="V7755" i="13" s="1"/>
  <c r="X7755" i="13" s="1"/>
  <c r="S7757" i="13"/>
  <c r="V7757" i="13" s="1"/>
  <c r="X7757" i="13" s="1"/>
  <c r="S7759" i="13"/>
  <c r="V7759" i="13" s="1"/>
  <c r="X7759" i="13" s="1"/>
  <c r="V7767" i="13"/>
  <c r="X7767" i="13" s="1"/>
  <c r="V7775" i="13"/>
  <c r="X7775" i="13" s="1"/>
  <c r="V7799" i="13"/>
  <c r="X7799" i="13" s="1"/>
  <c r="V7807" i="13"/>
  <c r="X7807" i="13" s="1"/>
  <c r="V7831" i="13"/>
  <c r="X7831" i="13" s="1"/>
  <c r="V7839" i="13"/>
  <c r="X7839" i="13" s="1"/>
  <c r="S7764" i="13"/>
  <c r="V7764" i="13" s="1"/>
  <c r="X7764" i="13" s="1"/>
  <c r="S7772" i="13"/>
  <c r="V7772" i="13" s="1"/>
  <c r="X7772" i="13" s="1"/>
  <c r="S7760" i="13"/>
  <c r="V7760" i="13"/>
  <c r="X7760" i="13" s="1"/>
  <c r="S7808" i="13"/>
  <c r="V7808" i="13"/>
  <c r="X7808" i="13" s="1"/>
  <c r="S7816" i="13"/>
  <c r="V7816" i="13"/>
  <c r="X7816" i="13" s="1"/>
  <c r="S7824" i="13"/>
  <c r="V7824" i="13" s="1"/>
  <c r="X7824" i="13" s="1"/>
  <c r="S7832" i="13"/>
  <c r="V7832" i="13" s="1"/>
  <c r="X7832" i="13" s="1"/>
  <c r="S7840" i="13"/>
  <c r="V7840" i="13" s="1"/>
  <c r="X7840" i="13" s="1"/>
  <c r="S7780" i="13"/>
  <c r="V7780" i="13" s="1"/>
  <c r="X7780" i="13" s="1"/>
  <c r="S7768" i="13"/>
  <c r="V7768" i="13"/>
  <c r="X7768" i="13" s="1"/>
  <c r="S7776" i="13"/>
  <c r="V7776" i="13"/>
  <c r="X7776" i="13" s="1"/>
  <c r="S7784" i="13"/>
  <c r="V7784" i="13"/>
  <c r="X7784" i="13" s="1"/>
  <c r="S7792" i="13"/>
  <c r="V7792" i="13"/>
  <c r="X7792" i="13" s="1"/>
  <c r="S7800" i="13"/>
  <c r="V7800" i="13" s="1"/>
  <c r="X7800" i="13" s="1"/>
  <c r="S7736" i="13"/>
  <c r="V7736" i="13" s="1"/>
  <c r="X7736" i="13" s="1"/>
  <c r="S7738" i="13"/>
  <c r="V7738" i="13" s="1"/>
  <c r="X7738" i="13" s="1"/>
  <c r="S7740" i="13"/>
  <c r="V7740" i="13" s="1"/>
  <c r="X7740" i="13" s="1"/>
  <c r="S7742" i="13"/>
  <c r="V7742" i="13" s="1"/>
  <c r="X7742" i="13" s="1"/>
  <c r="S7744" i="13"/>
  <c r="V7744" i="13" s="1"/>
  <c r="X7744" i="13" s="1"/>
  <c r="S7746" i="13"/>
  <c r="V7746" i="13" s="1"/>
  <c r="X7746" i="13" s="1"/>
  <c r="S7748" i="13"/>
  <c r="V7748" i="13" s="1"/>
  <c r="X7748" i="13" s="1"/>
  <c r="S7750" i="13"/>
  <c r="V7750" i="13" s="1"/>
  <c r="X7750" i="13" s="1"/>
  <c r="S7752" i="13"/>
  <c r="V7752" i="13" s="1"/>
  <c r="X7752" i="13" s="1"/>
  <c r="S7754" i="13"/>
  <c r="V7754" i="13" s="1"/>
  <c r="X7754" i="13" s="1"/>
  <c r="S7756" i="13"/>
  <c r="V7756" i="13" s="1"/>
  <c r="X7756" i="13" s="1"/>
  <c r="V7787" i="13"/>
  <c r="X7787" i="13" s="1"/>
  <c r="V7819" i="13"/>
  <c r="X7819" i="13" s="1"/>
  <c r="S7758" i="13"/>
  <c r="V7758" i="13" s="1"/>
  <c r="X7758" i="13" s="1"/>
  <c r="S7763" i="13"/>
  <c r="V7763" i="13" s="1"/>
  <c r="X7763" i="13" s="1"/>
  <c r="S7767" i="13"/>
  <c r="S7771" i="13"/>
  <c r="V7771" i="13" s="1"/>
  <c r="X7771" i="13" s="1"/>
  <c r="S7775" i="13"/>
  <c r="S7779" i="13"/>
  <c r="V7779" i="13" s="1"/>
  <c r="X7779" i="13" s="1"/>
  <c r="S7783" i="13"/>
  <c r="V7783" i="13" s="1"/>
  <c r="X7783" i="13" s="1"/>
  <c r="S7787" i="13"/>
  <c r="S7791" i="13"/>
  <c r="V7791" i="13" s="1"/>
  <c r="X7791" i="13" s="1"/>
  <c r="S7795" i="13"/>
  <c r="V7795" i="13" s="1"/>
  <c r="X7795" i="13" s="1"/>
  <c r="S7799" i="13"/>
  <c r="S7803" i="13"/>
  <c r="V7803" i="13" s="1"/>
  <c r="X7803" i="13" s="1"/>
  <c r="S7807" i="13"/>
  <c r="S7811" i="13"/>
  <c r="V7811" i="13" s="1"/>
  <c r="X7811" i="13" s="1"/>
  <c r="S7815" i="13"/>
  <c r="V7815" i="13" s="1"/>
  <c r="X7815" i="13" s="1"/>
  <c r="S7819" i="13"/>
  <c r="S7823" i="13"/>
  <c r="V7823" i="13" s="1"/>
  <c r="X7823" i="13" s="1"/>
  <c r="S7827" i="13"/>
  <c r="V7827" i="13" s="1"/>
  <c r="X7827" i="13" s="1"/>
  <c r="S7831" i="13"/>
  <c r="S7835" i="13"/>
  <c r="V7835" i="13" s="1"/>
  <c r="X7835" i="13" s="1"/>
  <c r="S7839" i="13"/>
  <c r="S7843" i="13"/>
  <c r="V7843" i="13" s="1"/>
  <c r="X7843" i="13" s="1"/>
  <c r="Q7735" i="13" l="1"/>
  <c r="Q7734" i="13"/>
  <c r="Q7733" i="13"/>
  <c r="Q7732" i="13"/>
  <c r="Q7731" i="13"/>
  <c r="Q7730" i="13"/>
  <c r="Q7729" i="13"/>
  <c r="Q7728" i="13"/>
  <c r="Q7727" i="13"/>
  <c r="Q7726" i="13"/>
  <c r="Q7725" i="13"/>
  <c r="Q7724" i="13"/>
  <c r="S7724" i="13" s="1"/>
  <c r="Q7723" i="13"/>
  <c r="Q7722" i="13"/>
  <c r="Q7721" i="13"/>
  <c r="Q7720" i="13"/>
  <c r="S7720" i="13" s="1"/>
  <c r="Q7719" i="13"/>
  <c r="Q7718" i="13"/>
  <c r="Q7717" i="13"/>
  <c r="Q7716" i="13"/>
  <c r="S7716" i="13" s="1"/>
  <c r="Q7715" i="13"/>
  <c r="Q7714" i="13"/>
  <c r="Q7713" i="13"/>
  <c r="Q7712" i="13"/>
  <c r="Q7711" i="13"/>
  <c r="Q7710" i="13"/>
  <c r="Q7709" i="13"/>
  <c r="Q7708" i="13"/>
  <c r="Q7707" i="13"/>
  <c r="Q7706" i="13"/>
  <c r="S7706" i="13" s="1"/>
  <c r="Q7705" i="13"/>
  <c r="Q7704" i="13"/>
  <c r="Q7703" i="13"/>
  <c r="Q7702" i="13"/>
  <c r="Q7701" i="13"/>
  <c r="Q7700" i="13"/>
  <c r="S7700" i="13" s="1"/>
  <c r="Q7699" i="13"/>
  <c r="Q7698" i="13"/>
  <c r="Q7697" i="13"/>
  <c r="Q7696" i="13"/>
  <c r="S7696" i="13" s="1"/>
  <c r="Q7695" i="13"/>
  <c r="Q7694" i="13"/>
  <c r="Q7693" i="13"/>
  <c r="Q7692" i="13"/>
  <c r="Q7691" i="13"/>
  <c r="Q7690" i="13"/>
  <c r="Q7689" i="13"/>
  <c r="Q7688" i="13"/>
  <c r="Q7687" i="13"/>
  <c r="Q7686" i="13"/>
  <c r="Q7685" i="13"/>
  <c r="Q7684" i="13"/>
  <c r="Q7683" i="13"/>
  <c r="Q7682" i="13"/>
  <c r="Q7681" i="13"/>
  <c r="Q7680" i="13"/>
  <c r="Q7679" i="13"/>
  <c r="Q7678" i="13"/>
  <c r="Q7677" i="13"/>
  <c r="Q7676" i="13"/>
  <c r="Q7675" i="13"/>
  <c r="Q7674" i="13"/>
  <c r="Q7673" i="13"/>
  <c r="Q7672" i="13"/>
  <c r="Q7671" i="13"/>
  <c r="Q7670" i="13"/>
  <c r="Q7669" i="13"/>
  <c r="Q7668" i="13"/>
  <c r="Q7667" i="13"/>
  <c r="Q7666" i="13"/>
  <c r="Q7665" i="13"/>
  <c r="Q7664" i="13"/>
  <c r="Q7663" i="13"/>
  <c r="Q7662" i="13"/>
  <c r="Q7661" i="13"/>
  <c r="Q7660" i="13"/>
  <c r="Q7659" i="13"/>
  <c r="Q7658" i="13"/>
  <c r="Q7657" i="13"/>
  <c r="Q7656" i="13"/>
  <c r="Q7655" i="13"/>
  <c r="Q7654" i="13"/>
  <c r="Q7653" i="13"/>
  <c r="Q7652" i="13"/>
  <c r="Q7651" i="13"/>
  <c r="Q7650" i="13"/>
  <c r="S7650" i="13" s="1"/>
  <c r="V7650" i="13" s="1"/>
  <c r="X7650" i="13" s="1"/>
  <c r="V7649" i="13"/>
  <c r="X7649" i="13" s="1"/>
  <c r="Q7649" i="13"/>
  <c r="S7649" i="13" s="1"/>
  <c r="Q7648" i="13"/>
  <c r="S7648" i="13" s="1"/>
  <c r="V7648" i="13" s="1"/>
  <c r="X7648" i="13" s="1"/>
  <c r="V7647" i="13"/>
  <c r="X7647" i="13" s="1"/>
  <c r="Q7647" i="13"/>
  <c r="S7647" i="13" s="1"/>
  <c r="Q7646" i="13"/>
  <c r="S7646" i="13" s="1"/>
  <c r="V7646" i="13" s="1"/>
  <c r="X7646" i="13" s="1"/>
  <c r="V7645" i="13"/>
  <c r="X7645" i="13" s="1"/>
  <c r="Q7645" i="13"/>
  <c r="S7645" i="13" s="1"/>
  <c r="Q7644" i="13"/>
  <c r="S7644" i="13" s="1"/>
  <c r="V7644" i="13" s="1"/>
  <c r="X7644" i="13" s="1"/>
  <c r="V7643" i="13"/>
  <c r="X7643" i="13" s="1"/>
  <c r="Q7643" i="13"/>
  <c r="S7643" i="13" s="1"/>
  <c r="Q7642" i="13"/>
  <c r="S7642" i="13" s="1"/>
  <c r="V7642" i="13" s="1"/>
  <c r="X7642" i="13" s="1"/>
  <c r="V7641" i="13"/>
  <c r="X7641" i="13" s="1"/>
  <c r="Q7641" i="13"/>
  <c r="S7641" i="13" s="1"/>
  <c r="Q7640" i="13"/>
  <c r="S7640" i="13" s="1"/>
  <c r="V7640" i="13" s="1"/>
  <c r="X7640" i="13" s="1"/>
  <c r="V7639" i="13"/>
  <c r="X7639" i="13" s="1"/>
  <c r="Q7639" i="13"/>
  <c r="S7639" i="13" s="1"/>
  <c r="Q7638" i="13"/>
  <c r="S7638" i="13" s="1"/>
  <c r="V7638" i="13" s="1"/>
  <c r="X7638" i="13" s="1"/>
  <c r="V7637" i="13"/>
  <c r="X7637" i="13" s="1"/>
  <c r="Q7637" i="13"/>
  <c r="S7637" i="13" s="1"/>
  <c r="Q7636" i="13"/>
  <c r="S7636" i="13" s="1"/>
  <c r="V7636" i="13" s="1"/>
  <c r="X7636" i="13" s="1"/>
  <c r="V7635" i="13"/>
  <c r="X7635" i="13" s="1"/>
  <c r="Q7635" i="13"/>
  <c r="S7635" i="13" s="1"/>
  <c r="Q7634" i="13"/>
  <c r="S7634" i="13" s="1"/>
  <c r="V7634" i="13" s="1"/>
  <c r="X7634" i="13" s="1"/>
  <c r="V7633" i="13"/>
  <c r="X7633" i="13" s="1"/>
  <c r="Q7633" i="13"/>
  <c r="S7633" i="13" s="1"/>
  <c r="Q7632" i="13"/>
  <c r="S7632" i="13" s="1"/>
  <c r="V7632" i="13" s="1"/>
  <c r="X7632" i="13" s="1"/>
  <c r="V7631" i="13"/>
  <c r="X7631" i="13" s="1"/>
  <c r="Q7631" i="13"/>
  <c r="S7631" i="13" s="1"/>
  <c r="Q7630" i="13"/>
  <c r="S7630" i="13" s="1"/>
  <c r="V7630" i="13" s="1"/>
  <c r="X7630" i="13" s="1"/>
  <c r="V7629" i="13"/>
  <c r="X7629" i="13" s="1"/>
  <c r="Q7629" i="13"/>
  <c r="S7629" i="13" s="1"/>
  <c r="Q7628" i="13"/>
  <c r="S7628" i="13" s="1"/>
  <c r="V7628" i="13" s="1"/>
  <c r="X7628" i="13" s="1"/>
  <c r="V7627" i="13"/>
  <c r="X7627" i="13" s="1"/>
  <c r="Q7627" i="13"/>
  <c r="S7627" i="13" s="1"/>
  <c r="Q7626" i="13"/>
  <c r="S7626" i="13" s="1"/>
  <c r="V7626" i="13" s="1"/>
  <c r="X7626" i="13" s="1"/>
  <c r="V7625" i="13"/>
  <c r="X7625" i="13" s="1"/>
  <c r="Q7625" i="13"/>
  <c r="S7625" i="13" s="1"/>
  <c r="Q7624" i="13"/>
  <c r="S7624" i="13" s="1"/>
  <c r="V7624" i="13" s="1"/>
  <c r="X7624" i="13" s="1"/>
  <c r="V7623" i="13"/>
  <c r="X7623" i="13" s="1"/>
  <c r="Q7623" i="13"/>
  <c r="S7623" i="13" s="1"/>
  <c r="Q7622" i="13"/>
  <c r="S7622" i="13" s="1"/>
  <c r="V7622" i="13" s="1"/>
  <c r="X7622" i="13" s="1"/>
  <c r="V7621" i="13"/>
  <c r="X7621" i="13" s="1"/>
  <c r="Q7621" i="13"/>
  <c r="S7621" i="13" s="1"/>
  <c r="Q7620" i="13"/>
  <c r="S7620" i="13" s="1"/>
  <c r="V7620" i="13" s="1"/>
  <c r="X7620" i="13" s="1"/>
  <c r="V7619" i="13"/>
  <c r="X7619" i="13" s="1"/>
  <c r="Q7619" i="13"/>
  <c r="S7619" i="13" s="1"/>
  <c r="Q7618" i="13"/>
  <c r="S7618" i="13" s="1"/>
  <c r="V7618" i="13" s="1"/>
  <c r="X7618" i="13" s="1"/>
  <c r="V7617" i="13"/>
  <c r="X7617" i="13" s="1"/>
  <c r="Q7617" i="13"/>
  <c r="S7617" i="13" s="1"/>
  <c r="Q7616" i="13"/>
  <c r="S7616" i="13" s="1"/>
  <c r="V7616" i="13" s="1"/>
  <c r="X7616" i="13" s="1"/>
  <c r="V7615" i="13"/>
  <c r="X7615" i="13" s="1"/>
  <c r="Q7615" i="13"/>
  <c r="S7615" i="13" s="1"/>
  <c r="Q7614" i="13"/>
  <c r="S7614" i="13" s="1"/>
  <c r="V7614" i="13" s="1"/>
  <c r="X7614" i="13" s="1"/>
  <c r="V7613" i="13"/>
  <c r="X7613" i="13" s="1"/>
  <c r="Q7613" i="13"/>
  <c r="S7613" i="13" s="1"/>
  <c r="Q7612" i="13"/>
  <c r="S7612" i="13" s="1"/>
  <c r="V7612" i="13" s="1"/>
  <c r="X7612" i="13" s="1"/>
  <c r="V7611" i="13"/>
  <c r="X7611" i="13" s="1"/>
  <c r="Q7611" i="13"/>
  <c r="S7611" i="13" s="1"/>
  <c r="Q7610" i="13"/>
  <c r="S7610" i="13" s="1"/>
  <c r="V7610" i="13" s="1"/>
  <c r="X7610" i="13" s="1"/>
  <c r="V7609" i="13"/>
  <c r="X7609" i="13" s="1"/>
  <c r="Q7609" i="13"/>
  <c r="S7609" i="13" s="1"/>
  <c r="Q7608" i="13"/>
  <c r="S7608" i="13" s="1"/>
  <c r="V7608" i="13" s="1"/>
  <c r="X7608" i="13" s="1"/>
  <c r="V7607" i="13"/>
  <c r="X7607" i="13" s="1"/>
  <c r="Q7607" i="13"/>
  <c r="S7607" i="13" s="1"/>
  <c r="Q7606" i="13"/>
  <c r="S7606" i="13" s="1"/>
  <c r="V7606" i="13" s="1"/>
  <c r="X7606" i="13" s="1"/>
  <c r="V7605" i="13"/>
  <c r="X7605" i="13" s="1"/>
  <c r="Q7605" i="13"/>
  <c r="S7605" i="13" s="1"/>
  <c r="Q7604" i="13"/>
  <c r="S7604" i="13" s="1"/>
  <c r="V7604" i="13" s="1"/>
  <c r="X7604" i="13" s="1"/>
  <c r="V7603" i="13"/>
  <c r="X7603" i="13" s="1"/>
  <c r="Q7603" i="13"/>
  <c r="S7603" i="13" s="1"/>
  <c r="Q7602" i="13"/>
  <c r="S7602" i="13" s="1"/>
  <c r="V7602" i="13" s="1"/>
  <c r="X7602" i="13" s="1"/>
  <c r="V7601" i="13"/>
  <c r="X7601" i="13" s="1"/>
  <c r="Q7601" i="13"/>
  <c r="S7601" i="13" s="1"/>
  <c r="Q7600" i="13"/>
  <c r="S7600" i="13" s="1"/>
  <c r="V7600" i="13" s="1"/>
  <c r="X7600" i="13" s="1"/>
  <c r="V7599" i="13"/>
  <c r="X7599" i="13" s="1"/>
  <c r="Q7599" i="13"/>
  <c r="S7599" i="13" s="1"/>
  <c r="Q7598" i="13"/>
  <c r="S7598" i="13" s="1"/>
  <c r="V7598" i="13" s="1"/>
  <c r="X7598" i="13" s="1"/>
  <c r="V7597" i="13"/>
  <c r="X7597" i="13" s="1"/>
  <c r="Q7597" i="13"/>
  <c r="S7597" i="13" s="1"/>
  <c r="Q7596" i="13"/>
  <c r="S7596" i="13" s="1"/>
  <c r="V7596" i="13" s="1"/>
  <c r="X7596" i="13" s="1"/>
  <c r="V7595" i="13"/>
  <c r="X7595" i="13" s="1"/>
  <c r="Q7595" i="13"/>
  <c r="S7595" i="13" s="1"/>
  <c r="Q7594" i="13"/>
  <c r="S7594" i="13" s="1"/>
  <c r="V7594" i="13" s="1"/>
  <c r="X7594" i="13" s="1"/>
  <c r="V7593" i="13"/>
  <c r="X7593" i="13" s="1"/>
  <c r="Q7593" i="13"/>
  <c r="S7593" i="13" s="1"/>
  <c r="Q7592" i="13"/>
  <c r="S7592" i="13" s="1"/>
  <c r="V7592" i="13" s="1"/>
  <c r="X7592" i="13" s="1"/>
  <c r="V7591" i="13"/>
  <c r="X7591" i="13" s="1"/>
  <c r="Q7591" i="13"/>
  <c r="S7591" i="13" s="1"/>
  <c r="Q7590" i="13"/>
  <c r="S7590" i="13" s="1"/>
  <c r="V7590" i="13" s="1"/>
  <c r="X7590" i="13" s="1"/>
  <c r="V7589" i="13"/>
  <c r="X7589" i="13" s="1"/>
  <c r="Q7589" i="13"/>
  <c r="S7589" i="13" s="1"/>
  <c r="Q7588" i="13"/>
  <c r="S7588" i="13" s="1"/>
  <c r="V7588" i="13" s="1"/>
  <c r="X7588" i="13" s="1"/>
  <c r="V7587" i="13"/>
  <c r="X7587" i="13" s="1"/>
  <c r="Q7587" i="13"/>
  <c r="S7587" i="13" s="1"/>
  <c r="Q7586" i="13"/>
  <c r="S7586" i="13" s="1"/>
  <c r="V7586" i="13" s="1"/>
  <c r="X7586" i="13" s="1"/>
  <c r="Q7466" i="13"/>
  <c r="S7466" i="13" s="1"/>
  <c r="V7466" i="13"/>
  <c r="X7466" i="13" s="1"/>
  <c r="Q7467" i="13"/>
  <c r="S7467" i="13" s="1"/>
  <c r="V7467" i="13" s="1"/>
  <c r="X7467" i="13" s="1"/>
  <c r="Q7468" i="13"/>
  <c r="S7468" i="13" s="1"/>
  <c r="V7468" i="13" s="1"/>
  <c r="X7468" i="13" s="1"/>
  <c r="Q7469" i="13"/>
  <c r="S7469" i="13" s="1"/>
  <c r="V7469" i="13"/>
  <c r="X7469" i="13"/>
  <c r="Q7470" i="13"/>
  <c r="S7470" i="13" s="1"/>
  <c r="V7470" i="13"/>
  <c r="X7470" i="13"/>
  <c r="Q7471" i="13"/>
  <c r="S7471" i="13" s="1"/>
  <c r="V7471" i="13" s="1"/>
  <c r="X7471" i="13" s="1"/>
  <c r="Q7472" i="13"/>
  <c r="S7472" i="13" s="1"/>
  <c r="V7472" i="13"/>
  <c r="X7472" i="13" s="1"/>
  <c r="Q7473" i="13"/>
  <c r="S7473" i="13" s="1"/>
  <c r="V7473" i="13"/>
  <c r="X7473" i="13"/>
  <c r="Q7474" i="13"/>
  <c r="S7474" i="13" s="1"/>
  <c r="V7474" i="13"/>
  <c r="X7474" i="13"/>
  <c r="Q7475" i="13"/>
  <c r="S7475" i="13" s="1"/>
  <c r="V7475" i="13" s="1"/>
  <c r="X7475" i="13" s="1"/>
  <c r="Q7476" i="13"/>
  <c r="S7476" i="13" s="1"/>
  <c r="V7476" i="13"/>
  <c r="X7476" i="13" s="1"/>
  <c r="Q7477" i="13"/>
  <c r="S7477" i="13" s="1"/>
  <c r="V7477" i="13"/>
  <c r="X7477" i="13"/>
  <c r="Q7478" i="13"/>
  <c r="S7478" i="13" s="1"/>
  <c r="V7478" i="13"/>
  <c r="X7478" i="13"/>
  <c r="Q7479" i="13"/>
  <c r="S7479" i="13" s="1"/>
  <c r="V7479" i="13" s="1"/>
  <c r="X7479" i="13" s="1"/>
  <c r="Q7480" i="13"/>
  <c r="S7480" i="13" s="1"/>
  <c r="V7480" i="13"/>
  <c r="X7480" i="13" s="1"/>
  <c r="Q7481" i="13"/>
  <c r="S7481" i="13" s="1"/>
  <c r="V7481" i="13"/>
  <c r="X7481" i="13"/>
  <c r="Q7482" i="13"/>
  <c r="S7482" i="13" s="1"/>
  <c r="V7482" i="13"/>
  <c r="X7482" i="13"/>
  <c r="Q7483" i="13"/>
  <c r="S7483" i="13" s="1"/>
  <c r="V7483" i="13" s="1"/>
  <c r="X7483" i="13" s="1"/>
  <c r="Q7484" i="13"/>
  <c r="S7484" i="13" s="1"/>
  <c r="V7484" i="13"/>
  <c r="X7484" i="13" s="1"/>
  <c r="Q7485" i="13"/>
  <c r="S7485" i="13" s="1"/>
  <c r="V7485" i="13"/>
  <c r="X7485" i="13"/>
  <c r="Q7486" i="13"/>
  <c r="S7486" i="13" s="1"/>
  <c r="V7486" i="13"/>
  <c r="X7486" i="13"/>
  <c r="Q7487" i="13"/>
  <c r="S7487" i="13" s="1"/>
  <c r="V7487" i="13" s="1"/>
  <c r="X7487" i="13" s="1"/>
  <c r="Q7488" i="13"/>
  <c r="S7488" i="13" s="1"/>
  <c r="V7488" i="13"/>
  <c r="X7488" i="13" s="1"/>
  <c r="Q7489" i="13"/>
  <c r="S7489" i="13" s="1"/>
  <c r="V7489" i="13"/>
  <c r="X7489" i="13"/>
  <c r="Q7490" i="13"/>
  <c r="S7490" i="13" s="1"/>
  <c r="V7490" i="13"/>
  <c r="X7490" i="13"/>
  <c r="Q7491" i="13"/>
  <c r="S7491" i="13" s="1"/>
  <c r="V7491" i="13" s="1"/>
  <c r="X7491" i="13" s="1"/>
  <c r="Q7492" i="13"/>
  <c r="S7492" i="13" s="1"/>
  <c r="V7492" i="13"/>
  <c r="X7492" i="13" s="1"/>
  <c r="Q7493" i="13"/>
  <c r="S7493" i="13" s="1"/>
  <c r="V7493" i="13"/>
  <c r="X7493" i="13"/>
  <c r="Q7494" i="13"/>
  <c r="S7494" i="13" s="1"/>
  <c r="V7494" i="13"/>
  <c r="X7494" i="13"/>
  <c r="Q7495" i="13"/>
  <c r="S7495" i="13" s="1"/>
  <c r="V7495" i="13" s="1"/>
  <c r="X7495" i="13" s="1"/>
  <c r="Q7496" i="13"/>
  <c r="S7496" i="13" s="1"/>
  <c r="V7496" i="13"/>
  <c r="X7496" i="13" s="1"/>
  <c r="Q7497" i="13"/>
  <c r="S7497" i="13" s="1"/>
  <c r="V7497" i="13"/>
  <c r="X7497" i="13"/>
  <c r="Q7498" i="13"/>
  <c r="S7498" i="13" s="1"/>
  <c r="V7498" i="13"/>
  <c r="X7498" i="13"/>
  <c r="Q7499" i="13"/>
  <c r="S7499" i="13" s="1"/>
  <c r="V7499" i="13" s="1"/>
  <c r="X7499" i="13" s="1"/>
  <c r="Q7500" i="13"/>
  <c r="S7500" i="13" s="1"/>
  <c r="V7500" i="13"/>
  <c r="X7500" i="13" s="1"/>
  <c r="Q7501" i="13"/>
  <c r="S7501" i="13" s="1"/>
  <c r="V7501" i="13"/>
  <c r="X7501" i="13"/>
  <c r="Q7502" i="13"/>
  <c r="S7502" i="13" s="1"/>
  <c r="V7502" i="13"/>
  <c r="X7502" i="13"/>
  <c r="Q7503" i="13"/>
  <c r="S7503" i="13" s="1"/>
  <c r="V7503" i="13" s="1"/>
  <c r="X7503" i="13" s="1"/>
  <c r="Q7504" i="13"/>
  <c r="S7504" i="13" s="1"/>
  <c r="V7504" i="13"/>
  <c r="X7504" i="13" s="1"/>
  <c r="Q7505" i="13"/>
  <c r="S7505" i="13" s="1"/>
  <c r="V7505" i="13"/>
  <c r="X7505" i="13"/>
  <c r="Q7506" i="13"/>
  <c r="S7506" i="13" s="1"/>
  <c r="V7506" i="13"/>
  <c r="X7506" i="13"/>
  <c r="Q7507" i="13"/>
  <c r="S7507" i="13" s="1"/>
  <c r="V7507" i="13" s="1"/>
  <c r="X7507" i="13" s="1"/>
  <c r="Q7508" i="13"/>
  <c r="S7508" i="13" s="1"/>
  <c r="V7508" i="13"/>
  <c r="X7508" i="13" s="1"/>
  <c r="Q7509" i="13"/>
  <c r="S7509" i="13" s="1"/>
  <c r="V7509" i="13"/>
  <c r="X7509" i="13"/>
  <c r="Q7510" i="13"/>
  <c r="S7510" i="13" s="1"/>
  <c r="V7510" i="13"/>
  <c r="X7510" i="13"/>
  <c r="Q7511" i="13"/>
  <c r="S7511" i="13" s="1"/>
  <c r="V7511" i="13" s="1"/>
  <c r="X7511" i="13" s="1"/>
  <c r="Q7512" i="13"/>
  <c r="S7512" i="13" s="1"/>
  <c r="V7512" i="13"/>
  <c r="X7512" i="13" s="1"/>
  <c r="Q7513" i="13"/>
  <c r="S7513" i="13" s="1"/>
  <c r="V7513" i="13"/>
  <c r="X7513" i="13"/>
  <c r="Q7514" i="13"/>
  <c r="S7514" i="13" s="1"/>
  <c r="V7514" i="13"/>
  <c r="X7514" i="13"/>
  <c r="Q7515" i="13"/>
  <c r="S7515" i="13" s="1"/>
  <c r="V7515" i="13" s="1"/>
  <c r="X7515" i="13" s="1"/>
  <c r="Q7516" i="13"/>
  <c r="S7516" i="13" s="1"/>
  <c r="V7516" i="13"/>
  <c r="X7516" i="13" s="1"/>
  <c r="Q7517" i="13"/>
  <c r="S7517" i="13" s="1"/>
  <c r="V7517" i="13"/>
  <c r="X7517" i="13"/>
  <c r="Q7518" i="13"/>
  <c r="S7518" i="13" s="1"/>
  <c r="V7518" i="13"/>
  <c r="X7518" i="13"/>
  <c r="Q7519" i="13"/>
  <c r="S7519" i="13" s="1"/>
  <c r="V7519" i="13" s="1"/>
  <c r="X7519" i="13" s="1"/>
  <c r="Q7520" i="13"/>
  <c r="S7520" i="13" s="1"/>
  <c r="V7520" i="13"/>
  <c r="X7520" i="13" s="1"/>
  <c r="Q7521" i="13"/>
  <c r="S7521" i="13" s="1"/>
  <c r="V7521" i="13"/>
  <c r="X7521" i="13"/>
  <c r="Q7522" i="13"/>
  <c r="S7522" i="13" s="1"/>
  <c r="V7522" i="13"/>
  <c r="X7522" i="13"/>
  <c r="Q7523" i="13"/>
  <c r="S7523" i="13" s="1"/>
  <c r="Q7524" i="13"/>
  <c r="S7524" i="13" s="1"/>
  <c r="V7524" i="13"/>
  <c r="X7524" i="13" s="1"/>
  <c r="Q7525" i="13"/>
  <c r="S7525" i="13" s="1"/>
  <c r="V7525" i="13"/>
  <c r="X7525" i="13"/>
  <c r="Q7526" i="13"/>
  <c r="S7526" i="13" s="1"/>
  <c r="V7526" i="13"/>
  <c r="X7526" i="13"/>
  <c r="Q7527" i="13"/>
  <c r="S7527" i="13" s="1"/>
  <c r="Q7528" i="13"/>
  <c r="S7528" i="13" s="1"/>
  <c r="V7528" i="13"/>
  <c r="X7528" i="13" s="1"/>
  <c r="Q7529" i="13"/>
  <c r="S7529" i="13" s="1"/>
  <c r="V7529" i="13"/>
  <c r="X7529" i="13"/>
  <c r="Q7530" i="13"/>
  <c r="S7530" i="13" s="1"/>
  <c r="V7530" i="13"/>
  <c r="X7530" i="13"/>
  <c r="Q7531" i="13"/>
  <c r="S7531" i="13" s="1"/>
  <c r="Q7532" i="13"/>
  <c r="S7532" i="13" s="1"/>
  <c r="V7532" i="13"/>
  <c r="X7532" i="13" s="1"/>
  <c r="Q7533" i="13"/>
  <c r="S7533" i="13" s="1"/>
  <c r="V7533" i="13"/>
  <c r="X7533" i="13"/>
  <c r="Q7534" i="13"/>
  <c r="S7534" i="13" s="1"/>
  <c r="V7534" i="13"/>
  <c r="X7534" i="13"/>
  <c r="Q7535" i="13"/>
  <c r="S7535" i="13" s="1"/>
  <c r="Q7536" i="13"/>
  <c r="S7536" i="13" s="1"/>
  <c r="V7536" i="13"/>
  <c r="X7536" i="13" s="1"/>
  <c r="Q7537" i="13"/>
  <c r="S7537" i="13" s="1"/>
  <c r="V7537" i="13"/>
  <c r="X7537" i="13"/>
  <c r="Q7538" i="13"/>
  <c r="S7538" i="13" s="1"/>
  <c r="V7538" i="13"/>
  <c r="X7538" i="13"/>
  <c r="Q7539" i="13"/>
  <c r="S7539" i="13" s="1"/>
  <c r="Q7540" i="13"/>
  <c r="S7540" i="13" s="1"/>
  <c r="V7540" i="13"/>
  <c r="X7540" i="13" s="1"/>
  <c r="Q7541" i="13"/>
  <c r="S7541" i="13" s="1"/>
  <c r="V7541" i="13"/>
  <c r="X7541" i="13"/>
  <c r="Q7542" i="13"/>
  <c r="S7542" i="13" s="1"/>
  <c r="V7542" i="13"/>
  <c r="X7542" i="13"/>
  <c r="Q7543" i="13"/>
  <c r="S7543" i="13" s="1"/>
  <c r="Q7544" i="13"/>
  <c r="S7544" i="13" s="1"/>
  <c r="V7544" i="13"/>
  <c r="X7544" i="13" s="1"/>
  <c r="Q7545" i="13"/>
  <c r="S7545" i="13" s="1"/>
  <c r="V7545" i="13"/>
  <c r="X7545" i="13"/>
  <c r="Q7546" i="13"/>
  <c r="S7546" i="13" s="1"/>
  <c r="V7546" i="13"/>
  <c r="X7546" i="13"/>
  <c r="Q7547" i="13"/>
  <c r="S7547" i="13" s="1"/>
  <c r="Q7548" i="13"/>
  <c r="S7548" i="13" s="1"/>
  <c r="V7548" i="13"/>
  <c r="X7548" i="13" s="1"/>
  <c r="Q7549" i="13"/>
  <c r="S7549" i="13" s="1"/>
  <c r="V7549" i="13"/>
  <c r="X7549" i="13"/>
  <c r="Q7550" i="13"/>
  <c r="S7550" i="13" s="1"/>
  <c r="V7550" i="13"/>
  <c r="X7550" i="13"/>
  <c r="Q7551" i="13"/>
  <c r="S7551" i="13" s="1"/>
  <c r="Q7552" i="13"/>
  <c r="S7552" i="13" s="1"/>
  <c r="Q7553" i="13"/>
  <c r="S7553" i="13" s="1"/>
  <c r="Q7554" i="13"/>
  <c r="S7554" i="13" s="1"/>
  <c r="Q7555" i="13"/>
  <c r="S7555" i="13" s="1"/>
  <c r="Q7556" i="13"/>
  <c r="S7556" i="13" s="1"/>
  <c r="Q7557" i="13"/>
  <c r="S7557" i="13" s="1"/>
  <c r="Q7558" i="13"/>
  <c r="S7558" i="13" s="1"/>
  <c r="Q7559" i="13"/>
  <c r="S7559" i="13" s="1"/>
  <c r="Q7560" i="13"/>
  <c r="S7560" i="13" s="1"/>
  <c r="Q7561" i="13"/>
  <c r="S7561" i="13" s="1"/>
  <c r="Q7562" i="13"/>
  <c r="S7562" i="13" s="1"/>
  <c r="Q7563" i="13"/>
  <c r="S7563" i="13" s="1"/>
  <c r="Q7564" i="13"/>
  <c r="S7564" i="13" s="1"/>
  <c r="Q7565" i="13"/>
  <c r="S7565" i="13" s="1"/>
  <c r="Q7566" i="13"/>
  <c r="S7566" i="13" s="1"/>
  <c r="Q7567" i="13"/>
  <c r="S7567" i="13" s="1"/>
  <c r="Q7568" i="13"/>
  <c r="S7568" i="13" s="1"/>
  <c r="Q7569" i="13"/>
  <c r="S7569" i="13" s="1"/>
  <c r="Q7570" i="13"/>
  <c r="S7570" i="13" s="1"/>
  <c r="Q7571" i="13"/>
  <c r="S7571" i="13" s="1"/>
  <c r="Q7572" i="13"/>
  <c r="S7572" i="13" s="1"/>
  <c r="Q7573" i="13"/>
  <c r="S7573" i="13" s="1"/>
  <c r="Q7574" i="13"/>
  <c r="S7574" i="13" s="1"/>
  <c r="Q7575" i="13"/>
  <c r="S7575" i="13" s="1"/>
  <c r="Q7576" i="13"/>
  <c r="S7576" i="13" s="1"/>
  <c r="Q7577" i="13"/>
  <c r="S7577" i="13" s="1"/>
  <c r="Q7578" i="13"/>
  <c r="S7578" i="13" s="1"/>
  <c r="Q7579" i="13"/>
  <c r="S7579" i="13" s="1"/>
  <c r="Q7580" i="13"/>
  <c r="S7580" i="13" s="1"/>
  <c r="Q7581" i="13"/>
  <c r="S7581" i="13" s="1"/>
  <c r="Q7582" i="13"/>
  <c r="S7582" i="13" s="1"/>
  <c r="Q7583" i="13"/>
  <c r="S7583" i="13" s="1"/>
  <c r="Q7584" i="13"/>
  <c r="S7584" i="13" s="1"/>
  <c r="Q7585" i="13"/>
  <c r="S7585" i="13" s="1"/>
  <c r="S7652" i="13" l="1"/>
  <c r="V7652" i="13" s="1"/>
  <c r="X7652" i="13" s="1"/>
  <c r="S7656" i="13"/>
  <c r="V7656" i="13" s="1"/>
  <c r="X7656" i="13" s="1"/>
  <c r="S7660" i="13"/>
  <c r="V7660" i="13" s="1"/>
  <c r="X7660" i="13" s="1"/>
  <c r="S7664" i="13"/>
  <c r="V7664" i="13" s="1"/>
  <c r="X7664" i="13" s="1"/>
  <c r="S7668" i="13"/>
  <c r="V7668" i="13" s="1"/>
  <c r="X7668" i="13" s="1"/>
  <c r="S7672" i="13"/>
  <c r="V7672" i="13" s="1"/>
  <c r="X7672" i="13" s="1"/>
  <c r="S7676" i="13"/>
  <c r="V7676" i="13" s="1"/>
  <c r="X7676" i="13" s="1"/>
  <c r="S7680" i="13"/>
  <c r="V7680" i="13" s="1"/>
  <c r="X7680" i="13" s="1"/>
  <c r="S7684" i="13"/>
  <c r="V7684" i="13" s="1"/>
  <c r="X7684" i="13" s="1"/>
  <c r="S7688" i="13"/>
  <c r="V7688" i="13" s="1"/>
  <c r="X7688" i="13" s="1"/>
  <c r="S7692" i="13"/>
  <c r="V7692" i="13" s="1"/>
  <c r="X7692" i="13" s="1"/>
  <c r="S7654" i="13"/>
  <c r="V7654" i="13" s="1"/>
  <c r="X7654" i="13" s="1"/>
  <c r="S7658" i="13"/>
  <c r="V7658" i="13" s="1"/>
  <c r="X7658" i="13" s="1"/>
  <c r="S7662" i="13"/>
  <c r="V7662" i="13" s="1"/>
  <c r="X7662" i="13" s="1"/>
  <c r="S7666" i="13"/>
  <c r="V7666" i="13" s="1"/>
  <c r="X7666" i="13" s="1"/>
  <c r="S7670" i="13"/>
  <c r="V7670" i="13" s="1"/>
  <c r="X7670" i="13" s="1"/>
  <c r="S7674" i="13"/>
  <c r="V7674" i="13" s="1"/>
  <c r="X7674" i="13" s="1"/>
  <c r="S7678" i="13"/>
  <c r="V7678" i="13" s="1"/>
  <c r="X7678" i="13" s="1"/>
  <c r="S7682" i="13"/>
  <c r="V7682" i="13" s="1"/>
  <c r="X7682" i="13" s="1"/>
  <c r="S7686" i="13"/>
  <c r="V7686" i="13" s="1"/>
  <c r="X7686" i="13" s="1"/>
  <c r="S7690" i="13"/>
  <c r="V7690" i="13" s="1"/>
  <c r="X7690" i="13" s="1"/>
  <c r="V7704" i="13"/>
  <c r="X7704" i="13" s="1"/>
  <c r="V7712" i="13"/>
  <c r="X7712" i="13" s="1"/>
  <c r="V7722" i="13"/>
  <c r="X7722" i="13" s="1"/>
  <c r="V7726" i="13"/>
  <c r="X7726" i="13" s="1"/>
  <c r="S7702" i="13"/>
  <c r="V7702" i="13" s="1"/>
  <c r="X7702" i="13" s="1"/>
  <c r="S7708" i="13"/>
  <c r="V7708" i="13" s="1"/>
  <c r="X7708" i="13" s="1"/>
  <c r="S7712" i="13"/>
  <c r="S7732" i="13"/>
  <c r="V7732" i="13" s="1"/>
  <c r="X7732" i="13" s="1"/>
  <c r="V7651" i="13"/>
  <c r="X7651" i="13" s="1"/>
  <c r="V7653" i="13"/>
  <c r="X7653" i="13" s="1"/>
  <c r="V7657" i="13"/>
  <c r="X7657" i="13" s="1"/>
  <c r="V7659" i="13"/>
  <c r="X7659" i="13" s="1"/>
  <c r="V7661" i="13"/>
  <c r="X7661" i="13" s="1"/>
  <c r="V7665" i="13"/>
  <c r="X7665" i="13" s="1"/>
  <c r="V7667" i="13"/>
  <c r="X7667" i="13" s="1"/>
  <c r="V7669" i="13"/>
  <c r="X7669" i="13" s="1"/>
  <c r="V7673" i="13"/>
  <c r="X7673" i="13" s="1"/>
  <c r="V7675" i="13"/>
  <c r="X7675" i="13" s="1"/>
  <c r="V7677" i="13"/>
  <c r="X7677" i="13" s="1"/>
  <c r="V7681" i="13"/>
  <c r="X7681" i="13" s="1"/>
  <c r="V7683" i="13"/>
  <c r="X7683" i="13" s="1"/>
  <c r="V7685" i="13"/>
  <c r="X7685" i="13" s="1"/>
  <c r="V7689" i="13"/>
  <c r="X7689" i="13" s="1"/>
  <c r="V7691" i="13"/>
  <c r="X7691" i="13" s="1"/>
  <c r="V7693" i="13"/>
  <c r="X7693" i="13" s="1"/>
  <c r="V7697" i="13"/>
  <c r="X7697" i="13" s="1"/>
  <c r="V7699" i="13"/>
  <c r="X7699" i="13" s="1"/>
  <c r="V7701" i="13"/>
  <c r="X7701" i="13" s="1"/>
  <c r="V7705" i="13"/>
  <c r="X7705" i="13" s="1"/>
  <c r="V7707" i="13"/>
  <c r="X7707" i="13" s="1"/>
  <c r="V7709" i="13"/>
  <c r="X7709" i="13" s="1"/>
  <c r="V7713" i="13"/>
  <c r="X7713" i="13" s="1"/>
  <c r="V7715" i="13"/>
  <c r="X7715" i="13" s="1"/>
  <c r="V7717" i="13"/>
  <c r="X7717" i="13" s="1"/>
  <c r="V7721" i="13"/>
  <c r="X7721" i="13" s="1"/>
  <c r="V7723" i="13"/>
  <c r="X7723" i="13" s="1"/>
  <c r="V7725" i="13"/>
  <c r="X7725" i="13" s="1"/>
  <c r="V7729" i="13"/>
  <c r="X7729" i="13" s="1"/>
  <c r="V7731" i="13"/>
  <c r="X7731" i="13" s="1"/>
  <c r="V7733" i="13"/>
  <c r="X7733" i="13" s="1"/>
  <c r="V7696" i="13"/>
  <c r="X7696" i="13" s="1"/>
  <c r="V7700" i="13"/>
  <c r="X7700" i="13" s="1"/>
  <c r="V7706" i="13"/>
  <c r="X7706" i="13" s="1"/>
  <c r="V7716" i="13"/>
  <c r="X7716" i="13" s="1"/>
  <c r="V7720" i="13"/>
  <c r="X7720" i="13" s="1"/>
  <c r="V7724" i="13"/>
  <c r="X7724" i="13" s="1"/>
  <c r="V7734" i="13"/>
  <c r="X7734" i="13" s="1"/>
  <c r="S7694" i="13"/>
  <c r="V7694" i="13" s="1"/>
  <c r="X7694" i="13" s="1"/>
  <c r="S7698" i="13"/>
  <c r="V7698" i="13" s="1"/>
  <c r="X7698" i="13" s="1"/>
  <c r="S7704" i="13"/>
  <c r="S7710" i="13"/>
  <c r="V7710" i="13" s="1"/>
  <c r="X7710" i="13" s="1"/>
  <c r="S7714" i="13"/>
  <c r="V7714" i="13" s="1"/>
  <c r="X7714" i="13" s="1"/>
  <c r="S7718" i="13"/>
  <c r="V7718" i="13" s="1"/>
  <c r="X7718" i="13" s="1"/>
  <c r="S7722" i="13"/>
  <c r="S7726" i="13"/>
  <c r="S7728" i="13"/>
  <c r="V7728" i="13" s="1"/>
  <c r="X7728" i="13" s="1"/>
  <c r="S7730" i="13"/>
  <c r="V7730" i="13" s="1"/>
  <c r="X7730" i="13" s="1"/>
  <c r="S7734" i="13"/>
  <c r="S7651" i="13"/>
  <c r="S7653" i="13"/>
  <c r="S7655" i="13"/>
  <c r="V7655" i="13" s="1"/>
  <c r="X7655" i="13" s="1"/>
  <c r="S7657" i="13"/>
  <c r="S7659" i="13"/>
  <c r="S7661" i="13"/>
  <c r="S7663" i="13"/>
  <c r="V7663" i="13" s="1"/>
  <c r="X7663" i="13" s="1"/>
  <c r="S7665" i="13"/>
  <c r="S7667" i="13"/>
  <c r="S7669" i="13"/>
  <c r="S7671" i="13"/>
  <c r="V7671" i="13" s="1"/>
  <c r="X7671" i="13" s="1"/>
  <c r="S7673" i="13"/>
  <c r="S7675" i="13"/>
  <c r="S7677" i="13"/>
  <c r="S7679" i="13"/>
  <c r="V7679" i="13" s="1"/>
  <c r="X7679" i="13" s="1"/>
  <c r="S7681" i="13"/>
  <c r="S7683" i="13"/>
  <c r="S7685" i="13"/>
  <c r="S7687" i="13"/>
  <c r="V7687" i="13" s="1"/>
  <c r="X7687" i="13" s="1"/>
  <c r="S7689" i="13"/>
  <c r="S7691" i="13"/>
  <c r="S7693" i="13"/>
  <c r="S7695" i="13"/>
  <c r="V7695" i="13" s="1"/>
  <c r="X7695" i="13" s="1"/>
  <c r="S7697" i="13"/>
  <c r="S7699" i="13"/>
  <c r="S7701" i="13"/>
  <c r="S7703" i="13"/>
  <c r="V7703" i="13" s="1"/>
  <c r="X7703" i="13" s="1"/>
  <c r="S7705" i="13"/>
  <c r="S7707" i="13"/>
  <c r="S7709" i="13"/>
  <c r="S7711" i="13"/>
  <c r="V7711" i="13" s="1"/>
  <c r="X7711" i="13" s="1"/>
  <c r="S7713" i="13"/>
  <c r="S7715" i="13"/>
  <c r="S7717" i="13"/>
  <c r="S7719" i="13"/>
  <c r="V7719" i="13" s="1"/>
  <c r="X7719" i="13" s="1"/>
  <c r="S7721" i="13"/>
  <c r="S7723" i="13"/>
  <c r="S7725" i="13"/>
  <c r="S7727" i="13"/>
  <c r="V7727" i="13" s="1"/>
  <c r="X7727" i="13" s="1"/>
  <c r="S7729" i="13"/>
  <c r="S7731" i="13"/>
  <c r="S7733" i="13"/>
  <c r="S7735" i="13"/>
  <c r="V7735" i="13" s="1"/>
  <c r="X7735" i="13" s="1"/>
  <c r="V7585" i="13"/>
  <c r="X7585" i="13" s="1"/>
  <c r="V7584" i="13"/>
  <c r="X7584" i="13" s="1"/>
  <c r="V7583" i="13"/>
  <c r="X7583" i="13" s="1"/>
  <c r="V7582" i="13"/>
  <c r="X7582" i="13" s="1"/>
  <c r="V7581" i="13"/>
  <c r="X7581" i="13" s="1"/>
  <c r="V7580" i="13"/>
  <c r="X7580" i="13" s="1"/>
  <c r="V7579" i="13"/>
  <c r="X7579" i="13" s="1"/>
  <c r="V7578" i="13"/>
  <c r="X7578" i="13" s="1"/>
  <c r="V7577" i="13"/>
  <c r="X7577" i="13" s="1"/>
  <c r="V7576" i="13"/>
  <c r="X7576" i="13" s="1"/>
  <c r="V7575" i="13"/>
  <c r="X7575" i="13" s="1"/>
  <c r="V7574" i="13"/>
  <c r="X7574" i="13" s="1"/>
  <c r="V7573" i="13"/>
  <c r="X7573" i="13" s="1"/>
  <c r="V7572" i="13"/>
  <c r="X7572" i="13" s="1"/>
  <c r="V7571" i="13"/>
  <c r="X7571" i="13" s="1"/>
  <c r="V7570" i="13"/>
  <c r="X7570" i="13" s="1"/>
  <c r="V7569" i="13"/>
  <c r="X7569" i="13" s="1"/>
  <c r="V7568" i="13"/>
  <c r="X7568" i="13" s="1"/>
  <c r="V7567" i="13"/>
  <c r="X7567" i="13" s="1"/>
  <c r="V7566" i="13"/>
  <c r="X7566" i="13" s="1"/>
  <c r="V7565" i="13"/>
  <c r="X7565" i="13" s="1"/>
  <c r="V7564" i="13"/>
  <c r="X7564" i="13" s="1"/>
  <c r="V7563" i="13"/>
  <c r="X7563" i="13" s="1"/>
  <c r="V7562" i="13"/>
  <c r="X7562" i="13" s="1"/>
  <c r="V7561" i="13"/>
  <c r="X7561" i="13" s="1"/>
  <c r="V7560" i="13"/>
  <c r="X7560" i="13" s="1"/>
  <c r="V7559" i="13"/>
  <c r="X7559" i="13" s="1"/>
  <c r="V7558" i="13"/>
  <c r="X7558" i="13" s="1"/>
  <c r="V7557" i="13"/>
  <c r="X7557" i="13" s="1"/>
  <c r="V7556" i="13"/>
  <c r="X7556" i="13" s="1"/>
  <c r="V7555" i="13"/>
  <c r="X7555" i="13" s="1"/>
  <c r="V7554" i="13"/>
  <c r="X7554" i="13" s="1"/>
  <c r="V7553" i="13"/>
  <c r="X7553" i="13" s="1"/>
  <c r="V7552" i="13"/>
  <c r="X7552" i="13" s="1"/>
  <c r="V7551" i="13"/>
  <c r="X7551" i="13" s="1"/>
  <c r="V7547" i="13"/>
  <c r="X7547" i="13" s="1"/>
  <c r="V7543" i="13"/>
  <c r="X7543" i="13" s="1"/>
  <c r="V7539" i="13"/>
  <c r="X7539" i="13" s="1"/>
  <c r="V7535" i="13"/>
  <c r="X7535" i="13" s="1"/>
  <c r="V7531" i="13"/>
  <c r="X7531" i="13" s="1"/>
  <c r="V7527" i="13"/>
  <c r="X7527" i="13" s="1"/>
  <c r="V7523" i="13"/>
  <c r="X7523" i="13" s="1"/>
  <c r="Q6925" i="13" l="1"/>
  <c r="Q7465" i="13"/>
  <c r="Q7464" i="13"/>
  <c r="S7464" i="13" s="1"/>
  <c r="V7464" i="13" s="1"/>
  <c r="X7464" i="13" s="1"/>
  <c r="Q7463" i="13"/>
  <c r="Q7462" i="13"/>
  <c r="S7462" i="13" s="1"/>
  <c r="V7462" i="13" s="1"/>
  <c r="X7462" i="13" s="1"/>
  <c r="Q7461" i="13"/>
  <c r="S7461" i="13" s="1"/>
  <c r="V7461" i="13" s="1"/>
  <c r="X7461" i="13" s="1"/>
  <c r="Q7460" i="13"/>
  <c r="Q7459" i="13"/>
  <c r="Q7458" i="13"/>
  <c r="S7458" i="13" s="1"/>
  <c r="V7458" i="13" s="1"/>
  <c r="X7458" i="13" s="1"/>
  <c r="Q7457" i="13"/>
  <c r="S7457" i="13" s="1"/>
  <c r="V7457" i="13" s="1"/>
  <c r="X7457" i="13" s="1"/>
  <c r="Q7456" i="13"/>
  <c r="Q7455" i="13"/>
  <c r="Q7454" i="13"/>
  <c r="S7454" i="13" s="1"/>
  <c r="V7454" i="13" s="1"/>
  <c r="X7454" i="13" s="1"/>
  <c r="Q7453" i="13"/>
  <c r="S7453" i="13" s="1"/>
  <c r="V7453" i="13" s="1"/>
  <c r="X7453" i="13" s="1"/>
  <c r="S6686" i="13"/>
  <c r="V6686" i="13" s="1"/>
  <c r="X6686" i="13" s="1"/>
  <c r="S6685" i="13"/>
  <c r="V6685" i="13" s="1"/>
  <c r="X6685" i="13" s="1"/>
  <c r="S6684" i="13"/>
  <c r="S6683" i="13"/>
  <c r="S6682" i="13"/>
  <c r="V6682" i="13" s="1"/>
  <c r="X6682" i="13" s="1"/>
  <c r="S6681" i="13"/>
  <c r="V6681" i="13" s="1"/>
  <c r="X6681" i="13" s="1"/>
  <c r="S6680" i="13"/>
  <c r="S6679" i="13"/>
  <c r="S6678" i="13"/>
  <c r="V6678" i="13" s="1"/>
  <c r="X6678" i="13" s="1"/>
  <c r="S6677" i="13"/>
  <c r="V6677" i="13" s="1"/>
  <c r="X6677" i="13" s="1"/>
  <c r="S6676" i="13"/>
  <c r="S6675" i="13"/>
  <c r="S6674" i="13"/>
  <c r="V6674" i="13" s="1"/>
  <c r="X6674" i="13" s="1"/>
  <c r="S6673" i="13"/>
  <c r="V6673" i="13" s="1"/>
  <c r="X6673" i="13" s="1"/>
  <c r="S6672" i="13"/>
  <c r="S6671" i="13"/>
  <c r="S6670" i="13"/>
  <c r="V6670" i="13" s="1"/>
  <c r="X6670" i="13" s="1"/>
  <c r="S6669" i="13"/>
  <c r="V6669" i="13" s="1"/>
  <c r="X6669" i="13" s="1"/>
  <c r="S6668" i="13"/>
  <c r="S6667" i="13"/>
  <c r="S6666" i="13"/>
  <c r="V6666" i="13" s="1"/>
  <c r="X6666" i="13" s="1"/>
  <c r="S6665" i="13"/>
  <c r="V6665" i="13" s="1"/>
  <c r="X6665" i="13" s="1"/>
  <c r="S6664" i="13"/>
  <c r="S6663" i="13"/>
  <c r="S6662" i="13"/>
  <c r="V6662" i="13" s="1"/>
  <c r="X6662" i="13" s="1"/>
  <c r="S6661" i="13"/>
  <c r="V6661" i="13" s="1"/>
  <c r="X6661" i="13" s="1"/>
  <c r="S6660" i="13"/>
  <c r="S6659" i="13"/>
  <c r="S6658" i="13"/>
  <c r="V6658" i="13" s="1"/>
  <c r="X6658" i="13" s="1"/>
  <c r="S6657" i="13"/>
  <c r="V6657" i="13" s="1"/>
  <c r="X6657" i="13" s="1"/>
  <c r="S6656" i="13"/>
  <c r="S6655" i="13"/>
  <c r="S6654" i="13"/>
  <c r="V6654" i="13" s="1"/>
  <c r="X6654" i="13" s="1"/>
  <c r="S6653" i="13"/>
  <c r="V6653" i="13" s="1"/>
  <c r="X6653" i="13" s="1"/>
  <c r="S6652" i="13"/>
  <c r="S6651" i="13"/>
  <c r="S6650" i="13"/>
  <c r="V6650" i="13" s="1"/>
  <c r="X6650" i="13" s="1"/>
  <c r="S6649" i="13"/>
  <c r="V6649" i="13" s="1"/>
  <c r="X6649" i="13" s="1"/>
  <c r="S6648" i="13"/>
  <c r="S6647" i="13"/>
  <c r="S6646" i="13"/>
  <c r="V6646" i="13" s="1"/>
  <c r="X6646" i="13" s="1"/>
  <c r="S6645" i="13"/>
  <c r="V6645" i="13" s="1"/>
  <c r="X6645" i="13" s="1"/>
  <c r="S6644" i="13"/>
  <c r="S6643" i="13"/>
  <c r="S6642" i="13"/>
  <c r="V6642" i="13" s="1"/>
  <c r="X6642" i="13" s="1"/>
  <c r="S6641" i="13"/>
  <c r="V6641" i="13" s="1"/>
  <c r="X6641" i="13" s="1"/>
  <c r="S6640" i="13"/>
  <c r="S6639" i="13"/>
  <c r="S6638" i="13"/>
  <c r="V6638" i="13" s="1"/>
  <c r="X6638" i="13" s="1"/>
  <c r="S6637" i="13"/>
  <c r="V6637" i="13" s="1"/>
  <c r="X6637" i="13" s="1"/>
  <c r="S6636" i="13"/>
  <c r="S6635" i="13"/>
  <c r="S6634" i="13"/>
  <c r="V6634" i="13" s="1"/>
  <c r="X6634" i="13" s="1"/>
  <c r="S6633" i="13"/>
  <c r="V6633" i="13" s="1"/>
  <c r="X6633" i="13" s="1"/>
  <c r="S6632" i="13"/>
  <c r="S6631" i="13"/>
  <c r="S6630" i="13"/>
  <c r="V6630" i="13" s="1"/>
  <c r="X6630" i="13" s="1"/>
  <c r="S6629" i="13"/>
  <c r="V6629" i="13" s="1"/>
  <c r="X6629" i="13" s="1"/>
  <c r="S6628" i="13"/>
  <c r="S6627" i="13"/>
  <c r="S6626" i="13"/>
  <c r="V6626" i="13" s="1"/>
  <c r="X6626" i="13" s="1"/>
  <c r="S6625" i="13"/>
  <c r="V6625" i="13" s="1"/>
  <c r="X6625" i="13" s="1"/>
  <c r="S6624" i="13"/>
  <c r="S6623" i="13"/>
  <c r="S6622" i="13"/>
  <c r="V6622" i="13" s="1"/>
  <c r="X6622" i="13" s="1"/>
  <c r="S6621" i="13"/>
  <c r="V6621" i="13" s="1"/>
  <c r="X6621" i="13" s="1"/>
  <c r="S6620" i="13"/>
  <c r="S6619" i="13"/>
  <c r="S6618" i="13"/>
  <c r="V6618" i="13" s="1"/>
  <c r="X6618" i="13" s="1"/>
  <c r="S6617" i="13"/>
  <c r="V6617" i="13" s="1"/>
  <c r="X6617" i="13" s="1"/>
  <c r="S6616" i="13"/>
  <c r="S6615" i="13"/>
  <c r="S6614" i="13"/>
  <c r="V6614" i="13" s="1"/>
  <c r="X6614" i="13" s="1"/>
  <c r="S6613" i="13"/>
  <c r="V6613" i="13" s="1"/>
  <c r="X6613" i="13" s="1"/>
  <c r="S6612" i="13"/>
  <c r="S6611" i="13"/>
  <c r="S6610" i="13"/>
  <c r="V6610" i="13" s="1"/>
  <c r="X6610" i="13" s="1"/>
  <c r="S6609" i="13"/>
  <c r="V6609" i="13" s="1"/>
  <c r="X6609" i="13" s="1"/>
  <c r="S6608" i="13"/>
  <c r="S6607" i="13"/>
  <c r="S6606" i="13"/>
  <c r="V6606" i="13" s="1"/>
  <c r="X6606" i="13" s="1"/>
  <c r="S6605" i="13"/>
  <c r="V6605" i="13" s="1"/>
  <c r="X6605" i="13" s="1"/>
  <c r="S6604" i="13"/>
  <c r="S6603" i="13"/>
  <c r="S6602" i="13"/>
  <c r="V6602" i="13" s="1"/>
  <c r="X6602" i="13" s="1"/>
  <c r="S6601" i="13"/>
  <c r="V6601" i="13" s="1"/>
  <c r="X6601" i="13" s="1"/>
  <c r="S6600" i="13"/>
  <c r="S6599" i="13"/>
  <c r="S6598" i="13"/>
  <c r="V6598" i="13" s="1"/>
  <c r="X6598" i="13" s="1"/>
  <c r="S6597" i="13"/>
  <c r="V6597" i="13" s="1"/>
  <c r="X6597" i="13" s="1"/>
  <c r="S6596" i="13"/>
  <c r="S6595" i="13"/>
  <c r="S6594" i="13"/>
  <c r="V6594" i="13" s="1"/>
  <c r="X6594" i="13" s="1"/>
  <c r="S6593" i="13"/>
  <c r="V6593" i="13" s="1"/>
  <c r="X6593" i="13" s="1"/>
  <c r="S6592" i="13"/>
  <c r="S6591" i="13"/>
  <c r="S6590" i="13"/>
  <c r="V6590" i="13" s="1"/>
  <c r="X6590" i="13" s="1"/>
  <c r="S6589" i="13"/>
  <c r="V6589" i="13" s="1"/>
  <c r="X6589" i="13" s="1"/>
  <c r="S6588" i="13"/>
  <c r="S6587" i="13"/>
  <c r="S6586" i="13"/>
  <c r="V6586" i="13" s="1"/>
  <c r="X6586" i="13" s="1"/>
  <c r="S6585" i="13"/>
  <c r="V6585" i="13" s="1"/>
  <c r="X6585" i="13" s="1"/>
  <c r="S6584" i="13"/>
  <c r="S6583" i="13"/>
  <c r="S6582" i="13"/>
  <c r="V6582" i="13" s="1"/>
  <c r="X6582" i="13" s="1"/>
  <c r="S6581" i="13"/>
  <c r="V6581" i="13" s="1"/>
  <c r="X6581" i="13" s="1"/>
  <c r="S6580" i="13"/>
  <c r="S6579" i="13"/>
  <c r="S6578" i="13"/>
  <c r="V6578" i="13" s="1"/>
  <c r="X6578" i="13" s="1"/>
  <c r="S6577" i="13"/>
  <c r="V6577" i="13" s="1"/>
  <c r="X6577" i="13" s="1"/>
  <c r="S6576" i="13"/>
  <c r="S6575" i="13"/>
  <c r="S6574" i="13"/>
  <c r="V6574" i="13" s="1"/>
  <c r="X6574" i="13" s="1"/>
  <c r="S6573" i="13"/>
  <c r="V6573" i="13" s="1"/>
  <c r="X6573" i="13" s="1"/>
  <c r="S6572" i="13"/>
  <c r="S6571" i="13"/>
  <c r="S6570" i="13"/>
  <c r="V6570" i="13" s="1"/>
  <c r="X6570" i="13" s="1"/>
  <c r="S6569" i="13"/>
  <c r="V6569" i="13" s="1"/>
  <c r="X6569" i="13" s="1"/>
  <c r="S6568" i="13"/>
  <c r="S6567" i="13"/>
  <c r="S6566" i="13"/>
  <c r="V6566" i="13" s="1"/>
  <c r="X6566" i="13" s="1"/>
  <c r="S6565" i="13"/>
  <c r="V6565" i="13" s="1"/>
  <c r="X6565" i="13" s="1"/>
  <c r="S6564" i="13"/>
  <c r="S6563" i="13"/>
  <c r="S6562" i="13"/>
  <c r="V6562" i="13" s="1"/>
  <c r="X6562" i="13" s="1"/>
  <c r="S6561" i="13"/>
  <c r="V6561" i="13" s="1"/>
  <c r="X6561" i="13" s="1"/>
  <c r="S6560" i="13"/>
  <c r="S6559" i="13"/>
  <c r="S6558" i="13"/>
  <c r="V6558" i="13" s="1"/>
  <c r="X6558" i="13" s="1"/>
  <c r="S6557" i="13"/>
  <c r="V6557" i="13" s="1"/>
  <c r="X6557" i="13" s="1"/>
  <c r="S6556" i="13"/>
  <c r="S6555" i="13"/>
  <c r="S6554" i="13"/>
  <c r="V6554" i="13" s="1"/>
  <c r="X6554" i="13" s="1"/>
  <c r="S6553" i="13"/>
  <c r="V6553" i="13" s="1"/>
  <c r="X6553" i="13" s="1"/>
  <c r="S6552" i="13"/>
  <c r="S6551" i="13"/>
  <c r="S6550" i="13"/>
  <c r="V6550" i="13" s="1"/>
  <c r="X6550" i="13" s="1"/>
  <c r="S6549" i="13"/>
  <c r="V6549" i="13" s="1"/>
  <c r="X6549" i="13" s="1"/>
  <c r="S6548" i="13"/>
  <c r="S6547" i="13"/>
  <c r="S6546" i="13"/>
  <c r="V6546" i="13" s="1"/>
  <c r="X6546" i="13" s="1"/>
  <c r="S6545" i="13"/>
  <c r="V6545" i="13" s="1"/>
  <c r="X6545" i="13" s="1"/>
  <c r="S6544" i="13"/>
  <c r="S6543" i="13"/>
  <c r="S6542" i="13"/>
  <c r="V6542" i="13" s="1"/>
  <c r="X6542" i="13" s="1"/>
  <c r="S6541" i="13"/>
  <c r="V6541" i="13" s="1"/>
  <c r="X6541" i="13" s="1"/>
  <c r="S6540" i="13"/>
  <c r="S6539" i="13"/>
  <c r="S6538" i="13"/>
  <c r="V6538" i="13" s="1"/>
  <c r="X6538" i="13" s="1"/>
  <c r="S6537" i="13"/>
  <c r="V6537" i="13" s="1"/>
  <c r="X6537" i="13" s="1"/>
  <c r="S6536" i="13"/>
  <c r="S6535" i="13"/>
  <c r="S6534" i="13"/>
  <c r="V6534" i="13" s="1"/>
  <c r="X6534" i="13" s="1"/>
  <c r="S6533" i="13"/>
  <c r="V6533" i="13" s="1"/>
  <c r="X6533" i="13" s="1"/>
  <c r="S6532" i="13"/>
  <c r="S6531" i="13"/>
  <c r="S6530" i="13"/>
  <c r="V6530" i="13" s="1"/>
  <c r="X6530" i="13" s="1"/>
  <c r="S6529" i="13"/>
  <c r="V6529" i="13" s="1"/>
  <c r="X6529" i="13" s="1"/>
  <c r="S6528" i="13"/>
  <c r="S6527" i="13"/>
  <c r="S6526" i="13"/>
  <c r="V6526" i="13" s="1"/>
  <c r="X6526" i="13" s="1"/>
  <c r="S6525" i="13"/>
  <c r="V6525" i="13" s="1"/>
  <c r="X6525" i="13" s="1"/>
  <c r="S6524" i="13"/>
  <c r="Q7087" i="13"/>
  <c r="S7087" i="13" s="1"/>
  <c r="Q7088" i="13"/>
  <c r="S7088" i="13" s="1"/>
  <c r="Q7089" i="13"/>
  <c r="S7089" i="13" s="1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S7105" i="13" s="1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S7130" i="13" s="1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S7162" i="13" s="1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S7194" i="13" s="1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S7226" i="13" s="1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S7240" i="13" s="1"/>
  <c r="Q7241" i="13"/>
  <c r="Q7242" i="13"/>
  <c r="Q7243" i="13"/>
  <c r="S7243" i="13" s="1"/>
  <c r="Q7244" i="13"/>
  <c r="S7244" i="13" s="1"/>
  <c r="Q7245" i="13"/>
  <c r="Q7246" i="13"/>
  <c r="S7246" i="13" s="1"/>
  <c r="V7246" i="13" s="1"/>
  <c r="X7246" i="13" s="1"/>
  <c r="Q7247" i="13"/>
  <c r="S7247" i="13" s="1"/>
  <c r="Q7248" i="13"/>
  <c r="S7248" i="13" s="1"/>
  <c r="Q7249" i="13"/>
  <c r="S7249" i="13" s="1"/>
  <c r="Q7250" i="13"/>
  <c r="Q7251" i="13"/>
  <c r="S7251" i="13" s="1"/>
  <c r="Q7252" i="13"/>
  <c r="S7252" i="13" s="1"/>
  <c r="Q7253" i="13"/>
  <c r="Q7254" i="13"/>
  <c r="Q7255" i="13"/>
  <c r="S7255" i="13" s="1"/>
  <c r="Q7256" i="13"/>
  <c r="S7256" i="13" s="1"/>
  <c r="Q7257" i="13"/>
  <c r="S7257" i="13" s="1"/>
  <c r="Q7258" i="13"/>
  <c r="Q7259" i="13"/>
  <c r="S7259" i="13" s="1"/>
  <c r="V7259" i="13" s="1"/>
  <c r="X7259" i="13" s="1"/>
  <c r="Q7260" i="13"/>
  <c r="S7260" i="13" s="1"/>
  <c r="Q7261" i="13"/>
  <c r="S7261" i="13" s="1"/>
  <c r="Q7262" i="13"/>
  <c r="S7262" i="13" s="1"/>
  <c r="Q7263" i="13"/>
  <c r="S7263" i="13" s="1"/>
  <c r="V7263" i="13" s="1"/>
  <c r="X7263" i="13" s="1"/>
  <c r="Q7264" i="13"/>
  <c r="S7264" i="13" s="1"/>
  <c r="Q7265" i="13"/>
  <c r="S7265" i="13" s="1"/>
  <c r="Q7266" i="13"/>
  <c r="S7266" i="13" s="1"/>
  <c r="Q7267" i="13"/>
  <c r="S7267" i="13" s="1"/>
  <c r="V7267" i="13" s="1"/>
  <c r="X7267" i="13" s="1"/>
  <c r="Q7268" i="13"/>
  <c r="S7268" i="13" s="1"/>
  <c r="Q7269" i="13"/>
  <c r="S7269" i="13" s="1"/>
  <c r="Q7270" i="13"/>
  <c r="S7270" i="13" s="1"/>
  <c r="V7270" i="13"/>
  <c r="X7270" i="13" s="1"/>
  <c r="Q7271" i="13"/>
  <c r="S7271" i="13" s="1"/>
  <c r="Q7272" i="13"/>
  <c r="S7272" i="13" s="1"/>
  <c r="Q7273" i="13"/>
  <c r="S7273" i="13" s="1"/>
  <c r="Q7274" i="13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S7289" i="13" s="1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Q7298" i="13"/>
  <c r="S7298" i="13" s="1"/>
  <c r="V7298" i="13" s="1"/>
  <c r="X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Q7305" i="13"/>
  <c r="S7305" i="13" s="1"/>
  <c r="Q7306" i="13"/>
  <c r="S7306" i="13" s="1"/>
  <c r="Q7307" i="13"/>
  <c r="S7307" i="13" s="1"/>
  <c r="V7307" i="13" s="1"/>
  <c r="X7307" i="13" s="1"/>
  <c r="Q7308" i="13"/>
  <c r="S7308" i="13" s="1"/>
  <c r="Q7309" i="13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S7322" i="13" s="1"/>
  <c r="Q7323" i="13"/>
  <c r="S7323" i="13" s="1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S7354" i="13" s="1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S7386" i="13" s="1"/>
  <c r="Q7387" i="13"/>
  <c r="S7387" i="13" s="1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S7418" i="13" s="1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452" i="13"/>
  <c r="S7452" i="13" s="1"/>
  <c r="Q7086" i="13"/>
  <c r="S7086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S7072" i="13" s="1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S7056" i="13" s="1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S7040" i="13" s="1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S7024" i="13" s="1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S7008" i="13" s="1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Q7000" i="13"/>
  <c r="Q6999" i="13"/>
  <c r="S6999" i="13" s="1"/>
  <c r="Q6998" i="13"/>
  <c r="S6998" i="13" s="1"/>
  <c r="Q6997" i="13"/>
  <c r="S6997" i="13" s="1"/>
  <c r="Q6996" i="13"/>
  <c r="S6996" i="13" s="1"/>
  <c r="Q6995" i="13"/>
  <c r="S6995" i="13" s="1"/>
  <c r="Q6994" i="13"/>
  <c r="Q6993" i="13"/>
  <c r="S6993" i="13" s="1"/>
  <c r="Q6992" i="13"/>
  <c r="Q6991" i="13"/>
  <c r="S6991" i="13" s="1"/>
  <c r="Q6990" i="13"/>
  <c r="Q6989" i="13"/>
  <c r="Q6988" i="13"/>
  <c r="Q6987" i="13"/>
  <c r="S6987" i="13" s="1"/>
  <c r="V6987" i="13" s="1"/>
  <c r="X6987" i="13" s="1"/>
  <c r="Q6986" i="13"/>
  <c r="Q6985" i="13"/>
  <c r="Q6984" i="13"/>
  <c r="Q6983" i="13"/>
  <c r="Q6982" i="13"/>
  <c r="Q6981" i="13"/>
  <c r="Q6980" i="13"/>
  <c r="Q6979" i="13"/>
  <c r="S6979" i="13" s="1"/>
  <c r="Q6978" i="13"/>
  <c r="S6978" i="13" s="1"/>
  <c r="Q6977" i="13"/>
  <c r="Q6976" i="13"/>
  <c r="Q6975" i="13"/>
  <c r="S6975" i="13" s="1"/>
  <c r="Q6974" i="13"/>
  <c r="S6974" i="13" s="1"/>
  <c r="Q6973" i="13"/>
  <c r="Q6972" i="13"/>
  <c r="S6972" i="13" s="1"/>
  <c r="Q6971" i="13"/>
  <c r="S6971" i="13" s="1"/>
  <c r="Q6970" i="13"/>
  <c r="S6970" i="13" s="1"/>
  <c r="Q6969" i="13"/>
  <c r="Q6968" i="13"/>
  <c r="Q6967" i="13"/>
  <c r="S6967" i="13" s="1"/>
  <c r="Q6966" i="13"/>
  <c r="S6966" i="13" s="1"/>
  <c r="Q6965" i="13"/>
  <c r="Q6964" i="13"/>
  <c r="Q6963" i="13"/>
  <c r="S6963" i="13" s="1"/>
  <c r="Q6962" i="13"/>
  <c r="S6962" i="13" s="1"/>
  <c r="Q6961" i="13"/>
  <c r="Q6960" i="13"/>
  <c r="Q6959" i="13"/>
  <c r="S6959" i="13" s="1"/>
  <c r="Q6958" i="13"/>
  <c r="S6958" i="13" s="1"/>
  <c r="Q6957" i="13"/>
  <c r="Q6956" i="13"/>
  <c r="S6956" i="13" s="1"/>
  <c r="Q6955" i="13"/>
  <c r="S6955" i="13" s="1"/>
  <c r="Q6954" i="13"/>
  <c r="S6954" i="13" s="1"/>
  <c r="Q6953" i="13"/>
  <c r="Q6952" i="13"/>
  <c r="S6952" i="13" s="1"/>
  <c r="Q6951" i="13"/>
  <c r="S6951" i="13" s="1"/>
  <c r="Q6950" i="13"/>
  <c r="S6950" i="13" s="1"/>
  <c r="Q6949" i="13"/>
  <c r="Q6948" i="13"/>
  <c r="Q6947" i="13"/>
  <c r="S6947" i="13" s="1"/>
  <c r="Q6946" i="13"/>
  <c r="S6946" i="13" s="1"/>
  <c r="Q6945" i="13"/>
  <c r="Q6944" i="13"/>
  <c r="Q6943" i="13"/>
  <c r="S6943" i="13" s="1"/>
  <c r="Q6942" i="13"/>
  <c r="S6942" i="13" s="1"/>
  <c r="Q6941" i="13"/>
  <c r="Q6940" i="13"/>
  <c r="Q6939" i="13"/>
  <c r="S6939" i="13" s="1"/>
  <c r="Q6938" i="13"/>
  <c r="S6938" i="13" s="1"/>
  <c r="Q6937" i="13"/>
  <c r="Q6936" i="13"/>
  <c r="Q6935" i="13"/>
  <c r="S6935" i="13" s="1"/>
  <c r="Q6934" i="13"/>
  <c r="S6934" i="13" s="1"/>
  <c r="Q6933" i="13"/>
  <c r="Q6932" i="13"/>
  <c r="Q6931" i="13"/>
  <c r="S6931" i="13" s="1"/>
  <c r="Q6930" i="13"/>
  <c r="S6930" i="13" s="1"/>
  <c r="Q6929" i="13"/>
  <c r="Q6928" i="13"/>
  <c r="Q6927" i="13"/>
  <c r="S6927" i="13" s="1"/>
  <c r="Q6926" i="13"/>
  <c r="S6926" i="13" s="1"/>
  <c r="Q6924" i="13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S6896" i="13" s="1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S6865" i="13" s="1"/>
  <c r="Q6864" i="13"/>
  <c r="S6864" i="13" s="1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S6833" i="13" s="1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S6801" i="13" s="1"/>
  <c r="Q6800" i="13"/>
  <c r="S6800" i="13" s="1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S6769" i="13" s="1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S6737" i="13" s="1"/>
  <c r="Q6736" i="13"/>
  <c r="S6736" i="13" s="1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S6705" i="13" s="1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4" i="13"/>
  <c r="X6684" i="13" s="1"/>
  <c r="V6683" i="13"/>
  <c r="X6683" i="13" s="1"/>
  <c r="V6680" i="13"/>
  <c r="X6680" i="13" s="1"/>
  <c r="V6679" i="13"/>
  <c r="X6679" i="13" s="1"/>
  <c r="V6676" i="13"/>
  <c r="X6676" i="13" s="1"/>
  <c r="V6675" i="13"/>
  <c r="X6675" i="13" s="1"/>
  <c r="V6672" i="13"/>
  <c r="X6672" i="13" s="1"/>
  <c r="V6671" i="13"/>
  <c r="X6671" i="13" s="1"/>
  <c r="V6668" i="13"/>
  <c r="X6668" i="13" s="1"/>
  <c r="V6667" i="13"/>
  <c r="X6667" i="13" s="1"/>
  <c r="V6664" i="13"/>
  <c r="X6664" i="13" s="1"/>
  <c r="V6663" i="13"/>
  <c r="X6663" i="13" s="1"/>
  <c r="V6660" i="13"/>
  <c r="X6660" i="13" s="1"/>
  <c r="V6659" i="13"/>
  <c r="X6659" i="13" s="1"/>
  <c r="V6656" i="13"/>
  <c r="X6656" i="13" s="1"/>
  <c r="V6655" i="13"/>
  <c r="X6655" i="13" s="1"/>
  <c r="V6652" i="13"/>
  <c r="X6652" i="13" s="1"/>
  <c r="V6651" i="13"/>
  <c r="X6651" i="13" s="1"/>
  <c r="V6648" i="13"/>
  <c r="X6648" i="13" s="1"/>
  <c r="V6647" i="13"/>
  <c r="X6647" i="13" s="1"/>
  <c r="V6644" i="13"/>
  <c r="X6644" i="13" s="1"/>
  <c r="V6643" i="13"/>
  <c r="X6643" i="13" s="1"/>
  <c r="V6640" i="13"/>
  <c r="X6640" i="13" s="1"/>
  <c r="V6639" i="13"/>
  <c r="X6639" i="13" s="1"/>
  <c r="V6636" i="13"/>
  <c r="X6636" i="13" s="1"/>
  <c r="V6635" i="13"/>
  <c r="X6635" i="13" s="1"/>
  <c r="V6632" i="13"/>
  <c r="X6632" i="13" s="1"/>
  <c r="V6631" i="13"/>
  <c r="X6631" i="13" s="1"/>
  <c r="V6628" i="13"/>
  <c r="X6628" i="13" s="1"/>
  <c r="V6627" i="13"/>
  <c r="X6627" i="13" s="1"/>
  <c r="V6624" i="13"/>
  <c r="X6624" i="13" s="1"/>
  <c r="V6623" i="13"/>
  <c r="X6623" i="13" s="1"/>
  <c r="V6620" i="13"/>
  <c r="X6620" i="13" s="1"/>
  <c r="V6619" i="13"/>
  <c r="X6619" i="13" s="1"/>
  <c r="V6616" i="13"/>
  <c r="X6616" i="13" s="1"/>
  <c r="V6615" i="13"/>
  <c r="X6615" i="13" s="1"/>
  <c r="V6612" i="13"/>
  <c r="X6612" i="13" s="1"/>
  <c r="V6611" i="13"/>
  <c r="X6611" i="13" s="1"/>
  <c r="V6608" i="13"/>
  <c r="X6608" i="13" s="1"/>
  <c r="V6607" i="13"/>
  <c r="X6607" i="13" s="1"/>
  <c r="V6604" i="13"/>
  <c r="X6604" i="13" s="1"/>
  <c r="V6603" i="13"/>
  <c r="X6603" i="13" s="1"/>
  <c r="V6600" i="13"/>
  <c r="X6600" i="13" s="1"/>
  <c r="V6599" i="13"/>
  <c r="X6599" i="13" s="1"/>
  <c r="V6596" i="13"/>
  <c r="X6596" i="13" s="1"/>
  <c r="V6595" i="13"/>
  <c r="X6595" i="13" s="1"/>
  <c r="V6592" i="13"/>
  <c r="X6592" i="13" s="1"/>
  <c r="V6591" i="13"/>
  <c r="X6591" i="13" s="1"/>
  <c r="V6588" i="13"/>
  <c r="X6588" i="13" s="1"/>
  <c r="V6587" i="13"/>
  <c r="X6587" i="13" s="1"/>
  <c r="V6584" i="13"/>
  <c r="X6584" i="13" s="1"/>
  <c r="V6583" i="13"/>
  <c r="X6583" i="13" s="1"/>
  <c r="V6580" i="13"/>
  <c r="X6580" i="13" s="1"/>
  <c r="V6579" i="13"/>
  <c r="X6579" i="13" s="1"/>
  <c r="V6576" i="13"/>
  <c r="X6576" i="13" s="1"/>
  <c r="V6575" i="13"/>
  <c r="X6575" i="13" s="1"/>
  <c r="V6572" i="13"/>
  <c r="X6572" i="13" s="1"/>
  <c r="V6571" i="13"/>
  <c r="X6571" i="13" s="1"/>
  <c r="V6568" i="13"/>
  <c r="X6568" i="13" s="1"/>
  <c r="V6567" i="13"/>
  <c r="X6567" i="13" s="1"/>
  <c r="V6564" i="13"/>
  <c r="X6564" i="13" s="1"/>
  <c r="V6563" i="13"/>
  <c r="X6563" i="13" s="1"/>
  <c r="V6560" i="13"/>
  <c r="X6560" i="13" s="1"/>
  <c r="V6559" i="13"/>
  <c r="X6559" i="13" s="1"/>
  <c r="V6556" i="13"/>
  <c r="X6556" i="13" s="1"/>
  <c r="V6555" i="13"/>
  <c r="X6555" i="13" s="1"/>
  <c r="V6552" i="13"/>
  <c r="X6552" i="13" s="1"/>
  <c r="V6551" i="13"/>
  <c r="X6551" i="13" s="1"/>
  <c r="V6548" i="13"/>
  <c r="X6548" i="13" s="1"/>
  <c r="V6547" i="13"/>
  <c r="X6547" i="13" s="1"/>
  <c r="V6544" i="13"/>
  <c r="X6544" i="13" s="1"/>
  <c r="V6543" i="13"/>
  <c r="X6543" i="13" s="1"/>
  <c r="V6540" i="13"/>
  <c r="X6540" i="13" s="1"/>
  <c r="V6539" i="13"/>
  <c r="X6539" i="13" s="1"/>
  <c r="V6536" i="13"/>
  <c r="X6536" i="13" s="1"/>
  <c r="V6535" i="13"/>
  <c r="X6535" i="13" s="1"/>
  <c r="V6532" i="13"/>
  <c r="X6532" i="13" s="1"/>
  <c r="V6531" i="13"/>
  <c r="X6531" i="13" s="1"/>
  <c r="V6528" i="13"/>
  <c r="X6528" i="13" s="1"/>
  <c r="V6527" i="13"/>
  <c r="X6527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S6513" i="13" s="1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S6490" i="13" s="1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S6470" i="13" s="1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S6431" i="13" s="1"/>
  <c r="Q6430" i="13"/>
  <c r="S6430" i="13" s="1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S6415" i="13" s="1"/>
  <c r="Q6414" i="13"/>
  <c r="S6414" i="13" s="1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S6399" i="13" s="1"/>
  <c r="Q6398" i="13"/>
  <c r="S6398" i="13" s="1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S6383" i="13" s="1"/>
  <c r="Q6382" i="13"/>
  <c r="S6382" i="13" s="1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S6367" i="13" s="1"/>
  <c r="Q6366" i="13"/>
  <c r="S6366" i="13" s="1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S6351" i="13" s="1"/>
  <c r="Q6350" i="13"/>
  <c r="S6350" i="13" s="1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S6335" i="13" s="1"/>
  <c r="Q6334" i="13"/>
  <c r="S6334" i="13" s="1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S6319" i="13" s="1"/>
  <c r="Q6318" i="13"/>
  <c r="S6318" i="13" s="1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S6303" i="13" s="1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S6287" i="13" s="1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S6271" i="13" s="1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S6255" i="13" s="1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S6239" i="13" s="1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S6223" i="13" s="1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S6207" i="13" s="1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S6191" i="13" s="1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S6175" i="13" s="1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S6159" i="13" s="1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S6143" i="13" s="1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S6016" i="13" s="1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S5996" i="13" s="1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S5899" i="13" s="1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S5889" i="13" s="1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S5878" i="13" s="1"/>
  <c r="Q5877" i="13"/>
  <c r="S5877" i="13" s="1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S5866" i="13" s="1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S5857" i="13" s="1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S5846" i="13" s="1"/>
  <c r="Q5845" i="13"/>
  <c r="S5845" i="13" s="1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S5834" i="13" s="1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S5825" i="13" s="1"/>
  <c r="Q5824" i="13"/>
  <c r="S5824" i="13" s="1"/>
  <c r="Q5823" i="13"/>
  <c r="S5823" i="13" s="1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S5814" i="13" s="1"/>
  <c r="Q5813" i="13"/>
  <c r="S5813" i="13" s="1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S5802" i="13" s="1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S5793" i="13" s="1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S5782" i="13" s="1"/>
  <c r="Q5781" i="13"/>
  <c r="S5781" i="13" s="1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S5770" i="13" s="1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S5761" i="13" s="1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S5750" i="13" s="1"/>
  <c r="Q5749" i="13"/>
  <c r="S5749" i="13" s="1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S5738" i="13" s="1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S5729" i="13" s="1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S5718" i="13" s="1"/>
  <c r="Q5717" i="13"/>
  <c r="S5717" i="13" s="1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S5706" i="13" s="1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S5697" i="13" s="1"/>
  <c r="Q5696" i="13"/>
  <c r="S5696" i="13" s="1"/>
  <c r="Q5695" i="13"/>
  <c r="S5695" i="13" s="1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S5686" i="13" s="1"/>
  <c r="Q5685" i="13"/>
  <c r="S5685" i="13" s="1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S5674" i="13" s="1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S5665" i="13" s="1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S5654" i="13" s="1"/>
  <c r="Q5653" i="13"/>
  <c r="S5653" i="13" s="1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S5642" i="13" s="1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S5633" i="13" s="1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S5622" i="13" s="1"/>
  <c r="Q5621" i="13"/>
  <c r="S5621" i="13" s="1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S5610" i="13" s="1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S5601" i="13" s="1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S5590" i="13" s="1"/>
  <c r="Q5589" i="13"/>
  <c r="S5589" i="13" s="1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S5578" i="13" s="1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S5569" i="13" s="1"/>
  <c r="Q5568" i="13"/>
  <c r="S5568" i="13" s="1"/>
  <c r="Q5567" i="13"/>
  <c r="S5567" i="13" s="1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S5558" i="13" s="1"/>
  <c r="Q5557" i="13"/>
  <c r="S5557" i="13" s="1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S5546" i="13" s="1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S5537" i="13" s="1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S5529" i="13" s="1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S5521" i="13" s="1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S5513" i="13" s="1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S5505" i="13" s="1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S5497" i="13" s="1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S5489" i="13" s="1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S5481" i="13" s="1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S5473" i="13" s="1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S5465" i="13" s="1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S5457" i="13" s="1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S5449" i="13" s="1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S5440" i="13" s="1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S5432" i="13" s="1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S5424" i="13" s="1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S5416" i="13" s="1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S5408" i="13" s="1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S5400" i="13" s="1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S5392" i="13" s="1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S5384" i="13" s="1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S5376" i="13" s="1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S5368" i="13" s="1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S5360" i="13" s="1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S5352" i="13" s="1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S5344" i="13" s="1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S5336" i="13" s="1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S5328" i="13" s="1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S5320" i="13" s="1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S5312" i="13" s="1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S5304" i="13" s="1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S5296" i="13" s="1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S5288" i="13" s="1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S5280" i="13" s="1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S5272" i="13" s="1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S5264" i="13" s="1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S5256" i="13" s="1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S5248" i="13" s="1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S5240" i="13" s="1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S5232" i="13" s="1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S5224" i="13" s="1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S5216" i="13" s="1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S5208" i="13" s="1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S5200" i="13" s="1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S5192" i="13" s="1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S5184" i="13" s="1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S5176" i="13" s="1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S5168" i="13" s="1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S5160" i="13" s="1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S5152" i="13" s="1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S5144" i="13" s="1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S5136" i="13" s="1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S5128" i="13" s="1"/>
  <c r="N5127" i="13"/>
  <c r="Q5127" i="13" s="1"/>
  <c r="S5127" i="13" s="1"/>
  <c r="Q5126" i="13"/>
  <c r="S5126" i="13" s="1"/>
  <c r="Q5125" i="13"/>
  <c r="Q5124" i="13"/>
  <c r="S5124" i="13" s="1"/>
  <c r="Q5123" i="13"/>
  <c r="S5123" i="13" s="1"/>
  <c r="Q5122" i="13"/>
  <c r="S5122" i="13" s="1"/>
  <c r="Q5121" i="13"/>
  <c r="S5121" i="13" s="1"/>
  <c r="Q5120" i="13"/>
  <c r="S5120" i="13" s="1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S5113" i="13" s="1"/>
  <c r="Q5112" i="13"/>
  <c r="S5112" i="13" s="1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S5105" i="13" s="1"/>
  <c r="Q5104" i="13"/>
  <c r="S5104" i="13" s="1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S5097" i="13" s="1"/>
  <c r="Q5096" i="13"/>
  <c r="S5096" i="13" s="1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S5089" i="13" s="1"/>
  <c r="Q5088" i="13"/>
  <c r="S5088" i="13" s="1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S5081" i="13" s="1"/>
  <c r="Q5080" i="13"/>
  <c r="S5080" i="13" s="1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S5073" i="13" s="1"/>
  <c r="Q5072" i="13"/>
  <c r="S5072" i="13" s="1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S5065" i="13" s="1"/>
  <c r="Q5064" i="13"/>
  <c r="S5064" i="13" s="1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S5057" i="13" s="1"/>
  <c r="Q5056" i="13"/>
  <c r="S5056" i="13" s="1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S5049" i="13" s="1"/>
  <c r="Q5048" i="13"/>
  <c r="S5048" i="13" s="1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S5041" i="13" s="1"/>
  <c r="Q5040" i="13"/>
  <c r="S5040" i="13" s="1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S5033" i="13" s="1"/>
  <c r="Q5032" i="13"/>
  <c r="S5032" i="13" s="1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S5025" i="13" s="1"/>
  <c r="Q5024" i="13"/>
  <c r="S5024" i="13" s="1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S5017" i="13" s="1"/>
  <c r="Q5016" i="13"/>
  <c r="S5016" i="13" s="1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S5009" i="13" s="1"/>
  <c r="Q5008" i="13"/>
  <c r="S5008" i="13" s="1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S5001" i="13" s="1"/>
  <c r="Q5000" i="13"/>
  <c r="S5000" i="13" s="1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S4993" i="13" s="1"/>
  <c r="Q4992" i="13"/>
  <c r="S4992" i="13" s="1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S4985" i="13" s="1"/>
  <c r="Q4984" i="13"/>
  <c r="S4984" i="13" s="1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N4609" i="13"/>
  <c r="Q4609" i="13" s="1"/>
  <c r="S4609" i="13" s="1"/>
  <c r="V4609" i="13" s="1"/>
  <c r="X4609" i="13" s="1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N1491" i="13"/>
  <c r="Q1491" i="13" s="1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N718" i="13"/>
  <c r="Q718" i="13" s="1"/>
  <c r="S718" i="13" s="1"/>
  <c r="V718" i="13" s="1"/>
  <c r="X718" i="13" s="1"/>
  <c r="N717" i="13"/>
  <c r="Q717" i="13" s="1"/>
  <c r="N716" i="13"/>
  <c r="Q716" i="13" s="1"/>
  <c r="N715" i="13"/>
  <c r="Q715" i="13" s="1"/>
  <c r="N714" i="13"/>
  <c r="Q714" i="13" s="1"/>
  <c r="S714" i="13" s="1"/>
  <c r="V714" i="13" s="1"/>
  <c r="X714" i="13" s="1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N112" i="13"/>
  <c r="Q112" i="13" s="1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972" i="13" l="1"/>
  <c r="X6972" i="13" s="1"/>
  <c r="S6925" i="13"/>
  <c r="V6925" i="13" s="1"/>
  <c r="X6925" i="13" s="1"/>
  <c r="V7305" i="13"/>
  <c r="X7305" i="13" s="1"/>
  <c r="V7257" i="13"/>
  <c r="X7257" i="13" s="1"/>
  <c r="S6994" i="13"/>
  <c r="V6994" i="13" s="1"/>
  <c r="X6994" i="13" s="1"/>
  <c r="V6923" i="13"/>
  <c r="X6923" i="13" s="1"/>
  <c r="V7282" i="13"/>
  <c r="X7282" i="13" s="1"/>
  <c r="S7465" i="13"/>
  <c r="V7465" i="13" s="1"/>
  <c r="X7465" i="13" s="1"/>
  <c r="S7456" i="13"/>
  <c r="V7456" i="13" s="1"/>
  <c r="X7456" i="13" s="1"/>
  <c r="S7460" i="13"/>
  <c r="V7460" i="13" s="1"/>
  <c r="X7460" i="13" s="1"/>
  <c r="S7455" i="13"/>
  <c r="V7455" i="13" s="1"/>
  <c r="X7455" i="13" s="1"/>
  <c r="S7459" i="13"/>
  <c r="V7459" i="13" s="1"/>
  <c r="X7459" i="13" s="1"/>
  <c r="S7463" i="13"/>
  <c r="V7463" i="13" s="1"/>
  <c r="X7463" i="13" s="1"/>
  <c r="S6924" i="13"/>
  <c r="V6924" i="13" s="1"/>
  <c r="X6924" i="13" s="1"/>
  <c r="S6957" i="13"/>
  <c r="V6957" i="13" s="1"/>
  <c r="X6957" i="13" s="1"/>
  <c r="S6965" i="13"/>
  <c r="V6965" i="13" s="1"/>
  <c r="X6965" i="13" s="1"/>
  <c r="S6969" i="13"/>
  <c r="V6969" i="13" s="1"/>
  <c r="X6969" i="13" s="1"/>
  <c r="S6976" i="13"/>
  <c r="V6976" i="13" s="1"/>
  <c r="X6976" i="13" s="1"/>
  <c r="S6980" i="13"/>
  <c r="V6980" i="13" s="1"/>
  <c r="X6980" i="13" s="1"/>
  <c r="S7274" i="13"/>
  <c r="V7274" i="13" s="1"/>
  <c r="X7274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8" i="13"/>
  <c r="V7258" i="13" s="1"/>
  <c r="X7258" i="13" s="1"/>
  <c r="S6961" i="13"/>
  <c r="V6961" i="13" s="1"/>
  <c r="X6961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S6748" i="13"/>
  <c r="V6748" i="13" s="1"/>
  <c r="X6748" i="13" s="1"/>
  <c r="S6752" i="13"/>
  <c r="V6752" i="13" s="1"/>
  <c r="X6752" i="13" s="1"/>
  <c r="S6756" i="13"/>
  <c r="V6756" i="13" s="1"/>
  <c r="X6756" i="13" s="1"/>
  <c r="S6760" i="13"/>
  <c r="V6760" i="13" s="1"/>
  <c r="X6760" i="13" s="1"/>
  <c r="S6764" i="13"/>
  <c r="V6764" i="13" s="1"/>
  <c r="X6764" i="13" s="1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S6883" i="13"/>
  <c r="V6883" i="13" s="1"/>
  <c r="X6883" i="13" s="1"/>
  <c r="S6887" i="13"/>
  <c r="V6887" i="13" s="1"/>
  <c r="X6887" i="13" s="1"/>
  <c r="S6891" i="13"/>
  <c r="V6891" i="13" s="1"/>
  <c r="X6891" i="13" s="1"/>
  <c r="S6704" i="13"/>
  <c r="V6704" i="13" s="1"/>
  <c r="X6704" i="13" s="1"/>
  <c r="S6768" i="13"/>
  <c r="V6768" i="13" s="1"/>
  <c r="X6768" i="13" s="1"/>
  <c r="S5290" i="13"/>
  <c r="V5290" i="13" s="1"/>
  <c r="X5290" i="13" s="1"/>
  <c r="S5294" i="13"/>
  <c r="V5294" i="13" s="1"/>
  <c r="X5294" i="13" s="1"/>
  <c r="S5298" i="13"/>
  <c r="V5298" i="13" s="1"/>
  <c r="X5298" i="13" s="1"/>
  <c r="S5302" i="13"/>
  <c r="V5302" i="13" s="1"/>
  <c r="X5302" i="13" s="1"/>
  <c r="S5306" i="13"/>
  <c r="V5306" i="13" s="1"/>
  <c r="X5306" i="13" s="1"/>
  <c r="S5310" i="13"/>
  <c r="V5310" i="13" s="1"/>
  <c r="X5310" i="13" s="1"/>
  <c r="S5314" i="13"/>
  <c r="V5314" i="13" s="1"/>
  <c r="X5314" i="13" s="1"/>
  <c r="S5318" i="13"/>
  <c r="V5318" i="13" s="1"/>
  <c r="X5318" i="13" s="1"/>
  <c r="S5322" i="13"/>
  <c r="V5322" i="13" s="1"/>
  <c r="X5322" i="13" s="1"/>
  <c r="S5326" i="13"/>
  <c r="V5326" i="13" s="1"/>
  <c r="X5326" i="13" s="1"/>
  <c r="V5330" i="13"/>
  <c r="X5330" i="13" s="1"/>
  <c r="S5330" i="13"/>
  <c r="S5334" i="13"/>
  <c r="V5334" i="13" s="1"/>
  <c r="X5334" i="13" s="1"/>
  <c r="S5338" i="13"/>
  <c r="V5338" i="13" s="1"/>
  <c r="X5338" i="13" s="1"/>
  <c r="S5342" i="13"/>
  <c r="V5342" i="13" s="1"/>
  <c r="X5342" i="13" s="1"/>
  <c r="S5346" i="13"/>
  <c r="V5346" i="13" s="1"/>
  <c r="X5346" i="13" s="1"/>
  <c r="S5350" i="13"/>
  <c r="V5350" i="13" s="1"/>
  <c r="X5350" i="13" s="1"/>
  <c r="S5354" i="13"/>
  <c r="V5354" i="13" s="1"/>
  <c r="X5354" i="13" s="1"/>
  <c r="S5358" i="13"/>
  <c r="V5358" i="13" s="1"/>
  <c r="X5358" i="13" s="1"/>
  <c r="S5362" i="13"/>
  <c r="V5362" i="13" s="1"/>
  <c r="X5362" i="13" s="1"/>
  <c r="S5366" i="13"/>
  <c r="V5366" i="13" s="1"/>
  <c r="X5366" i="13" s="1"/>
  <c r="S5370" i="13"/>
  <c r="V5370" i="13" s="1"/>
  <c r="X5370" i="13" s="1"/>
  <c r="S5374" i="13"/>
  <c r="V5374" i="13" s="1"/>
  <c r="X5374" i="13" s="1"/>
  <c r="S5378" i="13"/>
  <c r="V5378" i="13" s="1"/>
  <c r="X5378" i="13" s="1"/>
  <c r="S5382" i="13"/>
  <c r="V5382" i="13" s="1"/>
  <c r="X5382" i="13" s="1"/>
  <c r="S5386" i="13"/>
  <c r="V5386" i="13" s="1"/>
  <c r="X5386" i="13" s="1"/>
  <c r="S5390" i="13"/>
  <c r="V5390" i="13" s="1"/>
  <c r="X5390" i="13" s="1"/>
  <c r="S5394" i="13"/>
  <c r="V5394" i="13" s="1"/>
  <c r="X5394" i="13" s="1"/>
  <c r="S5398" i="13"/>
  <c r="V5398" i="13" s="1"/>
  <c r="X5398" i="13" s="1"/>
  <c r="S5402" i="13"/>
  <c r="V5402" i="13" s="1"/>
  <c r="X5402" i="13" s="1"/>
  <c r="S5406" i="13"/>
  <c r="V5406" i="13" s="1"/>
  <c r="X5406" i="13" s="1"/>
  <c r="S5410" i="13"/>
  <c r="V5410" i="13" s="1"/>
  <c r="X5410" i="13" s="1"/>
  <c r="S5414" i="13"/>
  <c r="V5414" i="13" s="1"/>
  <c r="X5414" i="13" s="1"/>
  <c r="S5418" i="13"/>
  <c r="V5418" i="13" s="1"/>
  <c r="X5418" i="13" s="1"/>
  <c r="S5422" i="13"/>
  <c r="V5422" i="13" s="1"/>
  <c r="X5422" i="13" s="1"/>
  <c r="S5426" i="13"/>
  <c r="V5426" i="13" s="1"/>
  <c r="X5426" i="13" s="1"/>
  <c r="S5430" i="13"/>
  <c r="V5430" i="13" s="1"/>
  <c r="X5430" i="13" s="1"/>
  <c r="S5434" i="13"/>
  <c r="V5434" i="13" s="1"/>
  <c r="X5434" i="13" s="1"/>
  <c r="S5438" i="13"/>
  <c r="V5438" i="13" s="1"/>
  <c r="X5438" i="13" s="1"/>
  <c r="S5442" i="13"/>
  <c r="V5442" i="13" s="1"/>
  <c r="X5442" i="13" s="1"/>
  <c r="S6021" i="13"/>
  <c r="V6021" i="13" s="1"/>
  <c r="X6021" i="13" s="1"/>
  <c r="S6031" i="13"/>
  <c r="V6031" i="13" s="1"/>
  <c r="X6031" i="13" s="1"/>
  <c r="S6053" i="13"/>
  <c r="V6053" i="13" s="1"/>
  <c r="X6053" i="13" s="1"/>
  <c r="S6505" i="13"/>
  <c r="V6505" i="13" s="1"/>
  <c r="X6505" i="13" s="1"/>
  <c r="S6509" i="13"/>
  <c r="V6509" i="13" s="1"/>
  <c r="X6509" i="13" s="1"/>
  <c r="S6908" i="13"/>
  <c r="V6908" i="13" s="1"/>
  <c r="X6908" i="13" s="1"/>
  <c r="S6912" i="13"/>
  <c r="V6912" i="13" s="1"/>
  <c r="X6912" i="13" s="1"/>
  <c r="S6916" i="13"/>
  <c r="V6916" i="13" s="1"/>
  <c r="X6916" i="13" s="1"/>
  <c r="S6920" i="13"/>
  <c r="V6920" i="13" s="1"/>
  <c r="X6920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0" i="13"/>
  <c r="V6940" i="13" s="1"/>
  <c r="X6940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4" i="13"/>
  <c r="V6944" i="13" s="1"/>
  <c r="X6944" i="13" s="1"/>
  <c r="S6948" i="13"/>
  <c r="V6948" i="13" s="1"/>
  <c r="X6948" i="13" s="1"/>
  <c r="S6973" i="13"/>
  <c r="V6973" i="13" s="1"/>
  <c r="X6973" i="13" s="1"/>
  <c r="S6981" i="13"/>
  <c r="V6981" i="13" s="1"/>
  <c r="X6981" i="13" s="1"/>
  <c r="S6985" i="13"/>
  <c r="V6985" i="13" s="1"/>
  <c r="X6985" i="13" s="1"/>
  <c r="S6989" i="13"/>
  <c r="V6989" i="13" s="1"/>
  <c r="X6989" i="13" s="1"/>
  <c r="S7309" i="13"/>
  <c r="V7309" i="13" s="1"/>
  <c r="X7309" i="13" s="1"/>
  <c r="S7254" i="13"/>
  <c r="V7254" i="13" s="1"/>
  <c r="X7254" i="13" s="1"/>
  <c r="S7250" i="13"/>
  <c r="V7250" i="13" s="1"/>
  <c r="X7250" i="13" s="1"/>
  <c r="S5191" i="13"/>
  <c r="V5191" i="13" s="1"/>
  <c r="X5191" i="13" s="1"/>
  <c r="S5199" i="13"/>
  <c r="V5199" i="13" s="1"/>
  <c r="X5199" i="13" s="1"/>
  <c r="S5207" i="13"/>
  <c r="V5207" i="13" s="1"/>
  <c r="X5207" i="13" s="1"/>
  <c r="S5215" i="13"/>
  <c r="V5215" i="13" s="1"/>
  <c r="X5215" i="13" s="1"/>
  <c r="S5223" i="13"/>
  <c r="V5223" i="13" s="1"/>
  <c r="X5223" i="13" s="1"/>
  <c r="S5231" i="13"/>
  <c r="V5231" i="13" s="1"/>
  <c r="X5231" i="13" s="1"/>
  <c r="V5239" i="13"/>
  <c r="X5239" i="13" s="1"/>
  <c r="S5239" i="13"/>
  <c r="S5243" i="13"/>
  <c r="V5243" i="13" s="1"/>
  <c r="X5243" i="13" s="1"/>
  <c r="S5247" i="13"/>
  <c r="V5247" i="13" s="1"/>
  <c r="X5247" i="13" s="1"/>
  <c r="S5251" i="13"/>
  <c r="V5251" i="13" s="1"/>
  <c r="X5251" i="13" s="1"/>
  <c r="S5255" i="13"/>
  <c r="V5255" i="13" s="1"/>
  <c r="X5255" i="13" s="1"/>
  <c r="S5259" i="13"/>
  <c r="V5259" i="13" s="1"/>
  <c r="X5259" i="13" s="1"/>
  <c r="S5263" i="13"/>
  <c r="V5263" i="13" s="1"/>
  <c r="X5263" i="13" s="1"/>
  <c r="S5267" i="13"/>
  <c r="V5267" i="13" s="1"/>
  <c r="X5267" i="13" s="1"/>
  <c r="S5271" i="13"/>
  <c r="V5271" i="13" s="1"/>
  <c r="X5271" i="13" s="1"/>
  <c r="S5275" i="13"/>
  <c r="V5275" i="13" s="1"/>
  <c r="X5275" i="13" s="1"/>
  <c r="S5279" i="13"/>
  <c r="V5279" i="13" s="1"/>
  <c r="X5279" i="13" s="1"/>
  <c r="S5283" i="13"/>
  <c r="V5283" i="13" s="1"/>
  <c r="X5283" i="13" s="1"/>
  <c r="S5287" i="13"/>
  <c r="V5287" i="13" s="1"/>
  <c r="X5287" i="13" s="1"/>
  <c r="S5291" i="13"/>
  <c r="V5291" i="13" s="1"/>
  <c r="X5291" i="13" s="1"/>
  <c r="S5299" i="13"/>
  <c r="V5299" i="13" s="1"/>
  <c r="X5299" i="13" s="1"/>
  <c r="S5307" i="13"/>
  <c r="V5307" i="13" s="1"/>
  <c r="X5307" i="13" s="1"/>
  <c r="S5315" i="13"/>
  <c r="V5315" i="13" s="1"/>
  <c r="X5315" i="13" s="1"/>
  <c r="S5323" i="13"/>
  <c r="V5323" i="13" s="1"/>
  <c r="X5323" i="13" s="1"/>
  <c r="S5331" i="13"/>
  <c r="V5331" i="13" s="1"/>
  <c r="X5331" i="13" s="1"/>
  <c r="S5339" i="13"/>
  <c r="V5339" i="13" s="1"/>
  <c r="X5339" i="13" s="1"/>
  <c r="S5347" i="13"/>
  <c r="V5347" i="13" s="1"/>
  <c r="X5347" i="13" s="1"/>
  <c r="S5355" i="13"/>
  <c r="V5355" i="13" s="1"/>
  <c r="X5355" i="13" s="1"/>
  <c r="S5363" i="13"/>
  <c r="V5363" i="13" s="1"/>
  <c r="X5363" i="13" s="1"/>
  <c r="S5367" i="13"/>
  <c r="V5367" i="13" s="1"/>
  <c r="X5367" i="13" s="1"/>
  <c r="S5371" i="13"/>
  <c r="V5371" i="13" s="1"/>
  <c r="X5371" i="13" s="1"/>
  <c r="S5379" i="13"/>
  <c r="V5379" i="13" s="1"/>
  <c r="X5379" i="13" s="1"/>
  <c r="S5387" i="13"/>
  <c r="V5387" i="13" s="1"/>
  <c r="X5387" i="13" s="1"/>
  <c r="S5395" i="13"/>
  <c r="V5395" i="13" s="1"/>
  <c r="X5395" i="13" s="1"/>
  <c r="S5399" i="13"/>
  <c r="V5399" i="13" s="1"/>
  <c r="X5399" i="13" s="1"/>
  <c r="S5403" i="13"/>
  <c r="V5403" i="13" s="1"/>
  <c r="X5403" i="13" s="1"/>
  <c r="S5411" i="13"/>
  <c r="V5411" i="13" s="1"/>
  <c r="X5411" i="13" s="1"/>
  <c r="S5419" i="13"/>
  <c r="V5419" i="13" s="1"/>
  <c r="X5419" i="13" s="1"/>
  <c r="S5427" i="13"/>
  <c r="V5427" i="13" s="1"/>
  <c r="X5427" i="13" s="1"/>
  <c r="S5435" i="13"/>
  <c r="V5435" i="13" s="1"/>
  <c r="X5435" i="13" s="1"/>
  <c r="S5439" i="13"/>
  <c r="V5439" i="13" s="1"/>
  <c r="X5439" i="13" s="1"/>
  <c r="S5443" i="13"/>
  <c r="V5443" i="13" s="1"/>
  <c r="X544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S6693" i="13"/>
  <c r="V6693" i="13" s="1"/>
  <c r="X6693" i="13" s="1"/>
  <c r="S6697" i="13"/>
  <c r="V6697" i="13" s="1"/>
  <c r="X6697" i="13" s="1"/>
  <c r="S6701" i="13"/>
  <c r="V6701" i="13" s="1"/>
  <c r="X6701" i="13" s="1"/>
  <c r="V6705" i="13"/>
  <c r="X6705" i="13" s="1"/>
  <c r="S6749" i="13"/>
  <c r="V6749" i="13" s="1"/>
  <c r="X6749" i="13" s="1"/>
  <c r="S6757" i="13"/>
  <c r="V6757" i="13" s="1"/>
  <c r="X6757" i="13" s="1"/>
  <c r="S6761" i="13"/>
  <c r="V6761" i="13" s="1"/>
  <c r="X6761" i="13" s="1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S6888" i="13"/>
  <c r="V6888" i="13" s="1"/>
  <c r="X6888" i="13" s="1"/>
  <c r="S6895" i="13"/>
  <c r="V6895" i="13" s="1"/>
  <c r="X6895" i="13" s="1"/>
  <c r="S6899" i="13"/>
  <c r="V6899" i="13" s="1"/>
  <c r="X6899" i="13" s="1"/>
  <c r="S6903" i="13"/>
  <c r="V6903" i="13" s="1"/>
  <c r="X6903" i="13" s="1"/>
  <c r="S6941" i="13"/>
  <c r="V6941" i="13" s="1"/>
  <c r="X6941" i="13" s="1"/>
  <c r="S6949" i="13"/>
  <c r="V6949" i="13" s="1"/>
  <c r="X6949" i="13" s="1"/>
  <c r="V6952" i="13"/>
  <c r="X6952" i="13" s="1"/>
  <c r="S6982" i="13"/>
  <c r="V6982" i="13" s="1"/>
  <c r="X6982" i="13" s="1"/>
  <c r="S6986" i="13"/>
  <c r="V6986" i="13" s="1"/>
  <c r="X6986" i="13" s="1"/>
  <c r="S6990" i="13"/>
  <c r="V6990" i="13" s="1"/>
  <c r="X6990" i="13" s="1"/>
  <c r="V6996" i="13"/>
  <c r="X6996" i="13" s="1"/>
  <c r="V6999" i="13"/>
  <c r="X6999" i="13" s="1"/>
  <c r="S7290" i="13"/>
  <c r="V7290" i="13" s="1"/>
  <c r="X7290" i="13" s="1"/>
  <c r="V7286" i="13"/>
  <c r="X7286" i="13" s="1"/>
  <c r="V7265" i="13"/>
  <c r="X7265" i="13" s="1"/>
  <c r="V7262" i="13"/>
  <c r="X7262" i="13" s="1"/>
  <c r="S6880" i="13"/>
  <c r="V6880" i="13" s="1"/>
  <c r="X6880" i="13" s="1"/>
  <c r="S6945" i="13"/>
  <c r="V6945" i="13" s="1"/>
  <c r="X6945" i="13" s="1"/>
  <c r="S6977" i="13"/>
  <c r="V6977" i="13" s="1"/>
  <c r="X6977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S6904" i="13"/>
  <c r="V6904" i="13" s="1"/>
  <c r="X6904" i="13" s="1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3" i="13"/>
  <c r="V6953" i="13" s="1"/>
  <c r="X6953" i="13" s="1"/>
  <c r="V6956" i="13"/>
  <c r="X6956" i="13" s="1"/>
  <c r="S6960" i="13"/>
  <c r="V6960" i="13" s="1"/>
  <c r="X6960" i="13" s="1"/>
  <c r="S6964" i="13"/>
  <c r="V6964" i="13" s="1"/>
  <c r="X6964" i="13" s="1"/>
  <c r="S6968" i="13"/>
  <c r="V6968" i="13" s="1"/>
  <c r="X6968" i="13" s="1"/>
  <c r="S6983" i="13"/>
  <c r="V6983" i="13" s="1"/>
  <c r="X6983" i="13" s="1"/>
  <c r="S7000" i="13"/>
  <c r="V7000" i="13" s="1"/>
  <c r="X7000" i="13" s="1"/>
  <c r="S7241" i="13"/>
  <c r="V7241" i="13" s="1"/>
  <c r="X7241" i="13" s="1"/>
  <c r="S5013" i="13"/>
  <c r="V5013" i="13" s="1"/>
  <c r="X5013" i="13" s="1"/>
  <c r="S5021" i="13"/>
  <c r="V5021" i="13" s="1"/>
  <c r="X5021" i="13" s="1"/>
  <c r="S5029" i="13"/>
  <c r="V5029" i="13" s="1"/>
  <c r="X5029" i="13" s="1"/>
  <c r="S5037" i="13"/>
  <c r="V5037" i="13" s="1"/>
  <c r="X5037" i="13" s="1"/>
  <c r="S5045" i="13"/>
  <c r="V5045" i="13" s="1"/>
  <c r="X5045" i="13" s="1"/>
  <c r="S5053" i="13"/>
  <c r="V5053" i="13" s="1"/>
  <c r="X5053" i="13" s="1"/>
  <c r="S5061" i="13"/>
  <c r="V5061" i="13" s="1"/>
  <c r="X5061" i="13" s="1"/>
  <c r="S5069" i="13"/>
  <c r="V5069" i="13" s="1"/>
  <c r="X5069" i="13" s="1"/>
  <c r="S5077" i="13"/>
  <c r="V5077" i="13" s="1"/>
  <c r="X5077" i="13" s="1"/>
  <c r="S5085" i="13"/>
  <c r="V5085" i="13" s="1"/>
  <c r="X5085" i="13" s="1"/>
  <c r="S5093" i="13"/>
  <c r="V5093" i="13" s="1"/>
  <c r="X5093" i="13" s="1"/>
  <c r="S5101" i="13"/>
  <c r="V5101" i="13" s="1"/>
  <c r="X5101" i="13" s="1"/>
  <c r="S5109" i="13"/>
  <c r="V5109" i="13" s="1"/>
  <c r="X5109" i="13" s="1"/>
  <c r="S5117" i="13"/>
  <c r="V5117" i="13" s="1"/>
  <c r="X5117" i="13" s="1"/>
  <c r="S5125" i="13"/>
  <c r="V5125" i="13" s="1"/>
  <c r="X5125" i="13" s="1"/>
  <c r="S6023" i="13"/>
  <c r="V6023" i="13" s="1"/>
  <c r="X6023" i="13" s="1"/>
  <c r="S6311" i="13"/>
  <c r="V6311" i="13" s="1"/>
  <c r="X6311" i="13" s="1"/>
  <c r="S6689" i="13"/>
  <c r="V6689" i="13" s="1"/>
  <c r="X6689" i="13" s="1"/>
  <c r="S6753" i="13"/>
  <c r="V6753" i="13" s="1"/>
  <c r="X6753" i="13" s="1"/>
  <c r="S6984" i="13"/>
  <c r="V6984" i="13" s="1"/>
  <c r="X6984" i="13" s="1"/>
  <c r="S6988" i="13"/>
  <c r="V6988" i="13" s="1"/>
  <c r="X6988" i="13" s="1"/>
  <c r="S6992" i="13"/>
  <c r="V6992" i="13" s="1"/>
  <c r="X6992" i="13" s="1"/>
  <c r="V7300" i="13"/>
  <c r="X7300" i="13" s="1"/>
  <c r="V7294" i="13"/>
  <c r="X7294" i="13" s="1"/>
  <c r="V7278" i="13"/>
  <c r="X7278" i="13" s="1"/>
  <c r="V7269" i="13"/>
  <c r="X7269" i="13" s="1"/>
  <c r="V7266" i="13"/>
  <c r="X7266" i="13" s="1"/>
  <c r="V7261" i="13"/>
  <c r="X7261" i="13" s="1"/>
  <c r="S7253" i="13"/>
  <c r="V7253" i="13" s="1"/>
  <c r="X7253" i="13" s="1"/>
  <c r="S7242" i="13"/>
  <c r="V7242" i="13" s="1"/>
  <c r="X7242" i="13" s="1"/>
  <c r="S7001" i="13"/>
  <c r="V7001" i="13" s="1"/>
  <c r="X7001" i="13" s="1"/>
  <c r="S7245" i="13"/>
  <c r="V7245" i="13" s="1"/>
  <c r="X7245" i="13" s="1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1" i="13"/>
  <c r="X6991" i="13" s="1"/>
  <c r="V6995" i="13"/>
  <c r="X6995" i="13" s="1"/>
  <c r="V6710" i="13"/>
  <c r="X6710" i="13" s="1"/>
  <c r="V6993" i="13"/>
  <c r="X6993" i="13" s="1"/>
  <c r="V6998" i="13"/>
  <c r="X6998" i="13" s="1"/>
  <c r="V6708" i="13"/>
  <c r="X6708" i="13" s="1"/>
  <c r="V6997" i="13"/>
  <c r="X6997" i="13" s="1"/>
  <c r="V7301" i="13"/>
  <c r="X7301" i="13" s="1"/>
  <c r="V7299" i="13"/>
  <c r="X7299" i="13" s="1"/>
  <c r="V7297" i="13"/>
  <c r="X7297" i="13" s="1"/>
  <c r="V7295" i="13"/>
  <c r="X7295" i="13" s="1"/>
  <c r="V7293" i="13"/>
  <c r="X7293" i="13" s="1"/>
  <c r="V7291" i="13"/>
  <c r="X7291" i="13" s="1"/>
  <c r="V7289" i="13"/>
  <c r="X7289" i="13" s="1"/>
  <c r="V7287" i="13"/>
  <c r="X7287" i="13" s="1"/>
  <c r="V7285" i="13"/>
  <c r="X7285" i="13" s="1"/>
  <c r="V7283" i="13"/>
  <c r="X7283" i="13" s="1"/>
  <c r="V7281" i="13"/>
  <c r="X7281" i="13" s="1"/>
  <c r="V7279" i="13"/>
  <c r="X7279" i="13" s="1"/>
  <c r="V7277" i="13"/>
  <c r="X7277" i="13" s="1"/>
  <c r="V7275" i="13"/>
  <c r="X7275" i="13" s="1"/>
  <c r="V7273" i="13"/>
  <c r="X7273" i="13" s="1"/>
  <c r="V7271" i="13"/>
  <c r="X7271" i="13" s="1"/>
  <c r="V6706" i="13"/>
  <c r="X6706" i="13" s="1"/>
  <c r="V6784" i="13"/>
  <c r="X6784" i="13" s="1"/>
  <c r="V7303" i="13"/>
  <c r="X7303" i="13" s="1"/>
  <c r="V7252" i="13"/>
  <c r="X7252" i="13" s="1"/>
  <c r="V7249" i="13"/>
  <c r="X7249" i="13" s="1"/>
  <c r="V7244" i="13"/>
  <c r="X7244" i="13" s="1"/>
  <c r="V7236" i="13"/>
  <c r="X7236" i="13" s="1"/>
  <c r="V7228" i="13"/>
  <c r="X7228" i="13" s="1"/>
  <c r="V7220" i="13"/>
  <c r="X7220" i="13" s="1"/>
  <c r="V7212" i="13"/>
  <c r="X7212" i="13" s="1"/>
  <c r="V7204" i="13"/>
  <c r="X7204" i="13" s="1"/>
  <c r="V7196" i="13"/>
  <c r="X7196" i="13" s="1"/>
  <c r="V7188" i="13"/>
  <c r="X7188" i="13" s="1"/>
  <c r="V7172" i="13"/>
  <c r="X7172" i="13" s="1"/>
  <c r="V7140" i="13"/>
  <c r="X7140" i="13" s="1"/>
  <c r="V7308" i="13"/>
  <c r="X7308" i="13" s="1"/>
  <c r="V7304" i="13"/>
  <c r="X7304" i="13" s="1"/>
  <c r="V7296" i="13"/>
  <c r="X7296" i="13" s="1"/>
  <c r="V7292" i="13"/>
  <c r="X7292" i="13" s="1"/>
  <c r="V7288" i="13"/>
  <c r="X7288" i="13" s="1"/>
  <c r="V7284" i="13"/>
  <c r="X7284" i="13" s="1"/>
  <c r="V7280" i="13"/>
  <c r="X7280" i="13" s="1"/>
  <c r="V7276" i="13"/>
  <c r="X7276" i="13" s="1"/>
  <c r="V7272" i="13"/>
  <c r="X7272" i="13" s="1"/>
  <c r="V7268" i="13"/>
  <c r="X7268" i="13" s="1"/>
  <c r="V7264" i="13"/>
  <c r="X7264" i="13" s="1"/>
  <c r="V7260" i="13"/>
  <c r="X7260" i="13" s="1"/>
  <c r="V7256" i="13"/>
  <c r="X7256" i="13" s="1"/>
  <c r="V7251" i="13"/>
  <c r="X7251" i="13" s="1"/>
  <c r="V7164" i="13"/>
  <c r="X7164" i="13" s="1"/>
  <c r="V7247" i="13"/>
  <c r="X7247" i="13" s="1"/>
  <c r="V7240" i="13"/>
  <c r="X7240" i="13" s="1"/>
  <c r="V7232" i="13"/>
  <c r="X7232" i="13" s="1"/>
  <c r="V7224" i="13"/>
  <c r="X7224" i="13" s="1"/>
  <c r="V7216" i="13"/>
  <c r="X7216" i="13" s="1"/>
  <c r="V7208" i="13"/>
  <c r="X7208" i="13" s="1"/>
  <c r="V7200" i="13"/>
  <c r="X7200" i="13" s="1"/>
  <c r="V7192" i="13"/>
  <c r="X7192" i="13" s="1"/>
  <c r="V7184" i="13"/>
  <c r="X7184" i="13" s="1"/>
  <c r="V7180" i="13"/>
  <c r="X7180" i="13" s="1"/>
  <c r="V7176" i="13"/>
  <c r="X7176" i="13" s="1"/>
  <c r="V7452" i="13"/>
  <c r="X7452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255" i="13"/>
  <c r="X7255" i="13" s="1"/>
  <c r="V7238" i="13"/>
  <c r="X7238" i="13" s="1"/>
  <c r="V7234" i="13"/>
  <c r="X7234" i="13" s="1"/>
  <c r="V7230" i="13"/>
  <c r="X7230" i="13" s="1"/>
  <c r="V7226" i="13"/>
  <c r="X7226" i="13" s="1"/>
  <c r="V7222" i="13"/>
  <c r="X7222" i="13" s="1"/>
  <c r="V7218" i="13"/>
  <c r="X7218" i="13" s="1"/>
  <c r="V7214" i="13"/>
  <c r="X7214" i="13" s="1"/>
  <c r="V7210" i="13"/>
  <c r="X7210" i="13" s="1"/>
  <c r="V7206" i="13"/>
  <c r="X7206" i="13" s="1"/>
  <c r="V7202" i="13"/>
  <c r="X7202" i="13" s="1"/>
  <c r="V7198" i="13"/>
  <c r="X7198" i="13" s="1"/>
  <c r="V7194" i="13"/>
  <c r="X7194" i="13" s="1"/>
  <c r="V7190" i="13"/>
  <c r="X7190" i="13" s="1"/>
  <c r="V7186" i="13"/>
  <c r="X7186" i="13" s="1"/>
  <c r="V7182" i="13"/>
  <c r="X7182" i="13" s="1"/>
  <c r="V7178" i="13"/>
  <c r="X7178" i="13" s="1"/>
  <c r="V7174" i="13"/>
  <c r="X7174" i="13" s="1"/>
  <c r="V7156" i="13"/>
  <c r="X7156" i="13" s="1"/>
  <c r="V7306" i="13"/>
  <c r="X7306" i="13" s="1"/>
  <c r="V7302" i="13"/>
  <c r="X7302" i="13" s="1"/>
  <c r="V7248" i="13"/>
  <c r="X7248" i="13" s="1"/>
  <c r="V7243" i="13"/>
  <c r="X7243" i="13" s="1"/>
  <c r="V7148" i="13"/>
  <c r="X7148" i="13" s="1"/>
  <c r="V7166" i="13"/>
  <c r="X7166" i="13" s="1"/>
  <c r="V7158" i="13"/>
  <c r="X7158" i="13" s="1"/>
  <c r="V7150" i="13"/>
  <c r="X7150" i="13" s="1"/>
  <c r="V7142" i="13"/>
  <c r="X7142" i="13" s="1"/>
  <c r="V7239" i="13"/>
  <c r="X7239" i="13" s="1"/>
  <c r="V7237" i="13"/>
  <c r="X7237" i="13" s="1"/>
  <c r="V7235" i="13"/>
  <c r="X7235" i="13" s="1"/>
  <c r="V7233" i="13"/>
  <c r="X7233" i="13" s="1"/>
  <c r="V7231" i="13"/>
  <c r="X7231" i="13" s="1"/>
  <c r="V7229" i="13"/>
  <c r="X7229" i="13" s="1"/>
  <c r="V7227" i="13"/>
  <c r="X7227" i="13" s="1"/>
  <c r="V7225" i="13"/>
  <c r="X7225" i="13" s="1"/>
  <c r="V7223" i="13"/>
  <c r="X7223" i="13" s="1"/>
  <c r="V7221" i="13"/>
  <c r="X7221" i="13" s="1"/>
  <c r="V7219" i="13"/>
  <c r="X7219" i="13" s="1"/>
  <c r="V7217" i="13"/>
  <c r="X7217" i="13" s="1"/>
  <c r="V7215" i="13"/>
  <c r="X7215" i="13" s="1"/>
  <c r="V7213" i="13"/>
  <c r="X7213" i="13" s="1"/>
  <c r="V7211" i="13"/>
  <c r="X7211" i="13" s="1"/>
  <c r="V7209" i="13"/>
  <c r="X7209" i="13" s="1"/>
  <c r="V7207" i="13"/>
  <c r="X7207" i="13" s="1"/>
  <c r="V7205" i="13"/>
  <c r="X7205" i="13" s="1"/>
  <c r="V7203" i="13"/>
  <c r="X7203" i="13" s="1"/>
  <c r="V7201" i="13"/>
  <c r="X7201" i="13" s="1"/>
  <c r="V7199" i="13"/>
  <c r="X7199" i="13" s="1"/>
  <c r="V7197" i="13"/>
  <c r="X7197" i="13" s="1"/>
  <c r="V7195" i="13"/>
  <c r="X7195" i="13" s="1"/>
  <c r="V7193" i="13"/>
  <c r="X7193" i="13" s="1"/>
  <c r="V7191" i="13"/>
  <c r="X7191" i="13" s="1"/>
  <c r="V7189" i="13"/>
  <c r="X7189" i="13" s="1"/>
  <c r="V7187" i="13"/>
  <c r="X7187" i="13" s="1"/>
  <c r="V7185" i="13"/>
  <c r="X7185" i="13" s="1"/>
  <c r="V7183" i="13"/>
  <c r="X7183" i="13" s="1"/>
  <c r="V7181" i="13"/>
  <c r="X7181" i="13" s="1"/>
  <c r="V7179" i="13"/>
  <c r="X7179" i="13" s="1"/>
  <c r="V7177" i="13"/>
  <c r="X7177" i="13" s="1"/>
  <c r="V7175" i="13"/>
  <c r="X7175" i="13" s="1"/>
  <c r="V7173" i="13"/>
  <c r="X7173" i="13" s="1"/>
  <c r="V7168" i="13"/>
  <c r="X7168" i="13" s="1"/>
  <c r="V7160" i="13"/>
  <c r="X7160" i="13" s="1"/>
  <c r="V7152" i="13"/>
  <c r="X7152" i="13" s="1"/>
  <c r="V7144" i="13"/>
  <c r="X7144" i="13" s="1"/>
  <c r="V7170" i="13"/>
  <c r="X7170" i="13" s="1"/>
  <c r="V7162" i="13"/>
  <c r="X7162" i="13" s="1"/>
  <c r="V7154" i="13"/>
  <c r="X7154" i="13" s="1"/>
  <c r="V7146" i="13"/>
  <c r="X7146" i="13" s="1"/>
  <c r="V7171" i="13"/>
  <c r="X7171" i="13" s="1"/>
  <c r="V7169" i="13"/>
  <c r="X7169" i="13" s="1"/>
  <c r="V7167" i="13"/>
  <c r="X7167" i="13" s="1"/>
  <c r="V7165" i="13"/>
  <c r="X7165" i="13" s="1"/>
  <c r="V7163" i="13"/>
  <c r="X7163" i="13" s="1"/>
  <c r="V7161" i="13"/>
  <c r="X7161" i="13" s="1"/>
  <c r="V7159" i="13"/>
  <c r="X7159" i="13" s="1"/>
  <c r="V7157" i="13"/>
  <c r="X7157" i="13" s="1"/>
  <c r="V7155" i="13"/>
  <c r="X7155" i="13" s="1"/>
  <c r="V7153" i="13"/>
  <c r="X7153" i="13" s="1"/>
  <c r="V7151" i="13"/>
  <c r="X7151" i="13" s="1"/>
  <c r="V7149" i="13"/>
  <c r="X7149" i="13" s="1"/>
  <c r="V7147" i="13"/>
  <c r="X7147" i="13" s="1"/>
  <c r="V7145" i="13"/>
  <c r="X7145" i="13" s="1"/>
  <c r="V7143" i="13"/>
  <c r="X7143" i="13" s="1"/>
  <c r="V7141" i="13"/>
  <c r="X7141" i="13" s="1"/>
  <c r="V7139" i="13"/>
  <c r="X7139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6913" i="13"/>
  <c r="X6913" i="13" s="1"/>
  <c r="V6877" i="13"/>
  <c r="X6877" i="13" s="1"/>
  <c r="V6890" i="13"/>
  <c r="X6890" i="13" s="1"/>
  <c r="V6942" i="13"/>
  <c r="X6942" i="13" s="1"/>
  <c r="V6955" i="13"/>
  <c r="X6955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7" i="13"/>
  <c r="X6927" i="13" s="1"/>
  <c r="V6931" i="13"/>
  <c r="X6931" i="13" s="1"/>
  <c r="V6935" i="13"/>
  <c r="X6935" i="13" s="1"/>
  <c r="V6939" i="13"/>
  <c r="X6939" i="13" s="1"/>
  <c r="V6943" i="13"/>
  <c r="X6943" i="13" s="1"/>
  <c r="V6947" i="13"/>
  <c r="X6947" i="13" s="1"/>
  <c r="V6951" i="13"/>
  <c r="X6951" i="13" s="1"/>
  <c r="V6959" i="13"/>
  <c r="X6959" i="13" s="1"/>
  <c r="V6963" i="13"/>
  <c r="X6963" i="13" s="1"/>
  <c r="V6967" i="13"/>
  <c r="X6967" i="13" s="1"/>
  <c r="V6971" i="13"/>
  <c r="X6971" i="13" s="1"/>
  <c r="V6975" i="13"/>
  <c r="X6975" i="13" s="1"/>
  <c r="V6979" i="13"/>
  <c r="X6979" i="13" s="1"/>
  <c r="V7007" i="13"/>
  <c r="X7007" i="13" s="1"/>
  <c r="V7015" i="13"/>
  <c r="X7015" i="13" s="1"/>
  <c r="V7009" i="13"/>
  <c r="X7009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6" i="13"/>
  <c r="X6926" i="13" s="1"/>
  <c r="V6930" i="13"/>
  <c r="X6930" i="13" s="1"/>
  <c r="V6934" i="13"/>
  <c r="X6934" i="13" s="1"/>
  <c r="V6938" i="13"/>
  <c r="X6938" i="13" s="1"/>
  <c r="V6946" i="13"/>
  <c r="X6946" i="13" s="1"/>
  <c r="V6950" i="13"/>
  <c r="X6950" i="13" s="1"/>
  <c r="V6954" i="13"/>
  <c r="X6954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5" i="13"/>
  <c r="X7005" i="13" s="1"/>
  <c r="V7003" i="13"/>
  <c r="X7003" i="13" s="1"/>
  <c r="V7011" i="13"/>
  <c r="X7011" i="13" s="1"/>
  <c r="V7075" i="13"/>
  <c r="X7075" i="13" s="1"/>
  <c r="V7002" i="13"/>
  <c r="X7002" i="13" s="1"/>
  <c r="V7004" i="13"/>
  <c r="X7004" i="13" s="1"/>
  <c r="V7006" i="13"/>
  <c r="X7006" i="13" s="1"/>
  <c r="V7008" i="13"/>
  <c r="X7008" i="13" s="1"/>
  <c r="V7010" i="13"/>
  <c r="X7010" i="13" s="1"/>
  <c r="V7012" i="13"/>
  <c r="X7012" i="13" s="1"/>
  <c r="V7013" i="13"/>
  <c r="X7013" i="13" s="1"/>
  <c r="V7014" i="13"/>
  <c r="X7014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4" i="13"/>
  <c r="X7074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7086" i="13"/>
  <c r="X7086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 s="1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S5960" i="13"/>
  <c r="V5960" i="13" s="1"/>
  <c r="X5960" i="13" s="1"/>
  <c r="S6004" i="13"/>
  <c r="V6004" i="13" s="1"/>
  <c r="X6004" i="13" s="1"/>
  <c r="V6127" i="13"/>
  <c r="X6127" i="13" s="1"/>
  <c r="S6044" i="13"/>
  <c r="V6044" i="13" s="1"/>
  <c r="X6044" i="13" s="1"/>
  <c r="S6063" i="13"/>
  <c r="V6063" i="13" s="1"/>
  <c r="X6063" i="13" s="1"/>
  <c r="S6045" i="13"/>
  <c r="V6045" i="13" s="1"/>
  <c r="X6045" i="13" s="1"/>
  <c r="S6121" i="13"/>
  <c r="V6121" i="13" s="1"/>
  <c r="X6121" i="13" s="1"/>
  <c r="V5932" i="13"/>
  <c r="X5932" i="13" s="1"/>
  <c r="S6071" i="13"/>
  <c r="V6071" i="13" s="1"/>
  <c r="X6071" i="13" s="1"/>
  <c r="S6119" i="13"/>
  <c r="V6119" i="13" s="1"/>
  <c r="X6119" i="13" s="1"/>
  <c r="S6069" i="13"/>
  <c r="V6069" i="13" s="1"/>
  <c r="X6069" i="13" s="1"/>
  <c r="S6027" i="13"/>
  <c r="V6027" i="13" s="1"/>
  <c r="X6027" i="13" s="1"/>
  <c r="S5982" i="13"/>
  <c r="V5982" i="13" s="1"/>
  <c r="X5982" i="13" s="1"/>
  <c r="S5928" i="13"/>
  <c r="V5928" i="13" s="1"/>
  <c r="X5928" i="13" s="1"/>
  <c r="S6113" i="13"/>
  <c r="V6113" i="13" s="1"/>
  <c r="X6113" i="13" s="1"/>
  <c r="S6077" i="13"/>
  <c r="V6077" i="13" s="1"/>
  <c r="X6077" i="13" s="1"/>
  <c r="S6057" i="13"/>
  <c r="V6057" i="13" s="1"/>
  <c r="X6057" i="13" s="1"/>
  <c r="S6047" i="13"/>
  <c r="V6047" i="13" s="1"/>
  <c r="X6047" i="13" s="1"/>
  <c r="S6043" i="13"/>
  <c r="V6043" i="13" s="1"/>
  <c r="X6043" i="13" s="1"/>
  <c r="S6012" i="13"/>
  <c r="V6012" i="13" s="1"/>
  <c r="X6012" i="13" s="1"/>
  <c r="S6076" i="13"/>
  <c r="V6076" i="13" s="1"/>
  <c r="X6076" i="13" s="1"/>
  <c r="S6059" i="13"/>
  <c r="V6059" i="13" s="1"/>
  <c r="X6059" i="13" s="1"/>
  <c r="S5992" i="13"/>
  <c r="V5992" i="13" s="1"/>
  <c r="X5992" i="13" s="1"/>
  <c r="S5910" i="13"/>
  <c r="V5910" i="13" s="1"/>
  <c r="X5910" i="13" s="1"/>
  <c r="S6015" i="13"/>
  <c r="V6015" i="13" s="1"/>
  <c r="X6015" i="13" s="1"/>
  <c r="S6078" i="13"/>
  <c r="V6078" i="13" s="1"/>
  <c r="X6078" i="13" s="1"/>
  <c r="V6105" i="13"/>
  <c r="X6105" i="13" s="1"/>
  <c r="S6062" i="13"/>
  <c r="V6062" i="13" s="1"/>
  <c r="X6062" i="13" s="1"/>
  <c r="S6075" i="13"/>
  <c r="V6075" i="13" s="1"/>
  <c r="X6075" i="13" s="1"/>
  <c r="S6055" i="13"/>
  <c r="V6055" i="13" s="1"/>
  <c r="X6055" i="13" s="1"/>
  <c r="S6028" i="13"/>
  <c r="V6028" i="13" s="1"/>
  <c r="X6028" i="13" s="1"/>
  <c r="S6070" i="13"/>
  <c r="V6070" i="13" s="1"/>
  <c r="X6070" i="13" s="1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S6091" i="13"/>
  <c r="V6091" i="13" s="1"/>
  <c r="X6091" i="13" s="1"/>
  <c r="S6068" i="13"/>
  <c r="V6068" i="13" s="1"/>
  <c r="X6068" i="13" s="1"/>
  <c r="S6060" i="13"/>
  <c r="V6060" i="13" s="1"/>
  <c r="X6060" i="13" s="1"/>
  <c r="S6052" i="13"/>
  <c r="V6052" i="13" s="1"/>
  <c r="X6052" i="13" s="1"/>
  <c r="S6039" i="13"/>
  <c r="V6039" i="13" s="1"/>
  <c r="X6039" i="13" s="1"/>
  <c r="S6018" i="13"/>
  <c r="V6018" i="13" s="1"/>
  <c r="X6018" i="13" s="1"/>
  <c r="S6013" i="13"/>
  <c r="V6013" i="13" s="1"/>
  <c r="X6013" i="13" s="1"/>
  <c r="S5918" i="13"/>
  <c r="V5918" i="13" s="1"/>
  <c r="X5918" i="13" s="1"/>
  <c r="S5942" i="13"/>
  <c r="V5942" i="13" s="1"/>
  <c r="X5942" i="13" s="1"/>
  <c r="S6033" i="13"/>
  <c r="V6033" i="13" s="1"/>
  <c r="X6033" i="13" s="1"/>
  <c r="S6017" i="13"/>
  <c r="V6017" i="13" s="1"/>
  <c r="X6017" i="13" s="1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<sst xmlns="http://schemas.openxmlformats.org/spreadsheetml/2006/main" count="99803" uniqueCount="25951">
  <si>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</si>
  <si>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</si>
  <si>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</si>
  <si>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</si>
  <si>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</si>
  <si>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</si>
  <si>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</si>
  <si>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</si>
  <si>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</si>
  <si>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</si>
  <si>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</si>
  <si>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</si>
  <si>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</si>
  <si>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</si>
  <si>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</si>
  <si>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</si>
  <si>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</si>
  <si>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</si>
  <si>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</si>
  <si>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</si>
  <si>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</si>
  <si>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</si>
  <si>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</si>
  <si>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</si>
  <si>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</si>
  <si>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</si>
  <si>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</si>
  <si>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</si>
  <si>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</si>
  <si>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</si>
  <si>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</si>
  <si>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</si>
  <si>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</si>
  <si>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</si>
  <si>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</si>
  <si>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</si>
  <si>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</si>
  <si>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</si>
  <si>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</si>
  <si>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</si>
  <si>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</si>
  <si>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</si>
  <si>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</si>
  <si>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</si>
  <si>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</si>
  <si>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</si>
  <si>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</si>
  <si>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</si>
  <si>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</si>
  <si>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</si>
  <si>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</si>
  <si>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</si>
  <si>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</si>
  <si>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</si>
  <si>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</si>
  <si>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</si>
  <si>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</si>
  <si>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</si>
  <si>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</si>
  <si>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</si>
  <si>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</si>
  <si>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</si>
  <si>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</si>
  <si>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</si>
  <si>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</si>
  <si>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</si>
  <si>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</si>
  <si>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</si>
  <si>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</si>
  <si>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</si>
  <si>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</si>
  <si>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</si>
  <si>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</si>
  <si>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</si>
  <si>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</si>
  <si>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</si>
  <si>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</si>
  <si>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</si>
  <si>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</si>
  <si>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</si>
  <si>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</si>
  <si>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</si>
  <si>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</si>
  <si>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</si>
  <si>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</si>
  <si>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</si>
  <si>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</si>
  <si>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</si>
  <si>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</si>
  <si>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</si>
  <si>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</si>
  <si>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</si>
  <si>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</si>
  <si>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</si>
  <si>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</si>
  <si>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</si>
  <si>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</si>
  <si>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</si>
  <si>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</si>
  <si>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</si>
  <si>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</si>
  <si>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</si>
  <si>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</si>
  <si>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</si>
  <si>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</si>
  <si>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</si>
  <si>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</si>
  <si>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</si>
  <si>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</si>
  <si>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</si>
  <si>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</si>
  <si>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</si>
  <si>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</si>
  <si>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</si>
  <si>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</si>
  <si>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</si>
  <si>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</si>
  <si>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</si>
  <si>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</si>
  <si>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</si>
  <si>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</si>
  <si>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</si>
  <si>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</si>
  <si>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</si>
  <si>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</si>
  <si>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</si>
  <si>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</si>
  <si>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</si>
  <si>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</si>
  <si>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</si>
  <si>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</si>
  <si>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</si>
  <si>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</si>
  <si>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</si>
  <si>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</si>
  <si>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</si>
  <si>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</si>
  <si>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</si>
  <si>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</si>
  <si>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</si>
  <si>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</si>
  <si>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</si>
  <si>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</si>
  <si>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</si>
  <si>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</si>
  <si>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</si>
  <si>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</si>
  <si>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</si>
  <si>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</si>
  <si>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</si>
  <si>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</si>
  <si>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</si>
  <si>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</si>
  <si>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</si>
  <si>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</si>
  <si>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</si>
  <si>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</si>
  <si>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</si>
  <si>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</si>
  <si>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</si>
  <si>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</si>
  <si>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</si>
  <si>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</si>
  <si>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</si>
  <si>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</si>
  <si>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</si>
  <si>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</si>
  <si>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</si>
  <si>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</si>
  <si>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</si>
  <si>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</si>
  <si>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</si>
  <si>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</si>
  <si>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</si>
  <si>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</si>
  <si>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</si>
  <si>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</si>
  <si>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</si>
  <si>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</si>
  <si>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</si>
  <si>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</si>
  <si>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</si>
  <si>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</si>
  <si>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</si>
  <si>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</si>
  <si>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</si>
  <si>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</si>
  <si>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</si>
  <si>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</si>
  <si>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</si>
  <si>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</si>
  <si>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</si>
  <si>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</si>
  <si>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</si>
  <si>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</si>
  <si>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</si>
  <si>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</si>
  <si>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</si>
  <si>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</si>
  <si>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</si>
  <si>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</si>
  <si>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</si>
  <si>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</si>
  <si>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</si>
  <si>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</si>
  <si>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</si>
  <si>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</si>
  <si>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</si>
  <si>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</si>
  <si>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</si>
  <si>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</si>
  <si>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</si>
  <si>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</si>
  <si>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</si>
  <si>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</si>
  <si>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</si>
  <si>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</si>
  <si>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</si>
  <si>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</si>
  <si>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</si>
  <si>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</si>
  <si>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</si>
  <si>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</si>
  <si>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</si>
  <si>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</si>
  <si>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</si>
  <si>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</si>
  <si>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</si>
  <si>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</si>
  <si>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</si>
  <si>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</si>
  <si>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</si>
  <si>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</si>
  <si>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</si>
  <si>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</si>
  <si>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</si>
  <si>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</si>
  <si>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</si>
  <si>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</si>
  <si>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</si>
  <si>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</si>
  <si>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</si>
  <si>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</si>
  <si>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</si>
  <si>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</si>
  <si>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</si>
  <si>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</si>
  <si>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</si>
  <si>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</si>
  <si>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</si>
  <si>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</si>
  <si>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</si>
  <si>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</si>
  <si>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</si>
  <si>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</si>
  <si>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</si>
  <si>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</si>
  <si>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</si>
  <si>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</si>
  <si>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</si>
  <si>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</si>
  <si>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</si>
  <si>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</si>
  <si>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</si>
  <si>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</si>
  <si>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</si>
  <si>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</si>
  <si>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</si>
  <si>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</si>
  <si>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</si>
  <si>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</si>
  <si>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</si>
  <si>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</si>
  <si>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</si>
  <si>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</si>
  <si>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</si>
  <si>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</si>
  <si>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</si>
  <si>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</si>
  <si>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</si>
  <si>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</si>
  <si>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</si>
  <si>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</si>
  <si>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</si>
  <si>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</si>
  <si>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</si>
  <si>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</si>
  <si>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</si>
  <si>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</si>
  <si>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</si>
  <si>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</si>
  <si>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</si>
  <si>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</si>
  <si>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</si>
  <si>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</si>
  <si>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</si>
  <si>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</si>
  <si>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</si>
  <si>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</si>
  <si>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</si>
  <si>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</si>
  <si>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</si>
  <si>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</si>
  <si>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</si>
  <si>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</si>
  <si>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</si>
  <si>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</si>
  <si>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</si>
  <si>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</si>
  <si>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</si>
  <si>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</si>
  <si>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</si>
  <si>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</si>
  <si>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</si>
  <si>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</si>
  <si>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</si>
  <si>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</si>
  <si>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</si>
  <si>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</si>
  <si>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</si>
  <si>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</si>
  <si>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</si>
  <si>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</si>
  <si>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</si>
  <si>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</si>
  <si>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</si>
  <si>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</si>
  <si>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</si>
  <si>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</si>
  <si>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</si>
  <si>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</si>
  <si>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</si>
  <si>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</si>
  <si>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</si>
  <si>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</si>
  <si>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</si>
  <si>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</si>
  <si>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</si>
  <si>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</si>
  <si>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</si>
  <si>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</si>
  <si>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</si>
  <si>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</si>
  <si>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</si>
  <si>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</si>
  <si>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</si>
  <si>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</si>
  <si>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</si>
  <si>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</si>
  <si>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</si>
  <si>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</si>
  <si>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</si>
  <si>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</si>
  <si>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</si>
  <si>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</si>
  <si>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</si>
  <si>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</si>
  <si>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</si>
  <si>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</si>
  <si>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</si>
  <si>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</si>
  <si>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</si>
  <si>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</si>
  <si>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</si>
  <si>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</si>
  <si>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</si>
  <si>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</si>
  <si>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</si>
  <si>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</si>
  <si>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</si>
  <si>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</si>
  <si>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</si>
  <si>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</si>
  <si>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</si>
  <si>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</si>
  <si>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</si>
  <si>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</si>
  <si>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</si>
  <si>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</si>
  <si>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</si>
  <si>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</si>
  <si>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</si>
  <si>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</si>
  <si>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</si>
  <si>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</si>
  <si>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</si>
  <si>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</si>
  <si>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</si>
  <si>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</si>
  <si>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</si>
  <si>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</si>
  <si>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</si>
  <si>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</si>
  <si>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</si>
  <si>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</si>
  <si>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</si>
  <si>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</si>
  <si>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</si>
  <si>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</si>
  <si>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</si>
  <si>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</si>
  <si>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</si>
  <si>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</si>
  <si>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</si>
  <si>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</si>
  <si>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</si>
  <si>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</si>
  <si>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</si>
  <si>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</si>
  <si>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</si>
  <si>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</si>
  <si>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</si>
  <si>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</si>
  <si>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</si>
  <si>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</si>
  <si>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</si>
  <si>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</si>
  <si>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</si>
  <si>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</si>
  <si>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</si>
  <si>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</si>
  <si>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</si>
  <si>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</si>
  <si>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</si>
  <si>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</si>
  <si>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</si>
  <si>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</si>
  <si>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</si>
  <si>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</si>
  <si>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</si>
  <si>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</si>
  <si>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</si>
  <si>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</si>
  <si>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</si>
  <si>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</si>
  <si>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</si>
  <si>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</si>
  <si>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</si>
  <si>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</si>
  <si>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</si>
  <si>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</si>
  <si>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</si>
  <si>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</si>
  <si>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</si>
  <si>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</si>
  <si>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</si>
  <si>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</si>
  <si>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</si>
  <si>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</si>
  <si>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</si>
  <si>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</si>
  <si>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</si>
  <si>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</si>
  <si>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</si>
  <si>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</si>
  <si>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</si>
  <si>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</si>
  <si>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</si>
  <si>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</si>
  <si>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</si>
  <si>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</si>
  <si>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</si>
  <si>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</si>
  <si>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</si>
  <si>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</si>
  <si>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</si>
  <si>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</si>
  <si>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</si>
  <si>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</si>
  <si>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</si>
  <si>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</si>
  <si>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</si>
  <si>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</si>
  <si>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</si>
  <si>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</si>
  <si>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</si>
  <si>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</si>
  <si>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</si>
  <si>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</si>
  <si>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</si>
  <si>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</si>
  <si>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</si>
  <si>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</si>
  <si>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</si>
  <si>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</si>
  <si>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</si>
  <si>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</si>
  <si>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</si>
  <si>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</si>
  <si>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</si>
  <si>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</si>
  <si>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</si>
  <si>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</si>
  <si>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</si>
  <si>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</si>
  <si>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</si>
  <si>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</si>
  <si>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</si>
  <si>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</si>
  <si>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</si>
  <si>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</si>
  <si>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</si>
  <si>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</si>
  <si>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</si>
  <si>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</si>
  <si>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</si>
  <si>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</si>
  <si>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</si>
  <si>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</si>
  <si>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</si>
  <si>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</si>
  <si>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</si>
  <si>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</si>
  <si>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</si>
  <si>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</si>
  <si>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</si>
  <si>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</si>
  <si>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</si>
  <si>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</si>
  <si>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</si>
  <si>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</si>
  <si>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</si>
  <si>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</si>
  <si>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</si>
  <si>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</si>
  <si>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</si>
  <si>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</si>
  <si>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</si>
  <si>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</si>
  <si>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</si>
  <si>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</si>
  <si>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</si>
  <si>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</si>
  <si>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</si>
  <si>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</si>
  <si>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</si>
  <si>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</si>
  <si>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</si>
  <si>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</si>
  <si>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</si>
  <si>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</si>
  <si>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</si>
  <si>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</si>
  <si>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</si>
  <si>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</si>
  <si>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</si>
  <si>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</si>
  <si>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</si>
  <si>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</si>
  <si>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</si>
  <si>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</si>
  <si>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</si>
  <si>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</si>
  <si>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</si>
  <si>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</si>
  <si>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</si>
  <si>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</si>
  <si>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</si>
  <si>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</si>
  <si>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</si>
  <si>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</si>
  <si>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</si>
  <si>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</si>
  <si>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</si>
  <si>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</si>
  <si>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</si>
  <si>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</si>
  <si>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</si>
  <si>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</si>
  <si>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</si>
  <si>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</si>
  <si>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</si>
  <si>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</si>
  <si>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</si>
  <si>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</si>
  <si>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</si>
  <si>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</si>
  <si>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</si>
  <si>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</si>
  <si>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</si>
  <si>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</si>
  <si>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</si>
  <si>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</si>
  <si>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</si>
  <si>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</si>
  <si>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</si>
  <si>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</si>
  <si>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</si>
  <si>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</si>
  <si>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</si>
  <si>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</si>
  <si>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</si>
  <si>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</si>
  <si>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</si>
  <si>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</si>
  <si>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</si>
  <si>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</si>
  <si>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</si>
  <si>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</si>
  <si>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</si>
  <si>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</si>
  <si>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</si>
  <si>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</si>
  <si>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</si>
  <si>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</si>
  <si>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</si>
  <si>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</si>
  <si>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</si>
  <si>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</si>
  <si>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</si>
  <si>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</si>
  <si>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</si>
  <si>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</si>
  <si>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</si>
  <si>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</si>
  <si>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</si>
  <si>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</si>
  <si>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</si>
  <si>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</si>
  <si>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</si>
  <si>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</si>
  <si>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</si>
  <si>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</si>
  <si>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</si>
  <si>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</si>
  <si>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</si>
  <si>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</si>
  <si>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</si>
  <si>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</si>
  <si>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</si>
  <si>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</si>
  <si>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</si>
  <si>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</si>
  <si>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</si>
  <si>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</si>
  <si>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</si>
  <si>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</si>
  <si>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</si>
  <si>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</si>
  <si>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</si>
  <si>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</si>
  <si>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</si>
  <si>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</si>
  <si>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</si>
  <si>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</si>
  <si>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</si>
  <si>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</si>
  <si>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</si>
  <si>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</si>
  <si>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</si>
  <si>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</si>
  <si>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</si>
  <si>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</si>
  <si>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</si>
  <si>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</si>
  <si>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</si>
  <si>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</si>
  <si>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</si>
  <si>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</si>
  <si>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</si>
  <si>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</si>
  <si>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</si>
  <si>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</si>
  <si>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</si>
  <si>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</si>
  <si>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</si>
  <si>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</si>
  <si>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</si>
  <si>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</si>
  <si>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</si>
  <si>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</si>
  <si>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</si>
  <si>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</si>
  <si>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</si>
  <si>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</si>
  <si>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</si>
  <si>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</si>
  <si>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</si>
  <si>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</si>
  <si>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</si>
  <si>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</si>
  <si>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</si>
  <si>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</si>
  <si>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</si>
  <si>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</si>
  <si>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</si>
  <si>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</si>
  <si>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</si>
  <si>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</si>
  <si>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</si>
  <si>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</si>
  <si>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</si>
  <si>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</si>
  <si>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</si>
  <si>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</si>
  <si>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</si>
  <si>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</si>
  <si>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</si>
  <si>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</si>
  <si>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</si>
  <si>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</si>
  <si>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</si>
  <si>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</si>
  <si>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</si>
  <si>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</si>
  <si>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</si>
  <si>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</si>
  <si>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</si>
  <si>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</si>
  <si>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</si>
  <si>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</si>
  <si>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</si>
  <si>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</si>
  <si>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</si>
  <si>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</si>
  <si>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</si>
  <si>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</si>
  <si>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</si>
  <si>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</si>
  <si>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</si>
  <si>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</si>
  <si>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</si>
  <si>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</si>
  <si>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</si>
  <si>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</si>
  <si>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</si>
  <si>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</si>
  <si>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</si>
  <si>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</si>
  <si>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</si>
  <si>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</si>
  <si>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</si>
  <si>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</si>
  <si>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</si>
  <si>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</si>
  <si>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</si>
  <si>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</si>
  <si>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</si>
  <si>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</si>
  <si>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</si>
  <si>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</si>
  <si>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</si>
  <si>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</si>
  <si>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</si>
  <si>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</si>
  <si>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</si>
  <si>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</si>
  <si>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</si>
  <si>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</si>
  <si>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</si>
  <si>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</si>
  <si>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</si>
  <si>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</si>
  <si>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</si>
  <si>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</si>
  <si>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</si>
  <si>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</si>
  <si>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</si>
  <si>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</si>
  <si>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</si>
  <si>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</si>
  <si>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</si>
  <si>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</si>
  <si>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</si>
  <si>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</si>
  <si>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</si>
  <si>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</si>
  <si>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</si>
  <si>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</si>
  <si>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</si>
  <si>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</si>
  <si>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</si>
  <si>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</si>
  <si>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</si>
  <si>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</si>
  <si>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</si>
  <si>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</si>
  <si>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</si>
  <si>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</si>
  <si>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</si>
  <si>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</si>
  <si>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</si>
  <si>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</si>
  <si>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</si>
  <si>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</si>
  <si>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</si>
  <si>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</si>
  <si>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</si>
  <si>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</si>
  <si>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</si>
  <si>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</si>
  <si>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</si>
  <si>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</si>
  <si>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</si>
  <si>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</si>
  <si>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</si>
  <si>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</si>
  <si>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</si>
  <si>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</si>
  <si>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</si>
  <si>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</si>
  <si>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</si>
  <si>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</si>
  <si>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</si>
  <si>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</si>
  <si>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</si>
  <si>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</si>
  <si>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</si>
  <si>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</si>
  <si>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</si>
  <si>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</si>
  <si>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</si>
  <si>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</si>
  <si>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</si>
  <si>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</si>
  <si>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</si>
  <si>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</si>
  <si>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</si>
  <si>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</si>
  <si>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</si>
  <si>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</si>
  <si>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</si>
  <si>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</si>
  <si>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</si>
  <si>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</si>
  <si>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</si>
  <si>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</si>
  <si>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</si>
  <si>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</si>
  <si>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</si>
  <si>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</si>
  <si>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</si>
  <si>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</si>
  <si>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</si>
  <si>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</si>
  <si>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</si>
  <si>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</si>
  <si>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</si>
  <si>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</si>
  <si>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</si>
  <si>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</si>
  <si>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</si>
  <si>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</si>
  <si>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</si>
  <si>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</si>
  <si>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</si>
  <si>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</si>
  <si>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</si>
  <si>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</si>
  <si>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</si>
  <si>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</si>
  <si>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</si>
  <si>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</si>
  <si>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</si>
  <si>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</si>
  <si>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</si>
  <si>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</si>
  <si>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</si>
  <si>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</si>
  <si>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</si>
  <si>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</si>
  <si>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</si>
  <si>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</si>
  <si>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</si>
  <si>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</si>
  <si>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</si>
  <si>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</si>
  <si>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</si>
  <si>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</si>
  <si>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</si>
  <si>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</si>
  <si>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</si>
  <si>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</si>
  <si>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</si>
  <si>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</si>
  <si>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</si>
  <si>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</si>
  <si>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</si>
  <si>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</si>
  <si>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</si>
  <si>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</si>
  <si>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</si>
  <si>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</si>
  <si>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</si>
  <si>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</si>
  <si>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</si>
  <si>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</si>
  <si>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</si>
  <si>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</si>
  <si>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</si>
  <si>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</si>
  <si>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</si>
  <si>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</si>
  <si>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</si>
  <si>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</si>
  <si>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</si>
  <si>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</si>
  <si>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</si>
  <si>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</si>
  <si>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</si>
  <si>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</si>
  <si>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</si>
  <si>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</si>
  <si>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</si>
  <si>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</si>
  <si>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</si>
  <si>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</si>
  <si>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</si>
  <si>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</si>
  <si>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</si>
  <si>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</si>
  <si>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</si>
  <si>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</si>
  <si>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</si>
  <si>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</si>
  <si>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</si>
  <si>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</si>
  <si>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</si>
  <si>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</si>
  <si>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</si>
  <si>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</si>
  <si>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</si>
  <si>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</si>
  <si>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</si>
  <si>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</si>
  <si>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</si>
  <si>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</si>
  <si>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</si>
  <si>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</si>
  <si>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</si>
  <si>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</si>
  <si>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</si>
  <si>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</si>
  <si>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</si>
  <si>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</si>
  <si>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</si>
  <si>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</si>
  <si>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</si>
  <si>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</si>
  <si>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</si>
  <si>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</si>
  <si>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</si>
  <si>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</si>
  <si>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</si>
  <si>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</si>
  <si>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</si>
  <si>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</si>
  <si>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</si>
  <si>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</si>
  <si>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</si>
  <si>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</si>
  <si>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</si>
  <si>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</si>
  <si>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</si>
  <si>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</si>
  <si>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</si>
  <si>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</si>
  <si>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</si>
  <si>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</si>
  <si>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</si>
  <si>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</si>
  <si>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</si>
  <si>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</si>
  <si>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</si>
  <si>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</si>
  <si>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</si>
  <si>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</si>
  <si>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</si>
  <si>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</si>
  <si>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</si>
  <si>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</si>
  <si>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</si>
  <si>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</si>
  <si>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</si>
  <si>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</si>
  <si>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</si>
  <si>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</si>
  <si>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</si>
  <si>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</si>
  <si>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</si>
  <si>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</si>
  <si>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</si>
  <si>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</si>
  <si>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</si>
  <si>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</si>
  <si>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</si>
  <si>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</si>
  <si>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</si>
  <si>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</si>
  <si>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</si>
  <si>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</si>
  <si>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</si>
  <si>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</si>
  <si>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</si>
  <si>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</si>
  <si>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</si>
  <si>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</si>
  <si>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</si>
  <si>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</si>
  <si>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</si>
  <si>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</si>
  <si>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</si>
  <si>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</si>
  <si>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</si>
  <si>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</si>
  <si>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</si>
  <si>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</si>
  <si>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</si>
  <si>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</si>
  <si>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</si>
  <si>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</si>
  <si>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</si>
  <si>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</si>
  <si>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</si>
  <si>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</si>
  <si>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</si>
  <si>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</si>
  <si>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</si>
  <si>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</si>
  <si>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</si>
  <si>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</si>
  <si>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</si>
  <si>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</si>
  <si>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</si>
  <si>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</si>
  <si>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</si>
  <si>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</si>
  <si>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</si>
  <si>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</si>
  <si>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</si>
  <si>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</si>
  <si>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</si>
  <si>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</si>
  <si>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</si>
  <si>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</si>
  <si>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</si>
  <si>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</si>
  <si>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</si>
  <si>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</si>
  <si>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</si>
  <si>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</si>
  <si>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</si>
  <si>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</si>
  <si>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</si>
  <si>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</si>
  <si>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</si>
  <si>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</si>
  <si>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</si>
  <si>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</si>
  <si>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</si>
  <si>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</si>
  <si>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</si>
  <si>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</si>
  <si>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</si>
  <si>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</si>
  <si>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</si>
  <si>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</si>
  <si>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</si>
  <si>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</si>
  <si>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</si>
  <si>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</si>
  <si>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</si>
  <si>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</si>
  <si>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</si>
  <si>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</si>
  <si>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</si>
  <si>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</si>
  <si>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</si>
  <si>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</si>
  <si>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</si>
  <si>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</si>
  <si>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</si>
  <si>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</si>
  <si>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</si>
  <si>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</si>
  <si>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</si>
  <si>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</si>
  <si>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</si>
  <si>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</si>
  <si>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</si>
  <si>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</si>
  <si>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</si>
  <si>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</si>
  <si>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</si>
  <si>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</si>
  <si>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</si>
  <si>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</si>
  <si>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</si>
  <si>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</si>
  <si>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</si>
  <si>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</si>
  <si>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</si>
  <si>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</si>
  <si>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</si>
  <si>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</si>
  <si>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</si>
  <si>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</si>
  <si>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</si>
  <si>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</si>
  <si>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</si>
  <si>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</si>
  <si>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</si>
  <si>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</si>
  <si>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</si>
  <si>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</si>
  <si>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</si>
  <si>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</si>
  <si>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</si>
  <si>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</si>
  <si>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</si>
  <si>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</si>
  <si>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</si>
  <si>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</si>
  <si>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</si>
  <si>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</si>
  <si>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</si>
  <si>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</si>
  <si>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</si>
  <si>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</si>
  <si>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</si>
  <si>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</si>
  <si>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</si>
  <si>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</si>
  <si>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</si>
  <si>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</si>
  <si>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</si>
  <si>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</si>
  <si>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</si>
  <si>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</si>
  <si>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</si>
  <si>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</si>
  <si>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</si>
  <si>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</si>
  <si>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</si>
  <si>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</si>
  <si>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</si>
  <si>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</si>
  <si>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</si>
  <si>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</si>
  <si>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</si>
  <si>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</si>
  <si>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</si>
  <si>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</si>
  <si>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</si>
  <si>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</si>
  <si>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</si>
  <si>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</si>
  <si>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</si>
  <si>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</si>
  <si>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</si>
  <si>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</si>
  <si>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</si>
  <si>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</si>
  <si>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</si>
  <si>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</si>
  <si>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</si>
  <si>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</si>
  <si>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</si>
  <si>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</si>
  <si>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</si>
  <si>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</si>
  <si>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</si>
  <si>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</si>
  <si>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</si>
  <si>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</si>
  <si>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</si>
  <si>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</si>
  <si>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</si>
  <si>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</si>
  <si>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</si>
  <si>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</si>
  <si>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</si>
  <si>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</si>
  <si>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</si>
  <si>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</si>
  <si>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</si>
  <si>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</si>
  <si>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</si>
  <si>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</si>
  <si>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</si>
  <si>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</si>
  <si>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</si>
  <si>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</si>
  <si>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</si>
  <si>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</si>
  <si>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</si>
  <si>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</si>
  <si>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</si>
  <si>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</si>
  <si>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</si>
  <si>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</si>
  <si>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</si>
  <si>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</si>
  <si>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</si>
  <si>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</si>
  <si>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</si>
  <si>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</si>
  <si>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</si>
  <si>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</si>
  <si>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</si>
  <si>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</si>
  <si>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</si>
  <si>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</si>
  <si>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</si>
  <si>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</si>
  <si>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</si>
  <si>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</si>
  <si>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</si>
  <si>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</si>
  <si>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</si>
  <si>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</si>
  <si>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</si>
  <si>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</si>
  <si>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</si>
  <si>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</si>
  <si>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</si>
  <si>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</si>
  <si>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</si>
  <si>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</si>
  <si>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</si>
  <si>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</si>
  <si>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</si>
  <si>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</si>
  <si>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</si>
  <si>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</si>
  <si>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</si>
  <si>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</si>
  <si>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</si>
  <si>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</si>
  <si>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</si>
  <si>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</si>
  <si>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</si>
  <si>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</si>
  <si>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</si>
  <si>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</si>
  <si>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</si>
  <si>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</si>
  <si>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</si>
  <si>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</si>
  <si>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</si>
  <si>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</si>
  <si>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</si>
  <si>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</si>
  <si>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</si>
  <si>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</si>
  <si>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</si>
  <si>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</si>
  <si>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</si>
  <si>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</si>
  <si>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</si>
  <si>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</si>
  <si>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</si>
  <si>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</si>
  <si>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</si>
  <si>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</si>
  <si>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</si>
  <si>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</si>
  <si>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</si>
  <si>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</si>
  <si>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</si>
  <si>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</si>
  <si>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</si>
  <si>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</si>
  <si>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</si>
  <si>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</si>
  <si>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</si>
  <si>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</si>
  <si>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</si>
  <si>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</si>
  <si>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</si>
  <si>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</si>
  <si>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</si>
  <si>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</si>
  <si>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</si>
  <si>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</si>
  <si>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</si>
  <si>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</si>
  <si>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</si>
  <si>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</si>
  <si>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</si>
  <si>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</si>
  <si>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</si>
  <si>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</si>
  <si>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</si>
  <si>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</si>
  <si>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</si>
  <si>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</si>
  <si>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</si>
  <si>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</si>
  <si>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</si>
  <si>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</si>
  <si>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</si>
  <si>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</si>
  <si>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</si>
  <si>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</si>
  <si>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</si>
  <si>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</si>
  <si>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</si>
  <si>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</si>
  <si>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</si>
  <si>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</si>
  <si>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</si>
  <si>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</si>
  <si>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</si>
  <si>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</si>
  <si>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</si>
  <si>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</si>
  <si>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</si>
  <si>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</si>
  <si>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</si>
  <si>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</si>
  <si>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</si>
  <si>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</si>
  <si>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</si>
  <si>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</si>
  <si>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</si>
  <si>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</si>
  <si>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</si>
  <si>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</si>
  <si>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</si>
  <si>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</si>
  <si>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</si>
  <si>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</si>
  <si>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</si>
  <si>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</si>
  <si>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</si>
  <si>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</si>
  <si>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</si>
  <si>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</si>
  <si>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</si>
  <si>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</si>
  <si>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</si>
  <si>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</si>
  <si>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</si>
  <si>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</si>
  <si>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</si>
  <si>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</si>
  <si>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</si>
  <si>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</si>
  <si>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</si>
  <si>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</si>
  <si>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</si>
  <si>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</si>
  <si>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</si>
  <si>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</si>
  <si>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</si>
  <si>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</si>
  <si>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</si>
  <si>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</si>
  <si>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</si>
  <si>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</si>
  <si>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</si>
  <si>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</si>
  <si>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</si>
  <si>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</si>
  <si>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</si>
  <si>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</si>
  <si>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</si>
  <si>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</si>
  <si>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</si>
  <si>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</si>
  <si>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</si>
  <si>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</si>
  <si>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</si>
  <si>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</si>
  <si>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</si>
  <si>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</si>
  <si>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</si>
  <si>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</si>
  <si>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</si>
  <si>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</si>
  <si>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</si>
  <si>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</si>
  <si>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</si>
  <si>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</si>
  <si>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</si>
  <si>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</si>
  <si>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</si>
  <si>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</si>
  <si>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</si>
  <si>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</si>
  <si>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</si>
  <si>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</si>
  <si>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</si>
  <si>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</si>
  <si>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</si>
  <si>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</si>
  <si>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</si>
  <si>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</si>
  <si>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</si>
  <si>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</si>
  <si>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</si>
  <si>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</si>
  <si>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</si>
  <si>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</si>
  <si>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</si>
  <si>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</si>
  <si>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</si>
  <si>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</si>
  <si>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</si>
  <si>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</si>
  <si>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</si>
  <si>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</si>
  <si>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</si>
  <si>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</si>
  <si>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</si>
  <si>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</si>
  <si>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</si>
  <si>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</si>
  <si>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</si>
  <si>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</si>
  <si>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</si>
  <si>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</si>
  <si>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</si>
  <si>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</si>
  <si>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</si>
  <si>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</si>
  <si>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</si>
  <si>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</si>
  <si>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</si>
  <si>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</si>
  <si>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</si>
  <si>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</si>
  <si>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</si>
  <si>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</si>
  <si>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</si>
  <si>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</si>
  <si>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</si>
  <si>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</si>
  <si>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</si>
  <si>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</si>
  <si>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</si>
  <si>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</si>
  <si>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</si>
  <si>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</si>
  <si>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</si>
  <si>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</si>
  <si>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</si>
  <si>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</si>
  <si>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</si>
  <si>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</si>
  <si>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</si>
  <si>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</si>
  <si>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</si>
  <si>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</si>
  <si>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</si>
  <si>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</si>
  <si>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</si>
  <si>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</si>
  <si>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</si>
  <si>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</si>
  <si>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</si>
  <si>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</si>
  <si>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</si>
  <si>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</si>
  <si>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</si>
  <si>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</si>
  <si>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</si>
  <si>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</si>
  <si>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</si>
  <si>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</si>
  <si>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</si>
  <si>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</si>
  <si>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</si>
  <si>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</si>
  <si>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</si>
  <si>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</si>
  <si>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</si>
  <si>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</si>
  <si>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</si>
  <si>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</si>
  <si>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</si>
  <si>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</si>
  <si>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</si>
  <si>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</si>
  <si>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</si>
  <si>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</si>
  <si>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</si>
  <si>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</si>
  <si>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</si>
  <si>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</si>
  <si>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</si>
  <si>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</si>
  <si>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</si>
  <si>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</si>
  <si>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</si>
  <si>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</si>
  <si>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</si>
  <si>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</si>
  <si>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</si>
  <si>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</si>
  <si>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</si>
  <si>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</si>
  <si>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</si>
  <si>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</si>
  <si>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</si>
  <si>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</si>
  <si>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</si>
  <si>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</si>
  <si>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</si>
  <si>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</si>
  <si>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</si>
  <si>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</si>
  <si>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</si>
  <si>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</si>
  <si>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</si>
  <si>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</si>
  <si>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</si>
  <si>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</si>
  <si>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</si>
  <si>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</si>
  <si>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</si>
  <si>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</si>
  <si>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</si>
  <si>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</si>
  <si>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</si>
  <si>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</si>
  <si>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</si>
  <si>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</si>
  <si>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</si>
  <si>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</si>
  <si>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</si>
  <si>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</si>
  <si>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</si>
  <si>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</si>
  <si>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</si>
  <si>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</si>
  <si>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</si>
  <si>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</si>
  <si>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</si>
  <si>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</si>
  <si>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</si>
  <si>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</si>
  <si>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</si>
  <si>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</si>
  <si>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</si>
  <si>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</si>
  <si>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</si>
  <si>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</si>
  <si>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</si>
  <si>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</si>
  <si>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</si>
  <si>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</si>
  <si>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</si>
  <si>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</si>
  <si>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</si>
  <si>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</si>
  <si>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</si>
  <si>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</si>
  <si>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</si>
  <si>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</si>
  <si>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</si>
  <si>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</si>
  <si>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</si>
  <si>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</si>
  <si>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</si>
  <si>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</si>
  <si>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</si>
  <si>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</si>
  <si>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</si>
  <si>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</si>
  <si>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</si>
  <si>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</si>
  <si>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</si>
  <si>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</si>
  <si>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</si>
  <si>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</si>
  <si>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</si>
  <si>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</si>
  <si>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</si>
  <si>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</si>
  <si>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</si>
  <si>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</si>
  <si>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</si>
  <si>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</si>
  <si>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</si>
  <si>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</si>
  <si>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</si>
  <si>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</si>
  <si>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</si>
  <si>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</si>
  <si>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</si>
  <si>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</si>
  <si>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</si>
  <si>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</si>
  <si>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</si>
  <si>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</si>
  <si>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</si>
  <si>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</si>
  <si>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</si>
  <si>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</si>
  <si>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</si>
  <si>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</si>
  <si>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</si>
  <si>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</si>
  <si>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</si>
  <si>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</si>
  <si>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</si>
  <si>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</si>
  <si>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</si>
  <si>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</si>
  <si>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</si>
  <si>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</si>
  <si>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</si>
  <si>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</si>
  <si>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</si>
  <si>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</si>
  <si>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</si>
  <si>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</si>
  <si>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</si>
  <si>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</si>
  <si>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</si>
  <si>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</si>
  <si>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</si>
  <si>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</si>
  <si>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</si>
  <si>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</si>
  <si>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</si>
  <si>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</si>
  <si>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</si>
  <si>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</si>
  <si>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</si>
  <si>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</si>
  <si>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</si>
  <si>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</si>
  <si>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</si>
  <si>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</si>
  <si>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</si>
  <si>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</si>
  <si>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</si>
  <si>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</si>
  <si>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</si>
  <si>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</si>
  <si>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</si>
  <si>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</si>
  <si>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</si>
  <si>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</si>
  <si>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</si>
  <si>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</si>
  <si>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</si>
  <si>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</si>
  <si>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</si>
  <si>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</si>
  <si>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</si>
  <si>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</si>
  <si>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</si>
  <si>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</si>
  <si>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</si>
  <si>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</si>
  <si>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</si>
  <si>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</si>
  <si>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</si>
  <si>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</si>
  <si>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</si>
  <si>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</si>
  <si>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</si>
  <si>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</si>
  <si>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</si>
  <si>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</si>
  <si>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</si>
  <si>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</si>
  <si>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</si>
  <si>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</si>
  <si>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</si>
  <si>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</si>
  <si>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</si>
  <si>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</si>
  <si>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</si>
  <si>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</si>
  <si>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</si>
  <si>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</si>
  <si>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</si>
  <si>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</si>
  <si>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</si>
  <si>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</si>
  <si>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</si>
  <si>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</si>
  <si>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</si>
  <si>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</si>
  <si>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</si>
  <si>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</si>
  <si>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</si>
  <si>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</si>
  <si>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</si>
  <si>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</si>
  <si>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</si>
  <si>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</si>
  <si>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</si>
  <si>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</si>
  <si>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</si>
  <si>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</si>
  <si>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</si>
  <si>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</si>
  <si>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</si>
  <si>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</si>
  <si>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</si>
  <si>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</si>
  <si>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</si>
  <si>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</si>
  <si>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</si>
  <si>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</si>
  <si>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</si>
  <si>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</si>
  <si>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</si>
  <si>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</si>
  <si>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</si>
  <si>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</si>
  <si>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</si>
  <si>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</si>
  <si>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</si>
  <si>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</si>
  <si>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</si>
  <si>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</si>
  <si>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</si>
  <si>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</si>
  <si>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</si>
  <si>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</si>
  <si>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</si>
  <si>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</si>
  <si>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</si>
  <si>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</si>
  <si>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</si>
  <si>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</si>
  <si>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</si>
  <si>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</si>
  <si>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</si>
  <si>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</si>
  <si>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</si>
  <si>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</si>
  <si>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</si>
  <si>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</si>
  <si>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</si>
  <si>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</si>
  <si>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</si>
  <si>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</si>
  <si>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</si>
  <si>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</si>
  <si>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</si>
  <si>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</si>
  <si>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</si>
  <si>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</si>
  <si>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</si>
  <si>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</si>
  <si>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</si>
  <si>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</si>
  <si>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</si>
  <si>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</si>
  <si>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</si>
  <si>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</si>
  <si>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</si>
  <si>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</si>
  <si>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</si>
  <si>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</si>
  <si>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</si>
  <si>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</si>
  <si>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</si>
  <si>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</si>
  <si>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</si>
  <si>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</si>
  <si>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</si>
  <si>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</si>
  <si>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</si>
  <si>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</si>
  <si>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</si>
  <si>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</si>
  <si>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</si>
  <si>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</si>
  <si>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</si>
  <si>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</si>
  <si>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</si>
  <si>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</si>
  <si>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</si>
  <si>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</si>
  <si>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</si>
  <si>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</si>
  <si>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</si>
  <si>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</si>
  <si>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</si>
  <si>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</si>
  <si>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</si>
  <si>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</si>
  <si>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</si>
  <si>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</si>
  <si>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</si>
  <si>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</si>
  <si>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</si>
  <si>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</si>
  <si>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</si>
  <si>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</si>
  <si>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</si>
  <si>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</si>
  <si>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</si>
  <si>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</si>
  <si>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</si>
  <si>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</si>
  <si>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</si>
  <si>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</si>
  <si>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</si>
  <si>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</si>
  <si>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</si>
  <si>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</si>
  <si>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</si>
  <si>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</si>
  <si>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</si>
  <si>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</si>
  <si>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</si>
  <si>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</si>
  <si>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</si>
  <si>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</si>
  <si>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</si>
  <si>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</si>
  <si>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</si>
  <si>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</si>
  <si>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</si>
  <si>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</si>
  <si>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</si>
  <si>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</si>
  <si>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</si>
  <si>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</si>
  <si>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</si>
  <si>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</si>
  <si>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</si>
  <si>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</si>
  <si>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</si>
  <si>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</si>
  <si>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</si>
  <si>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</si>
  <si>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</si>
  <si>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</si>
  <si>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</si>
  <si>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</si>
  <si>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</si>
  <si>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</si>
  <si>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</si>
  <si>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</si>
  <si>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</si>
  <si>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</si>
  <si>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</si>
  <si>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</si>
  <si>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</si>
  <si>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</si>
  <si>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</si>
  <si>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</si>
  <si>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</si>
  <si>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</si>
  <si>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</si>
  <si>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</si>
  <si>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</si>
  <si>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</si>
  <si>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</si>
  <si>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</si>
  <si>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</si>
  <si>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</si>
  <si>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</si>
  <si>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</si>
  <si>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</si>
  <si>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</si>
  <si>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</si>
  <si>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</si>
  <si>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</si>
  <si>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</si>
  <si>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</si>
  <si>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</si>
  <si>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</si>
  <si>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</si>
  <si>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</si>
  <si>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</si>
  <si>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</si>
  <si>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</si>
  <si>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</si>
  <si>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</si>
  <si>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</si>
  <si>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</si>
  <si>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</si>
  <si>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</si>
  <si>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</si>
  <si>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</si>
  <si>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</si>
  <si>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</si>
  <si>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</si>
  <si>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</si>
  <si>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</si>
  <si>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</si>
  <si>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</si>
  <si>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</si>
  <si>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</si>
  <si>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</si>
  <si>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</si>
  <si>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</si>
  <si>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</si>
  <si>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</si>
  <si>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</si>
  <si>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</si>
  <si>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</si>
  <si>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</si>
  <si>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</si>
  <si>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</si>
  <si>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</si>
  <si>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</si>
  <si>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</si>
  <si>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</si>
  <si>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</si>
  <si>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</si>
  <si>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</si>
  <si>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</si>
  <si>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</si>
  <si>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</si>
  <si>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</si>
  <si>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</si>
  <si>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</si>
  <si>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</si>
  <si>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</si>
  <si>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</si>
  <si>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</si>
  <si>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</si>
  <si>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</si>
  <si>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</si>
  <si>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</si>
  <si>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</si>
  <si>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</si>
  <si>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</si>
  <si>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</si>
  <si>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</si>
  <si>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</si>
  <si>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</si>
  <si>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</si>
  <si>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</si>
  <si>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</si>
  <si>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</si>
  <si>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</si>
  <si>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</si>
  <si>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</si>
  <si>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</si>
  <si>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</si>
  <si>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</si>
  <si>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</si>
  <si>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</si>
  <si>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</si>
  <si>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</si>
  <si>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</si>
  <si>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</si>
  <si>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</si>
  <si>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</si>
  <si>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</si>
  <si>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</si>
  <si>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</si>
  <si>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</si>
  <si>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</si>
  <si>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</si>
  <si>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</si>
  <si>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</si>
  <si>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</si>
  <si>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</si>
  <si>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</si>
  <si>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</si>
  <si>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</si>
  <si>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</si>
  <si>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</si>
  <si>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</si>
  <si>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</si>
  <si>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</si>
  <si>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</si>
  <si>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</si>
  <si>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</si>
  <si>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</si>
  <si>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</si>
  <si>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</si>
  <si>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</si>
  <si>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</si>
  <si>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</si>
  <si>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</si>
  <si>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</si>
  <si>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</si>
  <si>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</si>
  <si>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</si>
  <si>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</si>
  <si>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</si>
  <si>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</si>
  <si>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</si>
  <si>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</si>
  <si>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</si>
  <si>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</si>
  <si>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</si>
  <si>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</si>
  <si>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</si>
  <si>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</si>
  <si>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</si>
  <si>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</si>
  <si>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</si>
  <si>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</si>
  <si>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</si>
  <si>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</si>
  <si>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</si>
  <si>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</si>
  <si>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</si>
  <si>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</si>
  <si>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</si>
  <si>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</si>
  <si>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</si>
  <si>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</si>
  <si>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</si>
  <si>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</si>
  <si>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</si>
  <si>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</si>
  <si>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</si>
  <si>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</si>
  <si>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</si>
  <si>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</si>
  <si>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</si>
  <si>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</si>
  <si>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</si>
  <si>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</si>
  <si>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</si>
  <si>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</si>
  <si>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</si>
  <si>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</si>
  <si>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</si>
  <si>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</si>
  <si>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</si>
  <si>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</si>
  <si>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</si>
  <si>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</si>
  <si>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</si>
  <si>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</si>
  <si>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</si>
  <si>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</si>
  <si>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</si>
  <si>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</si>
  <si>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</si>
  <si>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</si>
  <si>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</si>
  <si>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</si>
  <si>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</si>
  <si>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</si>
  <si>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</si>
  <si>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</si>
  <si>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</si>
  <si>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</si>
  <si>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</si>
  <si>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</si>
  <si>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</si>
  <si>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</si>
  <si>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</si>
  <si>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</si>
  <si>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</si>
  <si>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</si>
  <si>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</si>
  <si>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</si>
  <si>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</si>
  <si>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</si>
  <si>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</si>
  <si>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</si>
  <si>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</si>
  <si>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</si>
  <si>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</si>
  <si>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</si>
  <si>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</si>
  <si>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</si>
  <si>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</si>
  <si>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</si>
  <si>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</si>
  <si>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</si>
  <si>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</si>
  <si>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</si>
  <si>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</si>
  <si>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</si>
  <si>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</si>
  <si>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</si>
  <si>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</si>
  <si>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</si>
  <si>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</si>
  <si>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</si>
  <si>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</si>
  <si>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</si>
  <si>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</si>
  <si>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</si>
  <si>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</si>
  <si>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</si>
  <si>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</si>
  <si>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</si>
  <si>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</si>
  <si>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</si>
  <si>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</si>
  <si>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</si>
  <si>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</si>
  <si>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</si>
  <si>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</si>
  <si>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</si>
  <si>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</si>
  <si>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</si>
  <si>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</si>
  <si>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</si>
  <si>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</si>
  <si>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</si>
  <si>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</si>
  <si>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</si>
  <si>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</si>
  <si>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</si>
  <si>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</si>
  <si>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</si>
  <si>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</si>
  <si>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</si>
  <si>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</si>
  <si>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</si>
  <si>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</si>
  <si>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</si>
  <si>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</si>
  <si>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</si>
  <si>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</si>
  <si>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</si>
  <si>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</si>
  <si>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</si>
  <si>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</si>
  <si>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</si>
  <si>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</si>
  <si>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</si>
  <si>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</si>
  <si>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</si>
  <si>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</si>
  <si>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</si>
  <si>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</si>
  <si>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</si>
  <si>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</si>
  <si>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</si>
  <si>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</si>
  <si>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</si>
  <si>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</si>
  <si>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</si>
  <si>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</si>
  <si>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</si>
  <si>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</si>
  <si>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</si>
  <si>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</si>
  <si>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</si>
  <si>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</si>
  <si>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</si>
  <si>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</si>
  <si>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</si>
  <si>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</si>
  <si>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</si>
  <si>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</si>
  <si>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</si>
  <si>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</si>
  <si>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</si>
  <si>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</si>
  <si>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</si>
  <si>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</si>
  <si>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</si>
  <si>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</si>
  <si>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</si>
  <si>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</si>
  <si>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</si>
  <si>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</si>
  <si>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</si>
  <si>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</si>
  <si>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</si>
  <si>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</si>
  <si>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</si>
  <si>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</si>
  <si>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</si>
  <si>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</si>
  <si>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</si>
  <si>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</si>
  <si>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</si>
  <si>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</si>
  <si>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</si>
  <si>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</si>
  <si>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</si>
  <si>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</si>
  <si>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</si>
  <si>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</si>
  <si>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</si>
  <si>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</si>
  <si>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</si>
  <si>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</si>
  <si>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</si>
  <si>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</si>
  <si>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</si>
  <si>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</si>
  <si>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</si>
  <si>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</si>
  <si>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</si>
  <si>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</si>
  <si>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</si>
  <si>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</si>
  <si>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</si>
  <si>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</si>
  <si>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</si>
  <si>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</si>
  <si>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</si>
  <si>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</si>
  <si>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</si>
  <si>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</si>
  <si>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</si>
  <si>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</si>
  <si>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</si>
  <si>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</si>
  <si>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</si>
  <si>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</si>
  <si>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</si>
  <si>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</si>
  <si>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</si>
  <si>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</si>
  <si>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</si>
  <si>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</si>
  <si>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</si>
  <si>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</si>
  <si>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</si>
  <si>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</si>
  <si>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</si>
  <si>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</si>
  <si>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</si>
  <si>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</si>
  <si>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</si>
  <si>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</si>
  <si>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</si>
  <si>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</si>
  <si>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</si>
  <si>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</si>
  <si>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</si>
  <si>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</si>
  <si>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</si>
  <si>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</si>
  <si>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</si>
  <si>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</si>
  <si>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</si>
  <si>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</si>
  <si>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</si>
  <si>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</si>
  <si>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</si>
  <si>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</si>
  <si>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</si>
  <si>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</si>
  <si>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</si>
  <si>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</si>
  <si>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</si>
  <si>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</si>
  <si>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</si>
  <si>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</si>
  <si>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</si>
  <si>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</si>
  <si>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</si>
  <si>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</si>
  <si>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</si>
  <si>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</si>
  <si>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</si>
  <si>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</si>
  <si>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</si>
  <si>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</si>
  <si>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</si>
  <si>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</si>
  <si>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</si>
  <si>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</si>
  <si>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</si>
  <si>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</si>
  <si>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</si>
  <si>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</si>
  <si>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</si>
  <si>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</si>
  <si>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</si>
  <si>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</si>
  <si>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</si>
  <si>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</si>
  <si>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</si>
  <si>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</si>
  <si>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</si>
  <si>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</si>
  <si>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</si>
  <si>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</si>
  <si>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</si>
  <si>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</si>
  <si>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</si>
  <si>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</si>
  <si>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</si>
  <si>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</si>
  <si>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</si>
  <si>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</si>
  <si>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</si>
  <si>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</si>
  <si>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</si>
  <si>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</si>
  <si>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</si>
  <si>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</si>
  <si>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</si>
  <si>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</si>
  <si>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</si>
  <si>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</si>
  <si>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</si>
  <si>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</si>
  <si>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</si>
  <si>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</si>
  <si>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</si>
  <si>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</si>
  <si>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</si>
  <si>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</si>
  <si>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</si>
  <si>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</si>
  <si>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</si>
  <si>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</si>
  <si>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</si>
  <si>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</si>
  <si>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</si>
  <si>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</si>
  <si>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</si>
  <si>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</si>
  <si>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</si>
  <si>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</si>
  <si>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</si>
  <si>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</si>
  <si>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</si>
  <si>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</si>
  <si>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</si>
  <si>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</si>
  <si>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</si>
  <si>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</si>
  <si>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</si>
  <si>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</si>
  <si>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</si>
  <si>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</si>
  <si>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</si>
  <si>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</si>
  <si>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</si>
  <si>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</si>
  <si>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</si>
  <si>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</si>
  <si>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</si>
  <si>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</si>
  <si>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</si>
  <si>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</si>
  <si>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</si>
  <si>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</si>
  <si>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</si>
  <si>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</si>
  <si>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</si>
  <si>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</si>
  <si>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</si>
  <si>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</si>
  <si>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</si>
  <si>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</si>
  <si>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</si>
  <si>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</si>
  <si>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</si>
  <si>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</si>
  <si>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</si>
  <si>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</si>
  <si>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</si>
  <si>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</si>
  <si>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</si>
  <si>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</si>
  <si>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</si>
  <si>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</si>
  <si>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</si>
  <si>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</si>
  <si>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</si>
  <si>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</si>
  <si>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</si>
  <si>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</si>
  <si>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</si>
  <si>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</si>
  <si>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</si>
  <si>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</si>
  <si>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</si>
  <si>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</si>
  <si>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</si>
  <si>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</si>
  <si>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</si>
  <si>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</si>
  <si>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</si>
  <si>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</si>
  <si>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</si>
  <si>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</si>
  <si>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</si>
  <si>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</si>
  <si>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</si>
  <si>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</si>
  <si>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</si>
  <si>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</si>
  <si>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</si>
  <si>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</si>
  <si>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</si>
  <si>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</si>
  <si>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</si>
  <si>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</si>
  <si>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</si>
  <si>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</si>
  <si>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</si>
  <si>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</si>
  <si>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</si>
  <si>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</si>
  <si>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</si>
  <si>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</si>
  <si>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</si>
  <si>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</si>
  <si>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</si>
  <si>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</si>
  <si>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</si>
  <si>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</si>
  <si>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</si>
  <si>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</si>
  <si>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</si>
  <si>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</si>
  <si>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</si>
  <si>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</si>
  <si>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</si>
  <si>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</si>
  <si>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</si>
  <si>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</si>
  <si>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</si>
  <si>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</si>
  <si>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</si>
  <si>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</si>
  <si>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</si>
  <si>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</si>
  <si>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</si>
  <si>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</si>
  <si>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</si>
  <si>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</si>
  <si>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</si>
  <si>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</si>
  <si>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</si>
  <si>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</si>
  <si>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</si>
  <si>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</si>
  <si>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</si>
  <si>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</si>
  <si>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</si>
  <si>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</si>
  <si>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</si>
  <si>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</si>
  <si>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</si>
  <si>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</si>
  <si>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</si>
  <si>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</si>
  <si>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</si>
  <si>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</si>
  <si>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</si>
  <si>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</si>
  <si>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</si>
  <si>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</si>
  <si>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</si>
  <si>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</si>
  <si>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</si>
  <si>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</si>
  <si>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</si>
  <si>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</si>
  <si>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</si>
  <si>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</si>
  <si>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</si>
  <si>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</si>
  <si>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</si>
  <si>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</si>
  <si>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</si>
  <si>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</si>
  <si>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</si>
  <si>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</si>
  <si>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</si>
  <si>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</si>
  <si>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</si>
  <si>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</si>
  <si>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</si>
  <si>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</si>
  <si>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</si>
  <si>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</si>
  <si>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</si>
  <si>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</si>
  <si>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</si>
  <si>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</si>
  <si>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</si>
  <si>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</si>
  <si>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</si>
  <si>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</si>
  <si>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</si>
  <si>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</si>
  <si>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</si>
  <si>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</si>
  <si>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</si>
  <si>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</si>
  <si>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</si>
  <si>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</si>
  <si>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</si>
  <si>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</si>
  <si>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</si>
  <si>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</si>
  <si>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</si>
  <si>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</si>
  <si>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</si>
  <si>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</si>
  <si>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</si>
  <si>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</si>
  <si>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</si>
  <si>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</si>
  <si>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</si>
  <si>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</si>
  <si>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</si>
  <si>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</si>
  <si>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</si>
  <si>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</si>
  <si>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</si>
  <si>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</si>
  <si>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</si>
  <si>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</si>
  <si>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</si>
  <si>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</si>
  <si>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</si>
  <si>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</si>
  <si>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</si>
  <si>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</si>
  <si>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</si>
  <si>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</si>
  <si>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</si>
  <si>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</si>
  <si>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</si>
  <si>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</si>
  <si>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</si>
  <si>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</si>
  <si>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</si>
  <si>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</si>
  <si>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</si>
  <si>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</si>
  <si>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</si>
  <si>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</si>
  <si>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</si>
  <si>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</si>
  <si>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</si>
  <si>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</si>
  <si>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</si>
  <si>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</si>
  <si>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</si>
  <si>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</si>
  <si>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</si>
  <si>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</si>
  <si>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</si>
  <si>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</si>
  <si>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</si>
  <si>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</si>
  <si>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</si>
  <si>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</si>
  <si>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</si>
  <si>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</si>
  <si>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</si>
  <si>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</si>
  <si>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</si>
  <si>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</si>
  <si>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</si>
  <si>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</si>
  <si>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</si>
  <si>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</si>
  <si>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</si>
  <si>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</si>
  <si>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</si>
  <si>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</si>
  <si>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</si>
  <si>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</si>
  <si>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</si>
  <si>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</si>
  <si>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</si>
  <si>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</si>
  <si>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</si>
  <si>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</si>
  <si>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</si>
  <si>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</si>
  <si>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</si>
  <si>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</si>
  <si>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</si>
  <si>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</si>
  <si>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</si>
  <si>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</si>
  <si>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</si>
  <si>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</si>
  <si>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</si>
  <si>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</si>
  <si>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</si>
  <si>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</si>
  <si>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</si>
  <si>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</si>
  <si>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</si>
  <si>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</si>
  <si>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</si>
  <si>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</si>
  <si>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</si>
  <si>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</si>
  <si>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</si>
  <si>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</si>
  <si>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</si>
  <si>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</si>
  <si>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</si>
  <si>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</si>
  <si>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</si>
  <si>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</si>
  <si>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</si>
  <si>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</si>
  <si>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</si>
  <si>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</si>
  <si>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</si>
  <si>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</si>
  <si>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</si>
  <si>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</si>
  <si>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</si>
  <si>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</si>
  <si>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</si>
  <si>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</si>
  <si>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</si>
  <si>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</si>
  <si>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</si>
  <si>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</si>
  <si>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</si>
  <si>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</si>
  <si>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</si>
  <si>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</si>
  <si>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</si>
  <si>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</si>
  <si>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</si>
  <si>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</si>
  <si>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</si>
  <si>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</si>
  <si>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</si>
  <si>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</si>
  <si>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</si>
  <si>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</si>
  <si>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</si>
  <si>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</si>
  <si>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</si>
  <si>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</si>
  <si>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</si>
  <si>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</si>
  <si>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</si>
  <si>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</si>
  <si>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</si>
  <si>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</si>
  <si>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</si>
  <si>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</si>
  <si>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</si>
  <si>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</si>
  <si>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</si>
  <si>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</si>
  <si>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</si>
  <si>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</si>
  <si>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</si>
  <si>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</si>
  <si>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</si>
  <si>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</si>
  <si>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</si>
  <si>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</si>
  <si>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</si>
  <si>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</si>
  <si>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</si>
  <si>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</si>
  <si>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</si>
  <si>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</si>
  <si>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</si>
  <si>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</si>
  <si>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</si>
  <si>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</si>
  <si>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</si>
  <si>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</si>
  <si>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</si>
  <si>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</si>
  <si>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</si>
  <si>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</si>
  <si>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</si>
  <si>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</si>
  <si>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</si>
  <si>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</si>
  <si>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</si>
  <si>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</si>
  <si>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</si>
  <si>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</si>
  <si>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</si>
  <si>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</si>
  <si>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</si>
  <si>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</si>
  <si>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</si>
  <si>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</si>
  <si>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</si>
  <si>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</si>
  <si>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</si>
  <si>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</si>
  <si>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</si>
  <si>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</si>
  <si>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</si>
  <si>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</si>
  <si>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</si>
  <si>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</si>
  <si>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</si>
  <si>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</si>
  <si>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</si>
  <si>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</si>
  <si>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</si>
  <si>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</si>
  <si>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</si>
  <si>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</si>
  <si>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</si>
  <si>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</si>
  <si>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</si>
  <si>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</si>
  <si>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</si>
  <si>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</si>
  <si>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</si>
  <si>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</si>
  <si>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</si>
  <si>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</si>
  <si>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</si>
  <si>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</si>
  <si>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</si>
  <si>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</si>
  <si>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</si>
  <si>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</si>
  <si>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</si>
  <si>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</si>
  <si>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</si>
  <si>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</si>
  <si>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</si>
  <si>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</si>
  <si>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</si>
  <si>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</si>
  <si>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</si>
  <si>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</si>
  <si>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</si>
  <si>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</si>
  <si>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</si>
  <si>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</si>
  <si>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</si>
  <si>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</si>
  <si>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</si>
  <si>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</si>
  <si>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</si>
  <si>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</si>
  <si>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</si>
  <si>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</si>
  <si>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</si>
  <si>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</si>
  <si>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</si>
  <si>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</si>
  <si>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</si>
  <si>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</si>
  <si>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</si>
  <si>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</si>
  <si>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</si>
  <si>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</si>
  <si>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</si>
  <si>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</si>
  <si>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</si>
  <si>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</si>
  <si>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</si>
  <si>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</si>
  <si>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</si>
  <si>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</si>
  <si>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</si>
  <si>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</si>
  <si>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</si>
  <si>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</si>
  <si>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</si>
  <si>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</si>
  <si>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</si>
  <si>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</si>
  <si>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</si>
  <si>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</si>
  <si>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</si>
  <si>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</si>
  <si>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</si>
  <si>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</si>
  <si>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</si>
  <si>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</si>
  <si>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</si>
  <si>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</si>
  <si>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</si>
  <si>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</si>
  <si>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</si>
  <si>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</si>
  <si>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</si>
  <si>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</si>
  <si>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</si>
  <si>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</si>
  <si>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</si>
  <si>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</si>
  <si>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</si>
  <si>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</si>
  <si>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</si>
  <si>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</si>
  <si>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</si>
  <si>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</si>
  <si>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</si>
  <si>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</si>
  <si>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</si>
  <si>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</si>
  <si>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</si>
  <si>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</si>
  <si>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</si>
  <si>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</si>
  <si>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</si>
  <si>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</si>
  <si>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</si>
  <si>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</si>
  <si>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</si>
  <si>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</si>
  <si>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</si>
  <si>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</si>
  <si>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</si>
  <si>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</si>
  <si>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</si>
  <si>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</si>
  <si>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</si>
  <si>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</si>
  <si>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</si>
  <si>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</si>
  <si>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</si>
  <si>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</si>
  <si>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</si>
  <si>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</si>
  <si>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</si>
  <si>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</si>
  <si>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</si>
  <si>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</si>
  <si>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</si>
  <si>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</si>
  <si>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</si>
  <si>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</si>
  <si>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</si>
  <si>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</si>
  <si>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</si>
  <si>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</si>
  <si>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</si>
  <si>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</si>
  <si>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</si>
  <si>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</si>
  <si>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</si>
  <si>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</si>
  <si>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</si>
  <si>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</si>
  <si>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</si>
  <si>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</si>
  <si>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</si>
  <si>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</si>
  <si>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</si>
  <si>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</si>
  <si>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</si>
  <si>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</si>
  <si>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</si>
  <si>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</si>
  <si>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</si>
  <si>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</si>
  <si>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</si>
  <si>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</si>
  <si>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</si>
  <si>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</si>
  <si>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</si>
  <si>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</si>
  <si>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</si>
  <si>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</si>
  <si>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</si>
  <si>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</si>
  <si>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</si>
  <si>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</si>
  <si>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</si>
  <si>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</si>
  <si>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</si>
  <si>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</si>
  <si>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</si>
  <si>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</si>
  <si>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</si>
  <si>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</si>
  <si>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</si>
  <si>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</si>
  <si>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</si>
  <si>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</si>
  <si>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</si>
  <si>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</si>
  <si>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</si>
  <si>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</si>
  <si>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</si>
  <si>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</si>
  <si>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</si>
  <si>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</si>
  <si>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</si>
  <si>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</si>
  <si>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</si>
  <si>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</si>
  <si>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</si>
  <si>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</si>
  <si>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</si>
  <si>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</si>
  <si>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</si>
  <si>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</si>
  <si>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</si>
  <si>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</si>
  <si>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</si>
  <si>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</si>
  <si>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</si>
  <si>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</si>
  <si>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</si>
  <si>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</si>
  <si>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</si>
  <si>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</si>
  <si>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</si>
  <si>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</si>
  <si>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</si>
  <si>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</si>
  <si>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</si>
  <si>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</si>
  <si>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</si>
  <si>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</si>
  <si>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</si>
  <si>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</si>
  <si>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</si>
  <si>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</si>
  <si>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</si>
  <si>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</si>
  <si>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</si>
  <si>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</si>
  <si>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</si>
  <si>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</si>
  <si>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</si>
  <si>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</si>
  <si>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</si>
  <si>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</si>
  <si>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</si>
  <si>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</si>
  <si>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</si>
  <si>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</si>
  <si>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</si>
  <si>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</si>
  <si>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</si>
  <si>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</si>
  <si>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</si>
  <si>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</si>
  <si>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</si>
  <si>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</si>
  <si>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</si>
  <si>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</si>
  <si>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</si>
  <si>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</si>
  <si>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</si>
  <si>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</si>
  <si>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</si>
  <si>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</si>
  <si>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</si>
  <si>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</si>
  <si>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</si>
  <si>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</si>
  <si>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</si>
  <si>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</si>
  <si>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</si>
  <si>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</si>
  <si>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</si>
  <si>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</si>
  <si>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</si>
  <si>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</si>
  <si>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</si>
  <si>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</si>
  <si>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</si>
  <si>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</si>
  <si>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</si>
  <si>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</si>
  <si>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</si>
  <si>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</si>
  <si>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</si>
  <si>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</si>
  <si>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</si>
  <si>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</si>
  <si>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</si>
  <si>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</si>
  <si>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</si>
  <si>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</si>
  <si>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</si>
  <si>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</si>
  <si>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</si>
  <si>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</si>
  <si>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</si>
  <si>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</si>
  <si>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</si>
  <si>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</si>
  <si>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</si>
  <si>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</si>
  <si>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</si>
  <si>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</si>
  <si>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</si>
  <si>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</si>
  <si>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</si>
  <si>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</si>
  <si>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</si>
  <si>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</si>
  <si>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</si>
  <si>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</si>
  <si>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</si>
  <si>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</si>
  <si>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</si>
  <si>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</si>
  <si>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</si>
  <si>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</si>
  <si>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</si>
  <si>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</si>
  <si>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</si>
  <si>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</si>
  <si>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</si>
  <si>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</si>
  <si>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</si>
  <si>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</si>
  <si>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</si>
  <si>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</si>
  <si>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</si>
  <si>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</si>
  <si>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</si>
  <si>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</si>
  <si>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</si>
  <si>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</si>
  <si>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</si>
  <si>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</si>
  <si>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</si>
  <si>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</si>
  <si>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</si>
  <si>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</si>
  <si>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</si>
  <si>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</si>
  <si>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</si>
  <si>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</si>
  <si>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</si>
  <si>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</si>
  <si>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</si>
  <si>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</si>
  <si>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</si>
  <si>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</si>
  <si>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</si>
  <si>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</si>
  <si>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</si>
  <si>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</si>
  <si>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</si>
  <si>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</si>
  <si>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</si>
  <si>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</si>
  <si>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</si>
  <si>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</si>
  <si>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</si>
  <si>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</si>
  <si>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</si>
  <si>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</si>
  <si>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</si>
  <si>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</si>
  <si>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</si>
  <si>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</si>
  <si>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</si>
  <si>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</si>
  <si>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</si>
  <si>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</si>
  <si>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</si>
  <si>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</si>
  <si>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</si>
  <si>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</si>
  <si>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</si>
  <si>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</si>
  <si>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</si>
  <si>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</si>
  <si>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</si>
  <si>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</si>
  <si>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</si>
  <si>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</si>
  <si>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</si>
  <si>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</si>
  <si>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</si>
  <si>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</si>
  <si>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</si>
  <si>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</si>
  <si>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</si>
  <si>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</si>
  <si>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</si>
  <si>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</si>
  <si>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</si>
  <si>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</si>
  <si>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</si>
  <si>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</si>
  <si>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</si>
  <si>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</si>
  <si>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</si>
  <si>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</si>
  <si>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</si>
  <si>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</si>
  <si>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</si>
  <si>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</si>
  <si>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</si>
  <si>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</si>
  <si>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</si>
  <si>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</si>
  <si>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</si>
  <si>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</si>
  <si>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</si>
  <si>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</si>
  <si>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</si>
  <si>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</si>
  <si>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</si>
  <si>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</si>
  <si>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</si>
  <si>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</si>
  <si>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</si>
  <si>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</si>
  <si>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</si>
  <si>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</si>
  <si>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</si>
  <si>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</si>
  <si>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</si>
  <si>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</si>
  <si>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</si>
  <si>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</si>
  <si>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</si>
  <si>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</si>
  <si>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</si>
  <si>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</si>
  <si>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</si>
  <si>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</si>
  <si>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</si>
  <si>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</si>
  <si>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</si>
  <si>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</si>
  <si>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</si>
  <si>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</si>
  <si>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</si>
  <si>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</si>
  <si>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</si>
  <si>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</si>
  <si>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</si>
  <si>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</si>
  <si>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</si>
  <si>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</si>
  <si>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</si>
  <si>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</si>
  <si>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</si>
  <si>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</si>
  <si>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</si>
  <si>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</si>
  <si>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</si>
  <si>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</si>
  <si>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</si>
  <si>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</si>
  <si>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</si>
  <si>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</si>
  <si>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</si>
  <si>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</si>
  <si>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</si>
  <si>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</si>
  <si>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</si>
  <si>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</si>
  <si>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</si>
  <si>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</si>
  <si>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</si>
  <si>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</si>
  <si>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</si>
  <si>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</si>
  <si>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</si>
  <si>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</si>
  <si>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</si>
  <si>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</si>
  <si>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</si>
  <si>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</si>
  <si>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</si>
  <si>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</si>
  <si>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</si>
  <si>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</si>
  <si>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</si>
  <si>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</si>
  <si>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</si>
  <si>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</si>
  <si>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</si>
  <si>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</si>
  <si>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</si>
  <si>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</si>
  <si>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</si>
  <si>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</si>
  <si>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</si>
  <si>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</si>
  <si>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</si>
  <si>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</si>
  <si>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</si>
  <si>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</si>
  <si>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</si>
  <si>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</si>
  <si>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</si>
  <si>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</si>
  <si>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</si>
  <si>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</si>
  <si>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</si>
  <si>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</si>
  <si>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</si>
  <si>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</si>
  <si>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</si>
  <si>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</si>
  <si>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</si>
  <si>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</si>
  <si>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</si>
  <si>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</si>
  <si>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</si>
  <si>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</si>
  <si>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</si>
  <si>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</si>
  <si>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</si>
  <si>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</si>
  <si>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</si>
  <si>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</si>
  <si>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</si>
  <si>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</si>
  <si>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</si>
  <si>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</si>
  <si>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</si>
  <si>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</si>
  <si>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</si>
  <si>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</si>
  <si>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</si>
  <si>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</si>
  <si>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</si>
  <si>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</si>
  <si>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</si>
  <si>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</si>
  <si>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</si>
  <si>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</si>
  <si>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</si>
  <si>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</si>
  <si>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</si>
  <si>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</si>
  <si>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</si>
  <si>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</si>
  <si>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</si>
  <si>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</si>
  <si>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</si>
  <si>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</si>
  <si>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</si>
  <si>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</si>
  <si>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</si>
  <si>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</si>
  <si>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</si>
  <si>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</si>
  <si>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</si>
  <si>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</si>
  <si>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</si>
  <si>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</si>
  <si>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</si>
  <si>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</si>
  <si>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</si>
  <si>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</si>
  <si>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</si>
  <si>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</si>
  <si>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</si>
  <si>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</si>
  <si>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</si>
  <si>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</si>
  <si>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</si>
  <si>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</si>
  <si>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</si>
  <si>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</si>
  <si>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</si>
  <si>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</si>
  <si>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</si>
  <si>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</si>
  <si>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</si>
  <si>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</si>
  <si>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</si>
  <si>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</si>
  <si>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</si>
  <si>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</si>
  <si>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</si>
  <si>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</si>
  <si>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</si>
  <si>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</si>
  <si>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</si>
  <si>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</si>
  <si>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</si>
  <si>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</si>
  <si>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</si>
  <si>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</si>
  <si>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</si>
  <si>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</si>
  <si>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</si>
  <si>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</si>
  <si>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</si>
  <si>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</si>
  <si>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</si>
  <si>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</si>
  <si>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</si>
  <si>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</si>
  <si>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</si>
  <si>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</si>
  <si>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</si>
  <si>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</si>
  <si>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</si>
  <si>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</si>
  <si>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</si>
  <si>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</si>
  <si>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</si>
  <si>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</si>
  <si>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</si>
  <si>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</si>
  <si>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</si>
  <si>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</si>
  <si>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</si>
  <si>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</si>
  <si>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</si>
  <si>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</si>
  <si>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</si>
  <si>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</si>
  <si>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</si>
  <si>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</si>
  <si>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</si>
  <si>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</si>
  <si>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</si>
  <si>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</si>
  <si>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</si>
  <si>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</si>
  <si>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</si>
  <si>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</si>
  <si>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</si>
  <si>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</si>
  <si>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</si>
  <si>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</si>
  <si>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</si>
  <si>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</si>
  <si>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</si>
  <si>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</si>
  <si>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</si>
  <si>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</si>
  <si>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</si>
  <si>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</si>
  <si>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</si>
  <si>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</si>
  <si>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</si>
  <si>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</si>
  <si>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</si>
  <si>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</si>
  <si>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</si>
  <si>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</si>
  <si>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</si>
  <si>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</si>
  <si>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</si>
  <si>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</si>
  <si>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</si>
  <si>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</si>
  <si>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</si>
  <si>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</si>
  <si>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</si>
  <si>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</si>
  <si>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</si>
  <si>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</si>
  <si>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</si>
  <si>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</si>
  <si>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</si>
  <si>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</si>
  <si>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</si>
  <si>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</si>
  <si>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</si>
  <si>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</si>
  <si>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</si>
  <si>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</si>
  <si>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</si>
  <si>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</si>
  <si>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</si>
  <si>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</si>
  <si>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</si>
  <si>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</si>
  <si>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</si>
  <si>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</si>
  <si>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</si>
  <si>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</si>
  <si>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</si>
  <si>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</si>
  <si>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</si>
  <si>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</si>
  <si>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</si>
  <si>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</si>
  <si>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</si>
  <si>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</si>
  <si>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</si>
  <si>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</si>
  <si>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</si>
  <si>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</si>
  <si>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</si>
  <si>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</si>
  <si>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</si>
  <si>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</si>
  <si>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</si>
  <si>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</si>
  <si>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</si>
  <si>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</si>
  <si>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</si>
  <si>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</si>
  <si>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</si>
  <si>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</si>
  <si>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</si>
  <si>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</si>
  <si>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</si>
  <si>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</si>
  <si>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</si>
  <si>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</si>
  <si>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</si>
  <si>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</si>
  <si>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</si>
  <si>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</si>
  <si>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</si>
  <si>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</si>
  <si>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</si>
  <si>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</si>
  <si>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</si>
  <si>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</si>
  <si>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</si>
  <si>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</si>
  <si>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</si>
  <si>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</si>
  <si>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</si>
  <si>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</si>
  <si>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</si>
  <si>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</si>
  <si>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</si>
  <si>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</si>
  <si>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</si>
  <si>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</si>
  <si>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</si>
  <si>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</si>
  <si>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</si>
  <si>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</si>
  <si>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</si>
  <si>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</si>
  <si>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</si>
  <si>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</si>
  <si>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</si>
  <si>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</si>
  <si>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</si>
  <si>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</si>
  <si>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</si>
  <si>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</si>
  <si>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</si>
  <si>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</si>
  <si>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</si>
  <si>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</si>
  <si>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</si>
  <si>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</si>
  <si>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</si>
  <si>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</si>
  <si>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</si>
  <si>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</si>
  <si>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</si>
  <si>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</si>
  <si>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</si>
  <si>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</si>
  <si>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</si>
  <si>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</si>
  <si>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</si>
  <si>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</si>
  <si>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</si>
  <si>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</si>
  <si>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</si>
  <si>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</si>
  <si>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</si>
  <si>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</si>
  <si>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</si>
  <si>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</si>
  <si>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</si>
  <si>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</si>
  <si>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</si>
  <si>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</si>
  <si>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</si>
  <si>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</si>
  <si>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</si>
  <si>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</si>
  <si>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</si>
  <si>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</si>
  <si>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</si>
  <si>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</si>
  <si>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</si>
  <si>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</si>
  <si>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</si>
  <si>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</si>
  <si>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</si>
  <si>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</si>
  <si>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</si>
  <si>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</si>
  <si>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</si>
  <si>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</si>
  <si>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</si>
  <si>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</si>
  <si>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</si>
  <si>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</si>
  <si>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</si>
  <si>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</si>
  <si>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</si>
  <si>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</si>
  <si>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</si>
  <si>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</si>
  <si>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</si>
  <si>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</si>
  <si>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</si>
  <si>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</si>
  <si>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</si>
  <si>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</si>
  <si>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</si>
  <si>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</si>
  <si>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</si>
  <si>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</si>
  <si>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</si>
  <si>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</si>
  <si>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</si>
  <si>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</si>
  <si>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</si>
  <si>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</si>
  <si>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</si>
  <si>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</si>
  <si>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</si>
  <si>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</si>
  <si>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</si>
  <si>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</si>
  <si>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</si>
  <si>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</si>
  <si>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</si>
  <si>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</si>
  <si>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</si>
  <si>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</si>
  <si>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</si>
  <si>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</si>
  <si>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</si>
  <si>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</si>
  <si>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</si>
  <si>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</si>
  <si>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</si>
  <si>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</si>
  <si>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</si>
  <si>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</si>
  <si>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</si>
  <si>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</si>
  <si>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</si>
  <si>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</si>
  <si>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</si>
  <si>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</si>
  <si>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</si>
  <si>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</si>
  <si>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</si>
  <si>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</si>
  <si>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</si>
  <si>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</si>
  <si>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</si>
  <si>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</si>
  <si>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</si>
  <si>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</si>
  <si>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</si>
  <si>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</si>
  <si>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</si>
  <si>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</si>
  <si>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</si>
  <si>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</si>
  <si>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</si>
  <si>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</si>
  <si>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</si>
  <si>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</si>
  <si>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</si>
  <si>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</si>
  <si>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</si>
  <si>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</si>
  <si>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</si>
  <si>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</si>
  <si>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</si>
  <si>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</si>
  <si>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</si>
  <si>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</si>
  <si>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</si>
  <si>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</si>
  <si>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</si>
  <si>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</si>
  <si>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</si>
  <si>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</si>
  <si>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</si>
  <si>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</si>
  <si>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</si>
  <si>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</si>
  <si>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</si>
  <si>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</si>
  <si>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</si>
  <si>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</si>
  <si>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</si>
  <si>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</si>
  <si>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</si>
  <si>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</si>
  <si>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</si>
  <si>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</si>
  <si>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</si>
  <si>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</si>
  <si>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</si>
  <si>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</si>
  <si>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</si>
  <si>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</si>
  <si>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</si>
  <si>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</si>
  <si>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</si>
  <si>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</si>
  <si>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</si>
  <si>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</si>
  <si>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</si>
  <si>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</si>
  <si>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</si>
  <si>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</si>
  <si>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</si>
  <si>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</si>
  <si>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</si>
  <si>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</si>
  <si>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</si>
  <si>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</si>
  <si>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</si>
  <si>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</si>
  <si>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</si>
  <si>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</si>
  <si>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</si>
  <si>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</si>
  <si>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</si>
  <si>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</si>
  <si>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</si>
  <si>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</si>
  <si>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</si>
  <si>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</si>
  <si>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</si>
  <si>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</si>
  <si>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</si>
  <si>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</si>
  <si>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</si>
  <si>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</si>
  <si>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</si>
  <si>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</si>
  <si>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</si>
  <si>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</si>
  <si>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</si>
  <si>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</si>
  <si>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</si>
  <si>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</si>
  <si>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</si>
  <si>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</si>
  <si>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</si>
  <si>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</si>
  <si>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</si>
  <si>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</si>
  <si>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</si>
  <si>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</si>
  <si>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</si>
  <si>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</si>
  <si>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</si>
  <si>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</si>
  <si>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</si>
  <si>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</si>
  <si>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</si>
  <si>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</si>
  <si>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</si>
  <si>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</si>
  <si>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</si>
  <si>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</si>
  <si>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</si>
  <si>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</si>
  <si>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</si>
  <si>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</si>
  <si>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</si>
  <si>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</si>
  <si>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</si>
  <si>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</si>
  <si>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</si>
  <si>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</si>
  <si>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</si>
  <si>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</si>
  <si>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</si>
  <si>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</si>
  <si>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</si>
  <si>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</si>
  <si>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</si>
  <si>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</si>
  <si>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</si>
  <si>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</si>
  <si>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</si>
  <si>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</si>
  <si>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</si>
  <si>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</si>
  <si>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</si>
  <si>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</si>
  <si>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</si>
  <si>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</si>
  <si>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</si>
  <si>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</si>
  <si>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</si>
  <si>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</si>
  <si>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</si>
  <si>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</si>
  <si>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</si>
  <si>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</si>
  <si>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</si>
  <si>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</si>
  <si>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</si>
  <si>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</si>
  <si>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</si>
  <si>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</si>
  <si>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</si>
  <si>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</si>
  <si>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</si>
  <si>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</si>
  <si>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</si>
  <si>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</si>
  <si>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</si>
  <si>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</si>
  <si>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</si>
  <si>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</si>
  <si>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</si>
  <si>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</si>
  <si>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</si>
  <si>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</si>
  <si>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</si>
  <si>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</si>
  <si>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</si>
  <si>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</si>
  <si>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</si>
  <si>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</si>
  <si>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</si>
  <si>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</si>
  <si>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</si>
  <si>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</si>
  <si>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</si>
  <si>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</si>
  <si>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</si>
  <si>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</si>
  <si>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</si>
  <si>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</si>
  <si>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</si>
  <si>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</si>
  <si>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</si>
  <si>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</si>
  <si>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</si>
  <si>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</si>
  <si>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</si>
  <si>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</si>
  <si>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</si>
  <si>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</si>
  <si>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</si>
  <si>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</si>
  <si>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</si>
  <si>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</si>
  <si>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</si>
  <si>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</si>
  <si>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</si>
  <si>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</si>
  <si>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</si>
  <si>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</si>
  <si>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</si>
  <si>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</si>
  <si>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</si>
  <si>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</si>
  <si>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</si>
  <si>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</si>
  <si>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</si>
  <si>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</si>
  <si>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</si>
  <si>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</si>
  <si>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</si>
  <si>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</si>
  <si>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</si>
  <si>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</si>
  <si>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</si>
  <si>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</si>
  <si>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</si>
  <si>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</si>
  <si>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</si>
  <si>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</si>
  <si>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</si>
  <si>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</si>
  <si>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</si>
  <si>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</si>
  <si>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</si>
  <si>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</si>
  <si>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</si>
  <si>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</si>
  <si>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</si>
  <si>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</si>
  <si>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</si>
  <si>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</si>
  <si>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</si>
  <si>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</si>
  <si>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</si>
  <si>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</si>
  <si>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</si>
  <si>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</si>
  <si>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</si>
  <si>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</si>
  <si>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</si>
  <si>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</si>
  <si>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</si>
  <si>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</si>
  <si>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</si>
  <si>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</si>
  <si>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</si>
  <si>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</si>
  <si>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</si>
  <si>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</si>
  <si>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</si>
  <si>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</si>
  <si>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</si>
  <si>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</si>
  <si>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</si>
  <si>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</si>
  <si>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</si>
  <si>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</si>
  <si>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</si>
  <si>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</si>
  <si>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</si>
  <si>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</si>
  <si>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</si>
  <si>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</si>
  <si>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</si>
  <si>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</si>
  <si>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</si>
  <si>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</si>
  <si>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</si>
  <si>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</si>
  <si>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</si>
  <si>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</si>
  <si>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</si>
  <si>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</si>
  <si>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</si>
  <si>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</si>
  <si>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</si>
  <si>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</si>
  <si>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</si>
  <si>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</si>
  <si>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</si>
  <si>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</si>
  <si>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</si>
  <si>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</si>
  <si>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</si>
  <si>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</si>
  <si>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</si>
  <si>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</si>
  <si>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</si>
  <si>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</si>
  <si>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</si>
  <si>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</si>
  <si>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</si>
  <si>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</si>
  <si>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</si>
  <si>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</si>
  <si>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</si>
  <si>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</si>
  <si>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</si>
  <si>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</si>
  <si>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</si>
  <si>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</si>
  <si>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</si>
  <si>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</si>
  <si>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</si>
  <si>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</si>
  <si>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</si>
  <si>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</si>
  <si>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</si>
  <si>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</si>
  <si>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</si>
  <si>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</si>
  <si>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</si>
  <si>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</si>
  <si>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</si>
  <si>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</si>
  <si>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</si>
  <si>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</si>
  <si>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</si>
  <si>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</si>
  <si>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</si>
  <si>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</si>
  <si>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</si>
  <si>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</si>
  <si>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</si>
  <si>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</si>
  <si>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</si>
  <si>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</si>
  <si>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</si>
  <si>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</si>
  <si>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</si>
  <si>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</si>
  <si>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</si>
  <si>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</si>
  <si>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</si>
  <si>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</si>
  <si>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</si>
  <si>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</si>
  <si>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</si>
  <si>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</si>
  <si>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</si>
  <si>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</si>
  <si>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</si>
  <si>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</si>
  <si>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</si>
  <si>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</si>
  <si>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</si>
  <si>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</si>
  <si>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</si>
  <si>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</si>
  <si>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</si>
  <si>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</si>
  <si>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</si>
  <si>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</si>
  <si>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</si>
  <si>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</si>
  <si>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</si>
  <si>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</si>
  <si>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</si>
  <si>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</si>
  <si>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</si>
  <si>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</si>
  <si>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</si>
  <si>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</si>
  <si>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</si>
  <si>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</si>
  <si>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</si>
  <si>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</si>
  <si>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</si>
  <si>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</si>
  <si>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</si>
  <si>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</si>
  <si>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</si>
  <si>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</si>
  <si>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</si>
  <si>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</si>
  <si>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</si>
  <si>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</si>
  <si>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</si>
  <si>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</si>
  <si>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</si>
  <si>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</si>
  <si>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</si>
  <si>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</si>
  <si>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</si>
  <si>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</si>
  <si>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</si>
  <si>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</si>
  <si>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</si>
  <si>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</si>
  <si>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</si>
  <si>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</si>
  <si>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</si>
  <si>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</si>
  <si>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</si>
  <si>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</si>
  <si>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</si>
  <si>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</si>
  <si>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</si>
  <si>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</si>
  <si>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</si>
  <si>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</si>
  <si>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</si>
  <si>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</si>
  <si>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</si>
  <si>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</si>
  <si>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</si>
  <si>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</si>
  <si>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</si>
  <si>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</si>
  <si>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</si>
  <si>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</si>
  <si>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</si>
  <si>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</si>
  <si>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</si>
  <si>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</si>
  <si>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</si>
  <si>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</si>
  <si>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</si>
  <si>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</si>
  <si>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</si>
  <si>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</si>
  <si>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</si>
  <si>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</si>
  <si>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</si>
  <si>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</si>
  <si>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</si>
  <si>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</si>
  <si>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</si>
  <si>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</si>
  <si>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</si>
  <si>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</si>
  <si>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</si>
  <si>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</si>
  <si>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</si>
  <si>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</si>
  <si>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</si>
  <si>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</si>
  <si>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</si>
  <si>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</si>
  <si>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</si>
  <si>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</si>
  <si>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</si>
  <si>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</si>
  <si>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</si>
  <si>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</si>
  <si>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</si>
  <si>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</si>
  <si>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</si>
  <si>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</si>
  <si>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</si>
  <si>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</si>
  <si>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</si>
  <si>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</si>
  <si>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</si>
  <si>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</si>
  <si>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</si>
  <si>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</si>
  <si>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</si>
  <si>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</si>
  <si>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</si>
  <si>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</si>
  <si>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</si>
  <si>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</si>
  <si>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</si>
  <si>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</si>
  <si>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</si>
  <si>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</si>
  <si>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</si>
  <si>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</si>
  <si>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</si>
  <si>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</si>
  <si>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</si>
  <si>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</si>
  <si>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</si>
  <si>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</si>
  <si>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</si>
  <si>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</si>
  <si>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</si>
  <si>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</si>
  <si>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</si>
  <si>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</si>
  <si>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</si>
  <si>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</si>
  <si>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</si>
  <si>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</si>
  <si>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</si>
  <si>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</si>
  <si>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</si>
  <si>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</si>
  <si>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</si>
  <si>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</si>
  <si>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</si>
  <si>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</si>
  <si>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</si>
  <si>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</si>
  <si>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</si>
  <si>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</si>
  <si>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</si>
  <si>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</si>
  <si>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</si>
  <si>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</si>
  <si>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</si>
  <si>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</si>
  <si>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</si>
  <si>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</si>
  <si>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</si>
  <si>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</si>
  <si>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</si>
  <si>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</si>
  <si>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</si>
  <si>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</si>
  <si>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</si>
  <si>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</si>
  <si>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</si>
  <si>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</si>
  <si>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</si>
  <si>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</si>
  <si>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</si>
  <si>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</si>
  <si>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</si>
  <si>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</si>
  <si>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</si>
  <si>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</si>
  <si>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</si>
  <si>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</si>
  <si>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</si>
  <si>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</si>
  <si>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</si>
  <si>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</si>
  <si>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</si>
  <si>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</si>
  <si>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</si>
  <si>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</si>
  <si>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</si>
  <si>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</si>
  <si>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</si>
  <si>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</si>
  <si>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</si>
  <si>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</si>
  <si>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</si>
  <si>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</si>
  <si>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</si>
  <si>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</si>
  <si>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</si>
  <si>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</si>
  <si>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</si>
  <si>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</si>
  <si>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</si>
  <si>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</si>
  <si>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</si>
  <si>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</si>
  <si>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</si>
  <si>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</si>
  <si>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</si>
  <si>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</si>
  <si>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</si>
  <si>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</si>
  <si>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</si>
  <si>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</si>
  <si>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</si>
  <si>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</si>
  <si>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</si>
  <si>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</si>
  <si>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</si>
  <si>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</si>
  <si>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</si>
  <si>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</si>
  <si>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</si>
  <si>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</si>
  <si>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</si>
  <si>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</si>
  <si>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</si>
  <si>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</si>
  <si>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</si>
  <si>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</si>
  <si>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</si>
  <si>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</si>
  <si>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</si>
  <si>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</si>
  <si>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</si>
  <si>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</si>
  <si>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</si>
  <si>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</si>
  <si>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</si>
  <si>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</si>
  <si>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</si>
  <si>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</si>
  <si>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</si>
  <si>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</si>
  <si>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</si>
  <si>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</si>
  <si>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</si>
  <si>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</si>
  <si>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</si>
  <si>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</si>
  <si>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</si>
  <si>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</si>
  <si>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</si>
  <si>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</si>
  <si>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</si>
  <si>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</si>
  <si>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</si>
  <si>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</si>
  <si>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</si>
  <si>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</si>
  <si>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</si>
  <si>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</si>
  <si>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</si>
  <si>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</si>
  <si>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</si>
  <si>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</si>
  <si>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</si>
  <si>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</si>
  <si>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</si>
  <si>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</si>
  <si>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</si>
  <si>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</si>
  <si>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</si>
  <si>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</si>
  <si>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</si>
  <si>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</si>
  <si>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</si>
  <si>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</si>
  <si>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</si>
  <si>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</si>
  <si>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</si>
  <si>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</si>
  <si>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</si>
  <si>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</si>
  <si>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</si>
  <si>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</si>
  <si>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</si>
  <si>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</si>
  <si>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</si>
  <si>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</si>
  <si>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</si>
  <si>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</si>
  <si>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</si>
  <si>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</si>
  <si>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</si>
  <si>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</si>
  <si>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</si>
  <si>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</si>
  <si>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</si>
  <si>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</si>
  <si>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</si>
  <si>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</si>
  <si>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</si>
  <si>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</si>
  <si>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</si>
  <si>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</si>
  <si>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</si>
  <si>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</si>
  <si>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</si>
  <si>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</si>
  <si>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</si>
  <si>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</si>
  <si>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</si>
  <si>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</si>
  <si>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</si>
  <si>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</si>
  <si>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</si>
  <si>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</si>
  <si>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</si>
  <si>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</si>
  <si>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</si>
  <si>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</si>
  <si>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</si>
  <si>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</si>
  <si>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</si>
  <si>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</si>
  <si>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</si>
  <si>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</si>
  <si>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</si>
  <si>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</si>
  <si>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</si>
  <si>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</si>
  <si>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</si>
  <si>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</si>
  <si>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</si>
  <si>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</si>
  <si>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</si>
  <si>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</si>
  <si>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</si>
  <si>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</si>
  <si>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</si>
  <si>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</si>
  <si>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</si>
  <si>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</si>
  <si>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</si>
  <si>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</si>
  <si>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</si>
  <si>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</si>
  <si>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</si>
  <si>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</si>
  <si>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</si>
  <si>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</si>
  <si>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</si>
  <si>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</si>
  <si>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</si>
  <si>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</si>
  <si>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</si>
  <si>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</si>
  <si>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</si>
  <si>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</si>
  <si>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</si>
  <si>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</si>
  <si>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</si>
  <si>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</si>
  <si>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</si>
  <si>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</si>
  <si>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</si>
  <si>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</si>
  <si>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</si>
  <si>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</si>
  <si>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</si>
  <si>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</si>
  <si>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</si>
  <si>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</si>
  <si>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</si>
  <si>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</si>
  <si>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</si>
  <si>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</si>
  <si>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</si>
  <si>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</si>
  <si>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</si>
  <si>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</si>
  <si>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</si>
  <si>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</si>
  <si>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</si>
  <si>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</si>
  <si>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</si>
  <si>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</si>
  <si>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</si>
  <si>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</si>
  <si>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</si>
  <si>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</si>
  <si>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</si>
  <si>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</si>
  <si>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</si>
  <si>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</si>
  <si>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</si>
  <si>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</si>
  <si>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</si>
  <si>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</si>
  <si>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</si>
  <si>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</si>
  <si>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</si>
  <si>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</si>
  <si>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</si>
  <si>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</si>
  <si>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</si>
  <si>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</si>
  <si>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</si>
  <si>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</si>
  <si>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</si>
  <si>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</si>
  <si>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</si>
  <si>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</si>
  <si>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</si>
  <si>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</si>
  <si>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</si>
  <si>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</si>
  <si>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</si>
  <si>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</si>
  <si>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</si>
  <si>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</si>
  <si>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</si>
  <si>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</si>
  <si>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</si>
  <si>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</si>
  <si>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</si>
  <si>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</si>
  <si>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</si>
  <si>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</si>
  <si>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</si>
  <si>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</si>
  <si>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</si>
  <si>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</si>
  <si>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</si>
  <si>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</si>
  <si>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</si>
  <si>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</si>
  <si>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</si>
  <si>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</si>
  <si>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</si>
  <si>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</si>
  <si>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</si>
  <si>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</si>
  <si>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</si>
  <si>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</si>
  <si>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</si>
  <si>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</si>
  <si>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</si>
  <si>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</si>
  <si>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</si>
  <si>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</si>
  <si>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</si>
  <si>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</si>
  <si>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</si>
  <si>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</si>
  <si>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</si>
  <si>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</si>
  <si>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</si>
  <si>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</si>
  <si>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</si>
  <si>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</si>
  <si>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</si>
  <si>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</si>
  <si>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</si>
  <si>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</si>
  <si>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</si>
  <si>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</si>
  <si>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</si>
  <si>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</si>
  <si>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</si>
  <si>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</si>
  <si>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</si>
  <si>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</si>
  <si>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</si>
  <si>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</si>
  <si>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</si>
  <si>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</si>
  <si>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</si>
  <si>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</si>
  <si>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</si>
  <si>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</si>
  <si>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</si>
  <si>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</si>
  <si>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</si>
  <si>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</si>
  <si>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</si>
  <si>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</si>
  <si>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</si>
  <si>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</si>
  <si>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</si>
  <si>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</si>
  <si>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</si>
  <si>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</si>
  <si>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</si>
  <si>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</si>
  <si>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</si>
  <si>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</si>
  <si>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</si>
  <si>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</si>
  <si>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</si>
  <si>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</si>
  <si>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</si>
  <si>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</si>
  <si>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</si>
  <si>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</si>
  <si>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</si>
  <si>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</si>
  <si>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</si>
  <si>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</si>
  <si>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</si>
  <si>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</si>
  <si>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</si>
  <si>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</si>
  <si>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</si>
  <si>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</si>
  <si>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</si>
  <si>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</si>
  <si>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</si>
  <si>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</si>
  <si>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</si>
  <si>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</si>
  <si>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</si>
  <si>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</si>
  <si>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</si>
  <si>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</si>
  <si>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</si>
  <si>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</si>
  <si>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</si>
  <si>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</si>
  <si>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</si>
  <si>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</si>
  <si>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</si>
  <si>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</si>
  <si>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</si>
  <si>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</si>
  <si>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</si>
  <si>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</si>
  <si>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</si>
  <si>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</si>
  <si>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</si>
  <si>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</si>
  <si>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</si>
  <si>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</si>
  <si>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</si>
  <si>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</si>
  <si>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</si>
  <si>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</si>
  <si>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</si>
  <si>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</si>
  <si>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</si>
  <si>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</si>
  <si>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</si>
  <si>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</si>
  <si>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</si>
  <si>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</si>
  <si>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</si>
  <si>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</si>
  <si>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</si>
  <si>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</si>
  <si>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</si>
  <si>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</si>
  <si>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</si>
  <si>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</si>
  <si>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</si>
  <si>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</si>
  <si>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</si>
  <si>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</si>
  <si>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</si>
  <si>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</si>
  <si>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</si>
  <si>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</si>
  <si>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</si>
  <si>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</si>
  <si>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</si>
  <si>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</si>
  <si>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</si>
  <si>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</si>
  <si>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</si>
  <si>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</si>
  <si>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</si>
  <si>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</si>
  <si>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</si>
  <si>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</si>
  <si>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</si>
  <si>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</si>
  <si>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</si>
  <si>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</si>
  <si>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</si>
  <si>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</si>
  <si>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</si>
  <si>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</si>
  <si>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</si>
  <si>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</si>
  <si>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</si>
  <si>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</si>
  <si>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</si>
  <si>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</si>
  <si>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</si>
  <si>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</si>
  <si>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</si>
  <si>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</si>
  <si>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</si>
  <si>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</si>
  <si>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</si>
  <si>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</si>
  <si>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</si>
  <si>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</si>
  <si>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</si>
  <si>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</si>
  <si>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</si>
  <si>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</si>
  <si>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</si>
  <si>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</si>
  <si>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</si>
  <si>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</si>
  <si>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</si>
  <si>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</si>
  <si>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</si>
  <si>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</si>
  <si>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</si>
  <si>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</si>
  <si>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</si>
  <si>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</si>
  <si>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</si>
  <si>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</si>
  <si>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</si>
  <si>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</si>
  <si>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</si>
  <si>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</si>
  <si>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</si>
  <si>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</si>
  <si>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</si>
  <si>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</si>
  <si>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</si>
  <si>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</si>
  <si>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</si>
  <si>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</si>
  <si>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</si>
  <si>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</si>
  <si>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</si>
  <si>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</si>
  <si>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</si>
  <si>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</si>
  <si>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</si>
  <si>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</si>
  <si>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</si>
  <si>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</si>
  <si>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</si>
  <si>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</si>
  <si>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</si>
  <si>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</si>
  <si>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</si>
  <si>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</si>
  <si>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</si>
  <si>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</si>
  <si>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</si>
  <si>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</si>
  <si>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</si>
  <si>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</si>
  <si>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</si>
  <si>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</si>
  <si>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</si>
  <si>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</si>
  <si>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</si>
  <si>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</si>
  <si>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</si>
  <si>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</si>
  <si>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</si>
  <si>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</si>
  <si>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</si>
  <si>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</si>
  <si>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</si>
  <si>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</si>
  <si>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</si>
  <si>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</si>
  <si>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</si>
  <si>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</si>
  <si>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</si>
  <si>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</si>
  <si>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</si>
  <si>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</si>
  <si>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</si>
  <si>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</si>
  <si>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</si>
  <si>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</si>
  <si>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</si>
  <si>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</si>
  <si>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</si>
  <si>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</si>
  <si>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</si>
  <si>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</si>
  <si>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</si>
  <si>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</si>
  <si>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</si>
  <si>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</si>
  <si>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</si>
  <si>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</si>
  <si>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</si>
  <si>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</si>
  <si>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</si>
  <si>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</si>
  <si>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</si>
  <si>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</si>
  <si>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</si>
  <si>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</si>
  <si>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</si>
  <si>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</si>
  <si>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</si>
  <si>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</si>
  <si>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</si>
  <si>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</si>
  <si>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</si>
  <si>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</si>
  <si>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</si>
  <si>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</si>
  <si>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</si>
  <si>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</si>
  <si>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</si>
  <si>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</si>
  <si>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</si>
  <si>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</si>
  <si>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</si>
  <si>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</si>
  <si>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</si>
  <si>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</si>
  <si>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</si>
  <si>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</si>
  <si>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</si>
  <si>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</si>
  <si>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</si>
  <si>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</si>
  <si>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</si>
  <si>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</si>
  <si>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</si>
  <si>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</si>
  <si>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</si>
  <si>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</si>
  <si>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</si>
  <si>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</si>
  <si>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</si>
  <si>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</si>
  <si>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</si>
  <si>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</si>
  <si>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</si>
  <si>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</si>
  <si>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</si>
  <si>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</si>
  <si>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</si>
  <si>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</si>
  <si>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</si>
  <si>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</si>
  <si>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</si>
  <si>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</si>
  <si>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</si>
  <si>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</si>
  <si>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</si>
  <si>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</si>
  <si>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</si>
  <si>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</si>
  <si>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</si>
  <si>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</si>
  <si>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</si>
  <si>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</si>
  <si>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</si>
  <si>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</si>
  <si>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</si>
  <si>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</si>
  <si>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</si>
  <si>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</si>
  <si>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</si>
  <si>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</si>
  <si>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</si>
  <si>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</si>
  <si>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</si>
  <si>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</si>
  <si>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</si>
  <si>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</si>
  <si>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</si>
  <si>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</si>
  <si>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</si>
  <si>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</si>
  <si>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</si>
  <si>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</si>
  <si>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</si>
  <si>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</si>
  <si>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</si>
  <si>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</si>
  <si>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</si>
  <si>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</si>
  <si>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</si>
  <si>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</si>
  <si>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</si>
  <si>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</si>
  <si>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</si>
  <si>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</si>
  <si>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</si>
  <si>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</si>
  <si>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</si>
  <si>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</si>
  <si>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</si>
  <si>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</si>
  <si>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</si>
  <si>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</si>
  <si>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</si>
  <si>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</si>
  <si>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</si>
  <si>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</si>
  <si>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</si>
  <si>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</si>
  <si>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</si>
  <si>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</si>
  <si>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</si>
  <si>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</si>
  <si>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</si>
  <si>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</si>
  <si>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</si>
  <si>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</si>
  <si>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</si>
  <si>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</si>
  <si>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</si>
  <si>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</si>
  <si>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</si>
  <si>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</si>
  <si>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</si>
  <si>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</si>
  <si>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</si>
  <si>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</si>
  <si>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</si>
  <si>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</si>
  <si>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</si>
  <si>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</si>
  <si>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</si>
  <si>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</si>
  <si>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</si>
  <si>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</si>
  <si>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</si>
  <si>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</si>
  <si>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</si>
  <si>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</si>
  <si>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</si>
  <si>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</si>
  <si>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</si>
  <si>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</si>
  <si>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</si>
  <si>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</si>
  <si>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</si>
  <si>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</si>
  <si>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</si>
  <si>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</si>
  <si>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</si>
  <si>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</si>
  <si>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</si>
  <si>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</si>
  <si>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</si>
  <si>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</si>
  <si>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</si>
  <si>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</si>
  <si>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</si>
  <si>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</si>
  <si>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</si>
  <si>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</si>
  <si>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</si>
  <si>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</si>
  <si>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</si>
  <si>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</si>
  <si>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</si>
  <si>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</si>
  <si>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</si>
  <si>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</si>
  <si>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</si>
  <si>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</si>
  <si>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</si>
  <si>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</si>
  <si>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</si>
  <si>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</si>
  <si>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</si>
  <si>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</si>
  <si>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</si>
  <si>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</si>
  <si>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</si>
  <si>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</si>
  <si>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</si>
  <si>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</si>
  <si>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</si>
  <si>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</si>
  <si>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</si>
  <si>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</si>
  <si>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</si>
  <si>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</si>
  <si>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</si>
  <si>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</si>
  <si>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</si>
  <si>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</si>
  <si>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</si>
  <si>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</si>
  <si>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</si>
  <si>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</si>
  <si>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</si>
  <si>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</si>
  <si>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</si>
  <si>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</si>
  <si>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</si>
  <si>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</si>
  <si>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</si>
  <si>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</si>
  <si>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</si>
  <si>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</si>
  <si>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</si>
  <si>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</si>
  <si>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</si>
  <si>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</si>
  <si>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</si>
  <si>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</si>
  <si>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</si>
  <si>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</si>
  <si>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</si>
  <si>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</si>
  <si>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</si>
  <si>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</si>
  <si>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</si>
  <si>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</si>
  <si>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</si>
  <si>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</si>
  <si>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</si>
  <si>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</si>
  <si>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</si>
  <si>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</si>
  <si>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</si>
  <si>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</si>
  <si>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</si>
  <si>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</si>
  <si>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</si>
  <si>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</si>
  <si>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</si>
  <si>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</si>
  <si>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</si>
  <si>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</si>
  <si>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</si>
  <si>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</si>
  <si>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</si>
  <si>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</si>
  <si>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</si>
  <si>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</si>
  <si>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</si>
  <si>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</si>
  <si>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</si>
  <si>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</si>
  <si>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</si>
  <si>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</si>
  <si>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</si>
  <si>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</si>
  <si>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</si>
  <si>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</si>
  <si>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</si>
  <si>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</si>
  <si>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</si>
  <si>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</si>
  <si>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</si>
  <si>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</si>
  <si>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</si>
  <si>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</si>
  <si>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</si>
  <si>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</si>
  <si>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</si>
  <si>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</si>
  <si>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</si>
  <si>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</si>
  <si>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</si>
  <si>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</si>
  <si>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</si>
  <si>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</si>
  <si>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</si>
  <si>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</si>
  <si>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</si>
  <si>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</si>
  <si>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</si>
  <si>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</si>
  <si>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</si>
  <si>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</si>
  <si>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</si>
  <si>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</si>
  <si>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</si>
  <si>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</si>
  <si>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</si>
  <si>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</si>
  <si>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</si>
  <si>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</si>
  <si>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</si>
  <si>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</si>
  <si>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</si>
  <si>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</si>
  <si>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</si>
  <si>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</si>
  <si>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</si>
  <si>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</si>
  <si>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</si>
  <si>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</si>
  <si>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</si>
  <si>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</si>
  <si>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</si>
  <si>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</si>
  <si>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</si>
  <si>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</si>
  <si>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</si>
  <si>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</si>
  <si>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</si>
  <si>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</si>
  <si>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</si>
  <si>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</si>
  <si>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</si>
  <si>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</si>
  <si>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</si>
  <si>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</si>
  <si>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</si>
  <si>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</si>
  <si>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</si>
  <si>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</si>
  <si>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</si>
  <si>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</si>
  <si>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</si>
  <si>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</si>
  <si>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</si>
  <si>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</si>
  <si>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</si>
  <si>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</si>
  <si>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</si>
  <si>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</si>
  <si>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</si>
  <si>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</si>
  <si>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</si>
  <si>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</si>
  <si>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</si>
  <si>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</si>
  <si>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</si>
  <si>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</si>
  <si>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</si>
  <si>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</si>
  <si>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</si>
  <si>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</si>
  <si>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</si>
  <si>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</si>
  <si>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</si>
  <si>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</si>
  <si>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</si>
  <si>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</si>
  <si>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</si>
  <si>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</si>
  <si>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</si>
  <si>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</si>
  <si>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</si>
  <si>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</si>
  <si>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</si>
  <si>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</si>
  <si>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</si>
  <si>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</si>
  <si>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</si>
  <si>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</si>
  <si>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</si>
  <si>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</si>
  <si>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</si>
  <si>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</si>
  <si>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</si>
  <si>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</si>
  <si>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</si>
  <si>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</si>
  <si>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</si>
  <si>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</si>
  <si>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</si>
  <si>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</si>
  <si>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</si>
  <si>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</si>
  <si>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</si>
  <si>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</si>
  <si>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</si>
  <si>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</si>
  <si>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</si>
  <si>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</si>
  <si>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</si>
  <si>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</si>
  <si>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</si>
  <si>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</si>
  <si>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</si>
  <si>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</si>
  <si>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</si>
  <si>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</si>
  <si>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</si>
  <si>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</si>
  <si>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</si>
  <si>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</si>
  <si>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</si>
  <si>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</si>
  <si>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</si>
  <si>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</si>
  <si>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</si>
  <si>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</si>
  <si>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</si>
  <si>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</si>
  <si>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</si>
  <si>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</si>
  <si>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</si>
  <si>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</si>
  <si>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</si>
  <si>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</si>
  <si>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</si>
  <si>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</si>
  <si>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</si>
  <si>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</si>
  <si>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</si>
  <si>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</si>
  <si>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</si>
  <si>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</si>
  <si>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</si>
  <si>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</si>
  <si>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</si>
  <si>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</si>
  <si>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</si>
  <si>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</si>
  <si>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</si>
  <si>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</si>
  <si>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</si>
  <si>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</si>
  <si>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</si>
  <si>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</si>
  <si>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</si>
  <si>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</si>
  <si>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</si>
  <si>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</si>
  <si>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</si>
  <si>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</si>
  <si>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</si>
  <si>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</si>
  <si>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</si>
  <si>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</si>
  <si>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</si>
  <si>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</si>
  <si>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</si>
  <si>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</si>
  <si>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</si>
  <si>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</si>
  <si>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</si>
  <si>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</si>
  <si>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</si>
  <si>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</si>
  <si>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</si>
  <si>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</si>
  <si>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</si>
  <si>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</si>
  <si>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</si>
  <si>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</si>
  <si>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</si>
  <si>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</si>
  <si>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</si>
  <si>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</si>
  <si>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</si>
  <si>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</si>
  <si>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</si>
  <si>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</si>
  <si>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</si>
  <si>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</si>
  <si>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</si>
  <si>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</si>
  <si>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</si>
  <si>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</si>
  <si>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</si>
  <si>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</si>
  <si>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</si>
  <si>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</si>
  <si>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</si>
  <si>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</si>
  <si>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</si>
  <si>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</si>
  <si>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</si>
  <si>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</si>
  <si>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</si>
  <si>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</si>
  <si>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</si>
  <si>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</si>
  <si>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</si>
  <si>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</si>
  <si>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</si>
  <si>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</si>
  <si>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</si>
  <si>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</si>
  <si>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</si>
  <si>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</si>
  <si>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</si>
  <si>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</si>
  <si>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</si>
  <si>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</si>
  <si>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</si>
  <si>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</si>
  <si>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</si>
  <si>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</si>
  <si>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</si>
  <si>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</si>
  <si>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</si>
  <si>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</si>
  <si>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</si>
  <si>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</si>
  <si>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</si>
  <si>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</si>
  <si>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</si>
  <si>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</si>
  <si>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</si>
  <si>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</si>
  <si>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</si>
  <si>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</si>
  <si>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</si>
  <si>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</si>
  <si>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</si>
  <si>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</si>
  <si>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</si>
  <si>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</si>
  <si>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</si>
  <si>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</si>
  <si>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</si>
  <si>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</si>
  <si>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</si>
  <si>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</si>
  <si>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</si>
  <si>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</si>
  <si>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</si>
  <si>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</si>
  <si>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</si>
  <si>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</si>
  <si>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</si>
  <si>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</si>
  <si>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</si>
  <si>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</si>
  <si>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</si>
  <si>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</si>
  <si>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</si>
  <si>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</si>
  <si>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</si>
  <si>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</si>
  <si>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</si>
  <si>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</si>
  <si>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</si>
  <si>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</si>
  <si>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</si>
  <si>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</si>
  <si>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</si>
  <si>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</si>
  <si>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</si>
  <si>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</si>
  <si>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</si>
  <si>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</si>
  <si>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</si>
  <si>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</si>
  <si>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</si>
  <si>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</si>
  <si>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</si>
  <si>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</si>
  <si>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</si>
  <si>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</si>
  <si>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</si>
  <si>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</si>
  <si>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</si>
  <si>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</si>
  <si>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</si>
  <si>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</si>
  <si>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</si>
  <si>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</si>
  <si>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</si>
  <si>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</si>
  <si>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</si>
  <si>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</si>
  <si>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</si>
  <si>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</si>
  <si>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</si>
  <si>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</si>
  <si>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</si>
  <si>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</si>
  <si>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</si>
  <si>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</si>
  <si>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</si>
  <si>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</si>
  <si>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</si>
  <si>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</si>
  <si>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</si>
  <si>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</si>
  <si>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</si>
  <si>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</si>
  <si>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</si>
  <si>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</si>
  <si>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</si>
  <si>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</si>
  <si>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</si>
  <si>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</si>
  <si>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</si>
  <si>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</si>
  <si>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</si>
  <si>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</si>
  <si>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</si>
  <si>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</si>
  <si>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</si>
  <si>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</si>
  <si>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</si>
  <si>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</si>
  <si>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</si>
  <si>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</si>
  <si>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</si>
  <si>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</si>
  <si>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</si>
  <si>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</si>
  <si>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</si>
  <si>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</si>
  <si>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</si>
  <si>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</si>
  <si>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</si>
  <si>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</si>
  <si>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</si>
  <si>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</si>
  <si>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</si>
  <si>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</si>
  <si>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</si>
  <si>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</si>
  <si>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</si>
  <si>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</si>
  <si>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</si>
  <si>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</si>
  <si>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</si>
  <si>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</si>
  <si>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</si>
  <si>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</si>
  <si>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</si>
  <si>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</si>
  <si>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</si>
  <si>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</si>
  <si>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</si>
  <si>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</si>
  <si>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</si>
  <si>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</si>
  <si>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</si>
  <si>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</si>
  <si>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</si>
  <si>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</si>
  <si>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</si>
  <si>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</si>
  <si>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</si>
  <si>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</si>
  <si>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</si>
  <si>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</si>
  <si>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</si>
  <si>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</si>
  <si>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</si>
  <si>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</si>
  <si>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</si>
  <si>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</si>
  <si>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</si>
  <si>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</si>
  <si>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</si>
  <si>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</si>
  <si>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</si>
  <si>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</si>
  <si>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</si>
  <si>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</si>
  <si>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</si>
  <si>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</si>
  <si>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</si>
  <si>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</si>
  <si>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</si>
  <si>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</si>
  <si>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</si>
  <si>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</si>
  <si>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</si>
  <si>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</si>
  <si>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</si>
  <si>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</si>
  <si>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</si>
  <si>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</si>
  <si>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</si>
  <si>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</si>
  <si>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</si>
  <si>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</si>
  <si>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</si>
  <si>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</si>
  <si>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</si>
  <si>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</si>
  <si>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</si>
  <si>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</si>
  <si>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</si>
  <si>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</si>
  <si>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</si>
  <si>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</si>
  <si>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</si>
  <si>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</si>
  <si>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</si>
  <si>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</si>
  <si>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</si>
  <si>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</si>
  <si>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</si>
  <si>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</si>
  <si>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</si>
  <si>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</si>
  <si>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</si>
  <si>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</si>
  <si>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</si>
  <si>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</si>
  <si>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</si>
  <si>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</si>
  <si>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</si>
  <si>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</si>
  <si>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</si>
  <si>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</si>
  <si>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</si>
  <si>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</si>
  <si>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</si>
  <si>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</si>
  <si>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</si>
  <si>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</si>
  <si>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</si>
  <si>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</si>
  <si>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</si>
  <si>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</si>
  <si>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</si>
  <si>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</si>
  <si>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</si>
  <si>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</si>
  <si>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</si>
  <si>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</si>
  <si>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</si>
  <si>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</si>
  <si>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</si>
  <si>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</si>
  <si>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</si>
  <si>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</si>
  <si>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</si>
  <si>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</si>
  <si>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</si>
  <si>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</si>
  <si>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</si>
  <si>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</si>
  <si>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</si>
  <si>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</si>
  <si>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</si>
  <si>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</si>
  <si>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</si>
  <si>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</si>
  <si>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</si>
  <si>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</si>
  <si>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</si>
  <si>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</si>
  <si>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</si>
  <si>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</si>
  <si>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</si>
  <si>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</si>
  <si>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</si>
  <si>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</si>
  <si>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</si>
  <si>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</si>
  <si>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</si>
  <si>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</si>
  <si>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</si>
  <si>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</si>
  <si>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</si>
  <si>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</si>
  <si>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</si>
  <si>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</si>
  <si>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</si>
  <si>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</si>
  <si>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</si>
  <si>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</si>
  <si>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</si>
  <si>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</si>
  <si>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</si>
  <si>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</si>
  <si>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</si>
  <si>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</si>
  <si>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</si>
  <si>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</si>
  <si>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</si>
  <si>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</si>
  <si>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</si>
  <si>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</si>
  <si>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</si>
  <si>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</si>
  <si>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</si>
  <si>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</si>
  <si>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</si>
  <si>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</si>
  <si>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</si>
  <si>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</si>
  <si>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</si>
  <si>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</si>
  <si>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</si>
  <si>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</si>
  <si>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</si>
  <si>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</si>
  <si>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</si>
  <si>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</si>
  <si>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</si>
  <si>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</si>
  <si>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</si>
  <si>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</si>
  <si>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</si>
  <si>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</si>
  <si>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</si>
  <si>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</si>
  <si>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</si>
  <si>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</si>
  <si>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</si>
  <si>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</si>
  <si>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</si>
  <si>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</si>
  <si>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</si>
  <si>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</si>
  <si>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</si>
  <si>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</si>
  <si>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</si>
  <si>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</si>
  <si>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</si>
  <si>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</si>
  <si>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</si>
  <si>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</si>
  <si>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</si>
  <si>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</si>
  <si>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</si>
  <si>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</si>
  <si>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</si>
  <si>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</si>
  <si>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</si>
  <si>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</si>
  <si>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</si>
  <si>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</si>
  <si>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</si>
  <si>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</si>
  <si>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</si>
  <si>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</si>
  <si>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</si>
  <si>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</si>
  <si>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</si>
  <si>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</si>
  <si>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</si>
  <si>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</si>
  <si>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</si>
  <si>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</si>
  <si>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</si>
  <si>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</si>
  <si>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</si>
  <si>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</si>
  <si>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</si>
  <si>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</si>
  <si>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</si>
  <si>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</si>
  <si>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</si>
  <si>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</si>
  <si>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</si>
  <si>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</si>
  <si>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</si>
  <si>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</si>
  <si>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</si>
  <si>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</si>
  <si>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</si>
  <si>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</si>
  <si>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</si>
  <si>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</si>
  <si>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</si>
  <si>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</si>
  <si>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</si>
  <si>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</si>
  <si>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</si>
  <si>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</si>
  <si>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</si>
  <si>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</si>
  <si>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</si>
  <si>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</si>
  <si>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</si>
  <si>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</si>
  <si>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</si>
  <si>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</si>
  <si>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</si>
  <si>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</si>
  <si>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</si>
  <si>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</si>
  <si>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</si>
  <si>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</si>
  <si>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</si>
  <si>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</si>
  <si>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</si>
  <si>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</si>
  <si>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</si>
  <si>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</si>
  <si>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</si>
  <si>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</si>
  <si>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</si>
  <si>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</si>
  <si>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</si>
  <si>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</si>
  <si>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</si>
  <si>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</si>
  <si>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</si>
  <si>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</si>
  <si>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</si>
  <si>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</si>
  <si>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</si>
  <si>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</si>
  <si>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</si>
  <si>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</si>
  <si>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</si>
  <si>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</si>
  <si>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</si>
  <si>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</si>
  <si>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</si>
  <si>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</si>
  <si>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</si>
  <si>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</si>
  <si>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</si>
  <si>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</si>
  <si>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</si>
  <si>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</si>
  <si>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</si>
  <si>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</si>
  <si>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</si>
  <si>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</si>
  <si>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</si>
  <si>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</si>
  <si>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</si>
  <si>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</si>
  <si>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</si>
  <si>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</si>
  <si>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</si>
  <si>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</si>
  <si>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</si>
  <si>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</si>
  <si>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</si>
  <si>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</si>
  <si>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</si>
  <si>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</si>
  <si>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</si>
  <si>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</si>
  <si>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</si>
  <si>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</si>
  <si>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</si>
  <si>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</si>
  <si>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</si>
  <si>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</si>
  <si>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</si>
  <si>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</si>
  <si>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</si>
  <si>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</si>
  <si>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</si>
  <si>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</si>
  <si>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</si>
  <si>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</si>
  <si>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</si>
  <si>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</si>
  <si>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</si>
  <si>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</si>
  <si>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</si>
  <si>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</si>
  <si>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</si>
  <si>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</si>
  <si>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</si>
  <si>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</si>
  <si>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</si>
  <si>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</si>
  <si>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</si>
  <si>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</si>
  <si>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</si>
  <si>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</si>
  <si>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</si>
  <si>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</si>
  <si>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</si>
  <si>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</si>
  <si>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</si>
  <si>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</si>
  <si>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</si>
  <si>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</si>
  <si>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</si>
  <si>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</si>
  <si>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</si>
  <si>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</si>
  <si>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</si>
  <si>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</si>
  <si>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</si>
  <si>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</si>
  <si>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</si>
  <si>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</si>
  <si>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</si>
  <si>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</si>
  <si>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</si>
  <si>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</si>
  <si>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</si>
  <si>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</si>
  <si>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</si>
  <si>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</si>
  <si>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</si>
  <si>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</si>
  <si>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</si>
  <si>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</si>
  <si>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</si>
  <si>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</si>
  <si>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</si>
  <si>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</si>
  <si>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</si>
  <si>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</si>
  <si>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</si>
  <si>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</si>
  <si>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</si>
  <si>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</si>
  <si>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</si>
  <si>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</si>
  <si>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</si>
  <si>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</si>
  <si>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</si>
  <si>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</si>
  <si>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</si>
  <si>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</si>
  <si>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</si>
  <si>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</si>
  <si>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</si>
  <si>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</si>
  <si>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</si>
  <si>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</si>
  <si>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</si>
  <si>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</si>
  <si>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</si>
  <si>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</si>
  <si>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</si>
  <si>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</si>
  <si>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</si>
  <si>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</si>
  <si>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</si>
  <si>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</si>
  <si>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</si>
  <si>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</si>
  <si>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</si>
  <si>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</si>
  <si>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</si>
  <si>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</si>
  <si>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</si>
  <si>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</si>
  <si>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</si>
  <si>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</si>
  <si>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</si>
  <si>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</si>
  <si>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</si>
  <si>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</si>
  <si>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</si>
  <si>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</si>
  <si>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</si>
  <si>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</si>
  <si>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</si>
  <si>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</si>
  <si>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</si>
  <si>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</si>
  <si>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</si>
  <si>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</si>
  <si>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</si>
  <si>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</si>
  <si>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</si>
  <si>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</si>
  <si>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</si>
  <si>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</si>
  <si>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</si>
  <si>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</si>
  <si>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</si>
  <si>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</si>
  <si>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</si>
  <si>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</si>
  <si>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</si>
  <si>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</si>
  <si>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</si>
  <si>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</si>
  <si>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</si>
  <si>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</si>
  <si>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</si>
  <si>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</si>
  <si>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</si>
  <si>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</si>
  <si>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</si>
  <si>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</si>
  <si>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</si>
  <si>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</si>
  <si>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</si>
  <si>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</si>
  <si>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</si>
  <si>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</si>
  <si>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</si>
  <si>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</si>
  <si>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</si>
  <si>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</si>
  <si>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</si>
  <si>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</si>
  <si>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</si>
  <si>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</si>
  <si>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</si>
  <si>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</si>
  <si>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</si>
  <si>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</si>
  <si>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</si>
  <si>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</si>
  <si>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</si>
  <si>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</si>
  <si>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</si>
  <si>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</si>
  <si>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</si>
  <si>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</si>
  <si>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</si>
  <si>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</si>
  <si>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</si>
  <si>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</si>
  <si>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</si>
  <si>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</si>
  <si>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</si>
  <si>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</si>
  <si>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</si>
  <si>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</si>
  <si>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</si>
  <si>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</si>
  <si>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</si>
  <si>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</si>
  <si>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</si>
  <si>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</si>
  <si>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</si>
  <si>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</si>
  <si>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</si>
  <si>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</si>
  <si>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</si>
  <si>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</si>
  <si>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</si>
  <si>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</si>
  <si>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</si>
  <si>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</si>
  <si>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</si>
  <si>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</si>
  <si>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</si>
  <si>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</si>
  <si>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</si>
  <si>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</si>
  <si>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</si>
  <si>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</si>
  <si>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</si>
  <si>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</si>
  <si>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</si>
  <si>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</si>
  <si>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</si>
  <si>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</si>
  <si>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</si>
  <si>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</si>
  <si>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</si>
  <si>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</si>
  <si>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</si>
  <si>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</si>
  <si>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</si>
  <si>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</si>
  <si>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</si>
  <si>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</si>
  <si>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</si>
  <si>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</si>
  <si>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</si>
  <si>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</si>
  <si>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</si>
  <si>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</si>
  <si>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</si>
  <si>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</si>
  <si>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</si>
  <si>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</si>
  <si>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</si>
  <si>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</si>
  <si>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</si>
  <si>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</si>
  <si>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</si>
  <si>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</si>
  <si>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</si>
  <si>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</si>
  <si>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</si>
  <si>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</si>
  <si>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</si>
  <si>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</si>
  <si>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</si>
  <si>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</si>
  <si>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</si>
  <si>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</si>
  <si>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</si>
  <si>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</si>
  <si>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</si>
  <si>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</si>
  <si>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</si>
  <si>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</si>
  <si>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</si>
  <si>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</si>
  <si>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</si>
  <si>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</si>
  <si>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</si>
  <si>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</si>
  <si>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</si>
  <si>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</si>
  <si>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</si>
  <si>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</si>
  <si>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</si>
  <si>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</si>
  <si>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</si>
  <si>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</si>
  <si>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</si>
  <si>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</si>
  <si>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</si>
  <si>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</si>
  <si>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</si>
  <si>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</si>
  <si>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</si>
  <si>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</si>
  <si>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</si>
  <si>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</si>
  <si>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</si>
  <si>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</si>
  <si>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</si>
  <si>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</si>
  <si>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</si>
  <si>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</si>
  <si>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</si>
  <si>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</si>
  <si>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</si>
  <si>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</si>
  <si>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</si>
  <si>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</si>
  <si>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</si>
  <si>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</si>
  <si>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</si>
  <si>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</si>
  <si>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</si>
  <si>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</si>
  <si>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</si>
  <si>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</si>
  <si>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</si>
  <si>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</si>
  <si>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</si>
  <si>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</si>
  <si>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</si>
  <si>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</si>
  <si>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</si>
  <si>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</si>
  <si>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</si>
  <si>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</si>
  <si>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</si>
  <si>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</si>
  <si>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</si>
  <si>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</si>
  <si>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</si>
  <si>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</si>
  <si>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</si>
  <si>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</si>
  <si>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</si>
  <si>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</si>
  <si>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</si>
  <si>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</si>
  <si>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</si>
  <si>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</si>
  <si>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</si>
  <si>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</si>
  <si>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</si>
  <si>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</si>
  <si>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</si>
  <si>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</si>
  <si>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</si>
  <si>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</si>
  <si>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</si>
  <si>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</si>
  <si>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</si>
  <si>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</si>
  <si>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</si>
  <si>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</si>
  <si>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</si>
  <si>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</si>
  <si>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</si>
  <si>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</si>
  <si>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</si>
  <si>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</si>
  <si>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</si>
  <si>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</si>
  <si>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</si>
  <si>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</si>
  <si>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</si>
  <si>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</si>
  <si>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</si>
  <si>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</si>
  <si>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</si>
  <si>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</si>
  <si>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</si>
  <si>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</si>
  <si>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</si>
  <si>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</si>
  <si>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</si>
  <si>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</si>
  <si>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</si>
  <si>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</si>
  <si>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</si>
  <si>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</si>
  <si>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</si>
  <si>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</si>
  <si>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</si>
  <si>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</si>
  <si>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</si>
  <si>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</si>
  <si>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</si>
  <si>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</si>
  <si>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</si>
  <si>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</si>
  <si>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</si>
  <si>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</si>
  <si>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</si>
  <si>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</si>
  <si>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</si>
  <si>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</si>
  <si>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</si>
  <si>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</si>
  <si>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</si>
  <si>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</si>
  <si>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</si>
  <si>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</si>
  <si>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</si>
  <si>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</si>
  <si>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</si>
  <si>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</si>
  <si>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</si>
  <si>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</si>
  <si>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</si>
  <si>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</si>
  <si>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</si>
  <si>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</si>
  <si>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</si>
  <si>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</si>
  <si>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</si>
  <si>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</si>
  <si>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</si>
  <si>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</si>
  <si>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</si>
  <si>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</si>
  <si>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</si>
  <si>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</si>
  <si>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</si>
  <si>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</si>
  <si>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</si>
  <si>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</si>
  <si>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</si>
  <si>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</si>
  <si>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</si>
  <si>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</si>
  <si>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</si>
  <si>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</si>
  <si>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</si>
  <si>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</si>
  <si>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</si>
  <si>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</si>
  <si>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</si>
  <si>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</si>
  <si>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</si>
  <si>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</si>
  <si>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</si>
  <si>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</si>
  <si>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</si>
  <si>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</si>
  <si>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</si>
  <si>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</si>
  <si>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</si>
  <si>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</si>
  <si>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</si>
  <si>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</si>
  <si>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</si>
  <si>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</si>
  <si>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</si>
  <si>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</si>
  <si>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</si>
  <si>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</si>
  <si>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</si>
  <si>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</si>
  <si>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</si>
  <si>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</si>
  <si>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</si>
  <si>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</si>
  <si>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</si>
  <si>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</si>
  <si>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</si>
  <si>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</si>
  <si>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</si>
  <si>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</si>
  <si>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</si>
  <si>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</si>
  <si>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</si>
  <si>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</si>
  <si>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</si>
  <si>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</si>
  <si>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</si>
  <si>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</si>
  <si>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</si>
  <si>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</si>
  <si>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</si>
  <si>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</si>
  <si>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</si>
  <si>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</si>
  <si>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</si>
  <si>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</si>
  <si>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</si>
  <si>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</si>
  <si>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</si>
  <si>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</si>
  <si>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</si>
  <si>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</si>
  <si>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</si>
  <si>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</si>
  <si>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</si>
  <si>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</si>
  <si>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</si>
  <si>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</si>
  <si>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</si>
  <si>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</si>
  <si>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</si>
  <si>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</si>
  <si>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</si>
  <si>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</si>
  <si>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</si>
  <si>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</si>
  <si>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</si>
  <si>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</si>
  <si>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</si>
  <si>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</si>
  <si>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</si>
  <si>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</si>
  <si>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</si>
  <si>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</si>
  <si>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</si>
  <si>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</si>
  <si>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</si>
  <si>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</si>
  <si>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</si>
  <si>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</si>
  <si>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</si>
  <si>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</si>
  <si>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</si>
  <si>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</si>
  <si>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</si>
  <si>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</si>
  <si>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</si>
  <si>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</si>
  <si>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</si>
  <si>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</si>
  <si>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</si>
  <si>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</si>
  <si>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</si>
  <si>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</si>
  <si>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</si>
  <si>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</si>
  <si>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</si>
  <si>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</si>
  <si>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</si>
  <si>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</si>
  <si>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</si>
  <si>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</si>
  <si>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</si>
  <si>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</si>
  <si>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</si>
  <si>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</si>
  <si>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</si>
  <si>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</si>
  <si>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</si>
  <si>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</si>
  <si>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</si>
  <si>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</si>
  <si>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</si>
  <si>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</si>
  <si>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</si>
  <si>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</si>
  <si>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</si>
  <si>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</si>
  <si>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</si>
  <si>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</si>
  <si>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</si>
  <si>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</si>
  <si>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</si>
  <si>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</si>
  <si>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</si>
  <si>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</si>
  <si>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</si>
  <si>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</si>
  <si>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</si>
  <si>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</si>
  <si>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</si>
  <si>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</si>
  <si>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</si>
  <si>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</si>
  <si>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</si>
  <si>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</si>
  <si>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</si>
  <si>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</si>
  <si>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</si>
  <si>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</si>
  <si>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</si>
  <si>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</si>
  <si>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</si>
  <si>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</si>
  <si>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</si>
  <si>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</si>
  <si>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</si>
  <si>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</si>
  <si>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</si>
  <si>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</si>
  <si>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</si>
  <si>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</si>
  <si>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</si>
  <si>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</si>
  <si>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</si>
  <si>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</si>
  <si>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</si>
  <si>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</si>
  <si>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</si>
  <si>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</si>
  <si>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</si>
  <si>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</si>
  <si>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</si>
  <si>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</si>
  <si>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</si>
  <si>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</si>
  <si>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</si>
  <si>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</si>
  <si>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</si>
  <si>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</si>
  <si>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</si>
  <si>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</si>
  <si>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</si>
  <si>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</si>
  <si>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</si>
  <si>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</si>
  <si>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</si>
  <si>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</si>
  <si>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</si>
  <si>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</si>
  <si>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</si>
  <si>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</si>
  <si>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</si>
  <si>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</si>
  <si>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</si>
  <si>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</si>
  <si>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</si>
  <si>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</si>
  <si>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</si>
  <si>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</si>
  <si>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</si>
  <si>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</si>
  <si>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</si>
  <si>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</si>
  <si>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</si>
  <si>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</si>
  <si>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</si>
  <si>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</si>
  <si>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</si>
  <si>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</si>
  <si>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</si>
  <si>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</si>
  <si>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</si>
  <si>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</si>
  <si>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</si>
  <si>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</si>
  <si>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</si>
  <si>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</si>
  <si>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</si>
  <si>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</si>
  <si>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</si>
  <si>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</si>
  <si>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</si>
  <si>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</si>
  <si>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</si>
  <si>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</si>
  <si>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</si>
  <si>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</si>
  <si>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</si>
  <si>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</si>
  <si>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</si>
  <si>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</si>
  <si>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</si>
  <si>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</si>
  <si>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</si>
  <si>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</si>
  <si>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</si>
  <si>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</si>
  <si>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</si>
  <si>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</si>
  <si>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</si>
  <si>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</si>
  <si>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</si>
  <si>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</si>
  <si>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</si>
  <si>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</si>
  <si>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</si>
  <si>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</si>
  <si>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</si>
  <si>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</si>
  <si>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</si>
  <si>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</si>
  <si>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</si>
  <si>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</si>
  <si>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</si>
  <si>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</si>
  <si>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</si>
  <si>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</si>
  <si>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</si>
  <si>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</si>
  <si>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</si>
  <si>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</si>
  <si>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</si>
  <si>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</si>
  <si>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</si>
  <si>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</si>
  <si>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</si>
  <si>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</si>
  <si>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</si>
  <si>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</si>
  <si>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</si>
  <si>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</si>
  <si>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</si>
  <si>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</si>
  <si>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</si>
  <si>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</si>
  <si>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</si>
  <si>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</si>
  <si>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</si>
  <si>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</si>
  <si>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</si>
  <si>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</si>
  <si>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</si>
  <si>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</si>
  <si>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</si>
  <si>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</si>
  <si>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</si>
  <si>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</si>
  <si>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</si>
  <si>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</si>
  <si>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</si>
  <si>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</si>
  <si>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</si>
  <si>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</si>
  <si>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</si>
  <si>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</si>
  <si>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</si>
  <si>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</si>
  <si>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</si>
  <si>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</si>
  <si>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</si>
  <si>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</si>
  <si>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</si>
  <si>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</si>
  <si>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</si>
  <si>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</si>
  <si>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</si>
  <si>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</si>
  <si>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</si>
  <si>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</si>
  <si>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</si>
  <si>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</si>
  <si>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</si>
  <si>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</si>
  <si>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</si>
  <si>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</si>
  <si>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</si>
  <si>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</si>
  <si>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</si>
  <si>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</si>
  <si>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</si>
  <si>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</si>
  <si>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</si>
  <si>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</si>
  <si>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</si>
  <si>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</si>
  <si>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</si>
  <si>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</si>
  <si>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</si>
  <si>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</si>
  <si>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</si>
  <si>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</si>
  <si>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</si>
  <si>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</si>
  <si>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</si>
  <si>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</si>
  <si>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</si>
  <si>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</si>
  <si>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</si>
  <si>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</si>
  <si>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</si>
  <si>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</si>
  <si>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</si>
  <si>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</si>
  <si>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</si>
  <si>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</si>
  <si>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</si>
  <si>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</si>
  <si>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</si>
  <si>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</si>
  <si>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</si>
  <si>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</si>
  <si>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</si>
  <si>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</si>
  <si>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</si>
  <si>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</si>
  <si>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</si>
  <si>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</si>
  <si>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</si>
  <si>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</si>
  <si>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</si>
  <si>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</si>
  <si>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</si>
  <si>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</si>
  <si>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</si>
  <si>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</si>
  <si>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</si>
  <si>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</si>
  <si>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</si>
  <si>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</si>
  <si>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</si>
  <si>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</si>
  <si>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</si>
  <si>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</si>
  <si>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</si>
  <si>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</si>
  <si>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</si>
  <si>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</si>
  <si>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</si>
  <si>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</si>
  <si>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</si>
  <si>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</si>
  <si>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</si>
  <si>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</si>
  <si>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</si>
  <si>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</si>
  <si>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</si>
  <si>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</si>
  <si>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</si>
  <si>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</si>
  <si>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</si>
  <si>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</si>
  <si>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</si>
  <si>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</si>
  <si>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</si>
  <si>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</si>
  <si>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</si>
  <si>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</si>
  <si>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</si>
  <si>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</si>
  <si>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</si>
  <si>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</si>
  <si>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</si>
  <si>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</si>
  <si>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</si>
  <si>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</si>
  <si>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</si>
  <si>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</si>
  <si>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</si>
  <si>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</si>
  <si>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</si>
  <si>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</si>
  <si>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</si>
  <si>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</si>
  <si>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</si>
  <si>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</si>
  <si>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</si>
  <si>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</si>
  <si>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</si>
  <si>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</si>
  <si>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</si>
  <si>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</si>
  <si>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</si>
  <si>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</si>
  <si>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</si>
  <si>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</si>
  <si>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</si>
  <si>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</si>
  <si>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</si>
  <si>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</si>
  <si>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</si>
  <si>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</si>
  <si>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</si>
  <si>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</si>
  <si>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</si>
  <si>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</si>
  <si>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</si>
  <si>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</si>
  <si>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</si>
  <si>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</si>
  <si>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</si>
  <si>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</si>
  <si>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</si>
  <si>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</si>
  <si>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</si>
  <si>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</si>
  <si>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</si>
  <si>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</si>
  <si>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</si>
  <si>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</si>
  <si>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</si>
  <si>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</si>
  <si>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</si>
  <si>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</si>
  <si>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</si>
  <si>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</si>
  <si>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</si>
  <si>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</si>
  <si>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</si>
  <si>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</si>
  <si>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</si>
  <si>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</si>
  <si>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</si>
  <si>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</si>
  <si>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</si>
  <si>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</si>
  <si>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</si>
  <si>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</si>
  <si>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</si>
  <si>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</si>
  <si>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</si>
  <si>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</si>
  <si>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</si>
  <si>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</si>
  <si>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</si>
  <si>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</si>
  <si>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</si>
  <si>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</si>
  <si>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</si>
  <si>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</si>
  <si>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</si>
  <si>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</si>
  <si>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</si>
  <si>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</si>
  <si>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</si>
  <si>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</si>
  <si>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</si>
  <si>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</si>
  <si>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</si>
  <si>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</si>
  <si>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</si>
  <si>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</si>
  <si>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</si>
  <si>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</si>
  <si>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</si>
  <si>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</si>
  <si>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</si>
  <si>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</si>
  <si>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</si>
  <si>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</si>
  <si>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</si>
  <si>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</si>
  <si>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</si>
  <si>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</si>
  <si>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</si>
  <si>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</si>
  <si>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</si>
  <si>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</si>
  <si>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</si>
  <si>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</si>
  <si>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</si>
  <si>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</si>
  <si>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</si>
  <si>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</si>
  <si>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</si>
  <si>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</si>
  <si>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</si>
  <si>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</si>
  <si>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</si>
  <si>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</si>
  <si>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</si>
  <si>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</si>
  <si>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</si>
  <si>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</si>
  <si>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</si>
  <si>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</si>
  <si>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</si>
  <si>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</si>
  <si>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</si>
  <si>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</si>
  <si>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</si>
  <si>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</si>
  <si>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</si>
  <si>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</si>
  <si>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</si>
  <si>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</si>
  <si>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</si>
  <si>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</si>
  <si>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</si>
  <si>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</si>
  <si>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</si>
  <si>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</si>
  <si>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</si>
  <si>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</si>
  <si>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</si>
  <si>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</si>
  <si>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</si>
  <si>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</si>
  <si>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</si>
  <si>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</si>
  <si>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</si>
  <si>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</si>
  <si>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</si>
  <si>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</si>
  <si>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</si>
  <si>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</si>
  <si>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</si>
  <si>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</si>
  <si>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</si>
  <si>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</si>
  <si>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</si>
  <si>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</si>
  <si>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</si>
  <si>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</si>
  <si>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</si>
  <si>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</si>
  <si>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</si>
  <si>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</si>
  <si>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</si>
  <si>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</si>
  <si>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</si>
  <si>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</si>
  <si>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</si>
  <si>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</si>
  <si>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</si>
  <si>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</si>
  <si>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</si>
  <si>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</si>
  <si>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</si>
  <si>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</si>
  <si>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</si>
  <si>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</si>
  <si>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</si>
  <si>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</si>
  <si>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</si>
  <si>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</si>
  <si>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</si>
  <si>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</si>
  <si>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</si>
  <si>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</si>
  <si>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</si>
  <si>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</si>
  <si>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</si>
  <si>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</si>
  <si>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</si>
  <si>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</si>
  <si>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</si>
  <si>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</si>
  <si>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</si>
  <si>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</si>
  <si>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</si>
  <si>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</si>
  <si>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</si>
  <si>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</si>
  <si>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</si>
  <si>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</si>
  <si>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</si>
  <si>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</si>
  <si>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</si>
  <si>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</si>
  <si>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</si>
  <si>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</si>
  <si>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</si>
  <si>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</si>
  <si>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</si>
  <si>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</si>
  <si>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</si>
  <si>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</si>
  <si>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</si>
  <si>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</si>
  <si>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</si>
  <si>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</si>
  <si>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</si>
  <si>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</si>
  <si>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</si>
  <si>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</si>
  <si>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</si>
  <si>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</si>
  <si>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</si>
  <si>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</si>
  <si>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</si>
  <si>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</si>
  <si>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</si>
  <si>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</si>
  <si>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</si>
  <si>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</si>
  <si>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</si>
  <si>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</si>
  <si>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</si>
  <si>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</si>
  <si>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</si>
  <si>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</si>
  <si>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</si>
  <si>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</si>
  <si>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</si>
  <si>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</si>
  <si>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</si>
  <si>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</si>
  <si>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</si>
  <si>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</si>
  <si>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</si>
  <si>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</si>
  <si>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</si>
  <si>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</si>
  <si>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</si>
  <si>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</si>
  <si>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</si>
  <si>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</si>
  <si>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</si>
  <si>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</si>
  <si>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</si>
  <si>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</si>
  <si>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</si>
  <si>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</si>
  <si>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</si>
  <si>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</si>
  <si>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</si>
  <si>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</si>
  <si>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</si>
  <si>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</si>
  <si>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</si>
  <si>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</si>
  <si>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</si>
  <si>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</si>
  <si>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</si>
  <si>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</si>
  <si>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</si>
  <si>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</si>
  <si>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</si>
  <si>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</si>
  <si>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</si>
  <si>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</si>
  <si>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</si>
  <si>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</si>
  <si>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</si>
  <si>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</si>
  <si>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</si>
  <si>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</si>
  <si>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</si>
  <si>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</si>
  <si>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</si>
  <si>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</si>
  <si>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</si>
  <si>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</si>
  <si>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</si>
  <si>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</si>
  <si>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</si>
  <si>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</si>
  <si>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</si>
  <si>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</si>
  <si>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</si>
  <si>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</si>
  <si>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</si>
  <si>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</si>
  <si>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</si>
  <si>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</si>
  <si>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</si>
  <si>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</si>
  <si>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</si>
  <si>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</si>
  <si>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</si>
  <si>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</si>
  <si>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</si>
  <si>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</si>
  <si>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</si>
  <si>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</si>
  <si>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</si>
  <si>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</si>
  <si>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</si>
  <si>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</si>
  <si>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</si>
  <si>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</si>
  <si>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</si>
  <si>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</si>
  <si>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</si>
  <si>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</si>
  <si>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</si>
  <si>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</si>
  <si>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</si>
  <si>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</si>
  <si>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</si>
  <si>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</si>
  <si>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</si>
  <si>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</si>
  <si>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</si>
  <si>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</si>
  <si>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</si>
  <si>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</si>
  <si>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</si>
  <si>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</si>
  <si>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</si>
  <si>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</si>
  <si>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</si>
  <si>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</si>
  <si>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</si>
  <si>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</si>
  <si>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</si>
  <si>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</si>
  <si>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</si>
  <si>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</si>
  <si>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</si>
  <si>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</si>
  <si>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</si>
  <si>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</si>
  <si>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</si>
  <si>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</si>
  <si>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</si>
  <si>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</si>
  <si>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</si>
  <si>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</si>
  <si>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</si>
  <si>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</si>
  <si>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</si>
  <si>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</si>
  <si>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</si>
  <si>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</si>
  <si>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</si>
  <si>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</si>
  <si>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</si>
  <si>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</si>
  <si>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</si>
  <si>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</si>
  <si>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</si>
  <si>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</si>
  <si>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</si>
  <si>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</si>
  <si>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</si>
  <si>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</si>
  <si>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</si>
  <si>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</si>
  <si>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</si>
  <si>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</si>
  <si>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</si>
  <si>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</si>
  <si>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</si>
  <si>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</si>
  <si>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</si>
  <si>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</si>
  <si>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</si>
  <si>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</si>
  <si>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</si>
  <si>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</si>
  <si>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</si>
  <si>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</si>
  <si>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</si>
  <si>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</si>
  <si>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</si>
  <si>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</si>
  <si>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</si>
  <si>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</si>
  <si>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</si>
  <si>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</si>
  <si>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</si>
  <si>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</si>
  <si>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</si>
  <si>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</si>
  <si>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</si>
  <si>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</si>
  <si>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</si>
  <si>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</si>
  <si>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</si>
  <si>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</si>
  <si>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</si>
  <si>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</si>
  <si>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</si>
  <si>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</si>
  <si>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</si>
  <si>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</si>
  <si>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</si>
  <si>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</si>
  <si>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</si>
  <si>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</si>
  <si>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</si>
  <si>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</si>
  <si>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</si>
  <si>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</si>
  <si>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</si>
  <si>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</si>
  <si>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</si>
  <si>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</si>
  <si>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</si>
  <si>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</si>
  <si>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</si>
  <si>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</si>
  <si>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</si>
  <si>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</si>
  <si>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</si>
  <si>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</si>
  <si>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</si>
  <si>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</si>
  <si>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</si>
  <si>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</si>
  <si>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</si>
  <si>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</si>
  <si>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</si>
  <si>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</si>
  <si>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</si>
  <si>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</si>
  <si>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</si>
  <si>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</si>
  <si>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</si>
  <si>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</si>
  <si>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</si>
  <si>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</si>
  <si>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</si>
  <si>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</si>
  <si>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</si>
  <si>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</si>
  <si>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</si>
  <si>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</si>
  <si>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</si>
  <si>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</si>
  <si>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</si>
  <si>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</si>
  <si>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</si>
  <si>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</si>
  <si>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</si>
  <si>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</si>
  <si>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</si>
  <si>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</si>
  <si>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</si>
  <si>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</si>
  <si>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</si>
  <si>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</si>
  <si>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</si>
  <si>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</si>
  <si>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</si>
  <si>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</si>
  <si>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</si>
  <si>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</si>
  <si>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</si>
  <si>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</si>
  <si>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</si>
  <si>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</si>
  <si>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</si>
  <si>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</si>
  <si>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</si>
  <si>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</si>
  <si>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</si>
  <si>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</si>
  <si>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</si>
  <si>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</si>
  <si>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</si>
  <si>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</si>
  <si>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</si>
  <si>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</si>
  <si>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</si>
  <si>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</si>
  <si>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</si>
  <si>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</si>
  <si>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</si>
  <si>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</si>
  <si>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</si>
  <si>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</si>
  <si>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</si>
  <si>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</si>
  <si>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</si>
  <si>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</si>
  <si>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</si>
  <si>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</si>
  <si>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</si>
  <si>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</si>
  <si>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</si>
  <si>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</si>
  <si>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</si>
  <si>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</si>
  <si>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</si>
  <si>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</si>
  <si>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</si>
  <si>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</si>
  <si>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</si>
  <si>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</si>
  <si>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</si>
  <si>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</si>
  <si>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</si>
  <si>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</si>
  <si>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</si>
  <si>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</si>
  <si>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</si>
  <si>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</si>
  <si>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</si>
  <si>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</si>
  <si>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</si>
  <si>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</si>
  <si>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</si>
  <si>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</si>
  <si>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</si>
  <si>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</si>
  <si>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</si>
  <si>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</si>
  <si>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</si>
  <si>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</si>
  <si>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</si>
  <si>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</si>
  <si>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</si>
  <si>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</si>
  <si>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</si>
  <si>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</si>
  <si>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</si>
  <si>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</si>
  <si>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</si>
  <si>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</si>
  <si>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</si>
  <si>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</si>
  <si>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</si>
  <si>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</si>
  <si>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</si>
  <si>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</si>
  <si>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</si>
  <si>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</si>
  <si>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</si>
  <si>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</si>
  <si>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</si>
  <si>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</si>
  <si>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</si>
  <si>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</si>
  <si>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</si>
  <si>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</si>
  <si>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</si>
  <si>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</si>
  <si>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</si>
  <si>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</si>
  <si>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</si>
  <si>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</si>
  <si>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</si>
  <si>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</si>
  <si>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</si>
  <si>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</si>
  <si>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</si>
  <si>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</si>
  <si>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</si>
  <si>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</si>
  <si>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</si>
  <si>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</si>
  <si>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</si>
  <si>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</si>
  <si>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</si>
  <si>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</si>
  <si>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</si>
  <si>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</si>
  <si>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</si>
  <si>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</si>
  <si>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</si>
  <si>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</si>
  <si>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</si>
  <si>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</si>
  <si>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</si>
  <si>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</si>
  <si>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</si>
  <si>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</si>
  <si>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</si>
  <si>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</si>
  <si>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</si>
  <si>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</si>
  <si>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</si>
  <si>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</si>
  <si>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</si>
  <si>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</si>
  <si>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</si>
  <si>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</si>
  <si>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</si>
  <si>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</si>
  <si>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</si>
  <si>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</si>
  <si>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</si>
  <si>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</si>
  <si>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</si>
  <si>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</si>
  <si>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</si>
  <si>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</si>
  <si>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</si>
  <si>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</si>
  <si>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</si>
  <si>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</si>
  <si>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</si>
  <si>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</si>
  <si>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</si>
  <si>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</si>
  <si>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</si>
  <si>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</si>
  <si>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</si>
  <si>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</si>
  <si>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</si>
  <si>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</si>
  <si>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</si>
  <si>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</si>
  <si>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</si>
  <si>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</si>
  <si>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</si>
  <si>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</si>
  <si>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</si>
  <si>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</si>
  <si>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</si>
  <si>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</si>
  <si>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</si>
  <si>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</si>
  <si>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</si>
  <si>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</si>
  <si>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</si>
  <si>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</si>
  <si>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</si>
  <si>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</si>
  <si>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</si>
  <si>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</si>
  <si>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</si>
  <si>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</si>
  <si>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</si>
  <si>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</si>
  <si>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</si>
  <si>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</si>
  <si>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</si>
  <si>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</si>
  <si>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</si>
  <si>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</si>
  <si>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</si>
  <si>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</si>
  <si>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</si>
  <si>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</si>
  <si>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</si>
  <si>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</si>
  <si>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</si>
  <si>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</si>
  <si>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</si>
  <si>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</si>
  <si>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</si>
  <si>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</si>
  <si>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</si>
  <si>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</si>
  <si>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</si>
  <si>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</si>
  <si>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</si>
  <si>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</si>
  <si>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</si>
  <si>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</si>
  <si>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</si>
  <si>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</si>
  <si>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</si>
  <si>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</si>
  <si>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</si>
  <si>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</si>
  <si>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</si>
  <si>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</si>
  <si>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</si>
  <si>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</si>
  <si>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</si>
  <si>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</si>
  <si>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</si>
  <si>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</si>
  <si>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</si>
  <si>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</si>
  <si>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</si>
  <si>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</si>
  <si>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</si>
  <si>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</si>
  <si>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</si>
  <si>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</si>
  <si>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</si>
  <si>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</si>
  <si>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</si>
  <si>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</si>
  <si>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</si>
  <si>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</si>
  <si>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</si>
  <si>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</si>
  <si>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</si>
  <si>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</si>
  <si>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</si>
  <si>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</si>
  <si>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</si>
  <si>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</si>
  <si>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</si>
  <si>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</si>
  <si>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</si>
  <si>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</si>
  <si>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</si>
  <si>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</si>
  <si>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</si>
  <si>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</si>
  <si>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</si>
  <si>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</si>
  <si>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</si>
  <si>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</si>
  <si>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</si>
  <si>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</si>
  <si>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</si>
  <si>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</si>
  <si>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</si>
  <si>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</si>
  <si>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</si>
  <si>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</si>
  <si>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</si>
  <si>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</si>
  <si>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</si>
  <si>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</si>
  <si>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</si>
  <si>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</si>
  <si>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</si>
  <si>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</si>
  <si>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</si>
  <si>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</si>
  <si>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</si>
  <si>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</si>
  <si>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</si>
  <si>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</si>
  <si>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</si>
  <si>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</si>
  <si>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</si>
  <si>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</si>
  <si>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</si>
  <si>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</si>
  <si>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</si>
  <si>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</si>
  <si>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</si>
  <si>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</si>
  <si>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</si>
  <si>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</si>
  <si>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</si>
  <si>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</si>
  <si>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</si>
  <si>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</si>
  <si>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</si>
  <si>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</si>
  <si>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</si>
  <si>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</si>
  <si>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</si>
  <si>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</si>
  <si>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</si>
  <si>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</si>
  <si>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</si>
  <si>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</si>
  <si>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</si>
  <si>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</si>
  <si>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</si>
  <si>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</si>
  <si>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</si>
  <si>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</si>
  <si>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</si>
  <si>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</si>
  <si>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</si>
  <si>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</si>
  <si>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</si>
  <si>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</si>
  <si>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</si>
  <si>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</si>
  <si>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</si>
  <si>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</si>
  <si>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</si>
  <si>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</si>
  <si>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</si>
  <si>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</si>
  <si>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</si>
  <si>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</si>
  <si>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</si>
  <si>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</si>
  <si>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</si>
  <si>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</si>
  <si>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</si>
  <si>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</si>
  <si>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</si>
  <si>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</si>
  <si>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</si>
  <si>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</si>
  <si>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</si>
  <si>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</si>
  <si>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</si>
  <si>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</si>
  <si>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</si>
  <si>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</si>
  <si>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</si>
  <si>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</si>
  <si>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</si>
  <si>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</si>
  <si>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</si>
  <si>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</si>
  <si>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</si>
  <si>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</si>
  <si>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</si>
  <si>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</si>
  <si>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</si>
  <si>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</si>
  <si>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</si>
  <si>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</si>
  <si>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</si>
  <si>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</si>
  <si>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</si>
  <si>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</si>
  <si>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</si>
  <si>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</si>
  <si>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</si>
  <si>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</si>
  <si>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</si>
  <si>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</si>
  <si>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</si>
  <si>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</si>
  <si>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</si>
  <si>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</si>
  <si>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</si>
  <si>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</si>
  <si>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</si>
  <si>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</si>
  <si>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</si>
  <si>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</si>
  <si>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</si>
  <si>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</si>
  <si>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</si>
  <si>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</si>
  <si>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</si>
  <si>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</si>
  <si>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</si>
  <si>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</si>
  <si>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</si>
  <si>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</si>
  <si>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</si>
  <si>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</si>
  <si>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</si>
  <si>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</si>
  <si>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</si>
  <si>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</si>
  <si>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</si>
  <si>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</si>
  <si>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</si>
  <si>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</si>
  <si>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</si>
  <si>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</si>
  <si>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</si>
  <si>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</si>
  <si>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</si>
  <si>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</si>
  <si>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</si>
  <si>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</si>
  <si>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</si>
  <si>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</si>
  <si>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</si>
  <si>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</si>
  <si>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</si>
  <si>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</si>
  <si>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</si>
  <si>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</si>
  <si>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</si>
  <si>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</si>
  <si>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</si>
  <si>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</si>
  <si>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</si>
  <si>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</si>
  <si>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</si>
  <si>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</si>
  <si>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</si>
  <si>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</si>
  <si>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</si>
  <si>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</si>
  <si>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</si>
  <si>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</si>
  <si>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</si>
  <si>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</si>
  <si>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</si>
  <si>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</si>
  <si>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</si>
  <si>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</si>
  <si>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</si>
  <si>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</si>
  <si>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</si>
  <si>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</si>
  <si>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</si>
  <si>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</si>
  <si>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</si>
  <si>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</si>
  <si>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</si>
  <si>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</si>
  <si>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</si>
  <si>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</si>
  <si>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</si>
  <si>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</si>
  <si>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</si>
  <si>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</si>
  <si>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</si>
  <si>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</si>
  <si>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</si>
  <si>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</si>
  <si>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</si>
  <si>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</si>
  <si>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</si>
  <si>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</si>
  <si>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</si>
  <si>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</si>
  <si>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</si>
  <si>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</si>
  <si>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</si>
  <si>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</si>
  <si>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</si>
  <si>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</si>
  <si>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</si>
  <si>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</si>
  <si>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</si>
  <si>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</si>
  <si>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</si>
  <si>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</si>
  <si>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</si>
  <si>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</si>
  <si>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</si>
  <si>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</si>
  <si>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</si>
  <si>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</si>
  <si>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</si>
  <si>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</si>
  <si>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</si>
  <si>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</si>
  <si>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</si>
  <si>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</si>
  <si>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</si>
  <si>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</si>
  <si>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</si>
  <si>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</si>
  <si>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</si>
  <si>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</si>
  <si>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</si>
  <si>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</si>
  <si>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</si>
  <si>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</si>
  <si>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</si>
  <si>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</si>
  <si>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</si>
  <si>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</si>
  <si>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</si>
  <si>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</si>
  <si>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</si>
  <si>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</si>
  <si>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</si>
  <si>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</si>
  <si>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</si>
  <si>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</si>
  <si>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</si>
  <si>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</si>
  <si>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</si>
  <si>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</si>
  <si>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</si>
  <si>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</si>
  <si>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</si>
  <si>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</si>
  <si>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</si>
  <si>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</si>
  <si>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</si>
  <si>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</si>
  <si>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</si>
  <si>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</si>
  <si>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</si>
  <si>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</si>
  <si>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</si>
  <si>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</si>
  <si>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</si>
  <si>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</si>
  <si>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</si>
  <si>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</si>
  <si>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</si>
  <si>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</si>
  <si>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</si>
  <si>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</si>
  <si>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</si>
  <si>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</si>
  <si>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</si>
  <si>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</si>
  <si>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</si>
  <si>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</si>
  <si>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</si>
  <si>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</si>
  <si>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</si>
  <si>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</si>
  <si>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</si>
  <si>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</si>
  <si>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</si>
  <si>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</si>
  <si>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</si>
  <si>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</si>
  <si>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</si>
  <si>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</si>
  <si>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</si>
  <si>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</si>
  <si>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</si>
  <si>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</si>
  <si>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</si>
  <si>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</si>
  <si>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</si>
  <si>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</si>
  <si>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</si>
  <si>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</si>
  <si>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</si>
  <si>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</si>
  <si>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</si>
  <si>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</si>
  <si>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</si>
  <si>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</si>
  <si>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</si>
  <si>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</si>
  <si>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</si>
  <si>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</si>
  <si>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</si>
  <si>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</si>
  <si>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</si>
  <si>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</si>
  <si>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</si>
  <si>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</si>
  <si>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</si>
  <si>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</si>
  <si>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</si>
  <si>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</si>
  <si>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</si>
  <si>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</si>
  <si>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</si>
  <si>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</si>
  <si>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</si>
  <si>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</si>
  <si>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</si>
  <si>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</si>
  <si>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</si>
  <si>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</si>
  <si>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</si>
  <si>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</si>
  <si>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</si>
  <si>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</si>
  <si>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</si>
  <si>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</si>
  <si>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</si>
  <si>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</si>
  <si>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</si>
  <si>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</si>
  <si>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</si>
  <si>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</si>
  <si>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</si>
  <si>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</si>
  <si>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</si>
  <si>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</si>
  <si>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</si>
  <si>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</si>
  <si>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</si>
  <si>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</si>
  <si>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</si>
  <si>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</si>
  <si>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</si>
  <si>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</si>
  <si>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</si>
  <si>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</si>
  <si>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</si>
  <si>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</si>
  <si>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</si>
  <si>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</si>
  <si>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</si>
  <si>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</si>
  <si>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</si>
  <si>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</si>
  <si>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</si>
  <si>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</si>
  <si>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</si>
  <si>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</si>
  <si>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</si>
  <si>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</si>
  <si>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</si>
  <si>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</si>
  <si>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</si>
  <si>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</si>
  <si>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</si>
  <si>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</si>
  <si>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</si>
  <si>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</si>
  <si>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</si>
  <si>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</si>
  <si>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</si>
  <si>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</si>
  <si>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</si>
  <si>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</si>
  <si>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</si>
  <si>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</si>
  <si>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</si>
  <si>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</si>
  <si>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</si>
  <si>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</si>
  <si>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</si>
  <si>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</si>
  <si>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</si>
  <si>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</si>
  <si>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</si>
  <si>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</si>
  <si>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</si>
  <si>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</si>
  <si>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</si>
  <si>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</si>
  <si>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</si>
  <si>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</si>
  <si>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</si>
  <si>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</si>
  <si>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</si>
  <si>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</si>
  <si>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</si>
  <si>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</si>
  <si>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</si>
  <si>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</si>
  <si>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</si>
  <si>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</si>
  <si>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</si>
  <si>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</si>
  <si>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</si>
  <si>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</si>
  <si>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</si>
  <si>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</si>
  <si>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</si>
  <si>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</si>
  <si>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</si>
  <si>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</si>
  <si>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</si>
  <si>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</si>
  <si>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</si>
  <si>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</si>
  <si>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</si>
  <si>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</si>
  <si>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</si>
  <si>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</si>
  <si>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</si>
  <si>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</si>
  <si>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</si>
  <si>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</si>
  <si>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</si>
  <si>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</si>
  <si>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</si>
  <si>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</si>
  <si>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</si>
  <si>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</si>
  <si>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</si>
  <si>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</si>
  <si>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</si>
  <si>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</si>
  <si>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</si>
  <si>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</si>
  <si>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</si>
  <si>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</si>
  <si>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</si>
  <si>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</si>
  <si>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</si>
  <si>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</si>
  <si>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</si>
  <si>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</si>
  <si>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</si>
  <si>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</si>
  <si>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</si>
  <si>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</si>
  <si>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</si>
  <si>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</si>
  <si>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</si>
  <si>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</si>
  <si>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</si>
  <si>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</si>
  <si>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</si>
  <si>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</si>
  <si>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</si>
  <si>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</si>
  <si>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</si>
  <si>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</si>
  <si>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</si>
  <si>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</si>
  <si>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</si>
  <si>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</si>
  <si>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</si>
  <si>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</si>
  <si>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</si>
  <si>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</si>
  <si>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</si>
  <si>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</si>
  <si>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</si>
  <si>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</si>
  <si>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</si>
  <si>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</si>
  <si>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</si>
  <si>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</si>
  <si>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</si>
  <si>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</si>
  <si>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</si>
  <si>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</si>
  <si>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</si>
  <si>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</si>
  <si>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</si>
  <si>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</si>
  <si>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</si>
  <si>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</si>
  <si>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</si>
  <si>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</si>
  <si>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</si>
  <si>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</si>
  <si>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</si>
  <si>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</si>
  <si>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</si>
  <si>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</si>
  <si>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</si>
  <si>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</si>
  <si>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</si>
  <si>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</si>
  <si>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</si>
  <si>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</si>
  <si>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</si>
  <si>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</si>
  <si>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</si>
  <si>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</si>
  <si>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</si>
  <si>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</si>
  <si>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</si>
  <si>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</si>
  <si>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</si>
  <si>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</si>
  <si>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</si>
  <si>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</si>
  <si>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</si>
  <si>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</si>
  <si>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</si>
  <si>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</si>
  <si>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</si>
  <si>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</si>
  <si>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</si>
  <si>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</si>
  <si>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</si>
  <si>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</si>
  <si>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</si>
  <si>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</si>
  <si>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</si>
  <si>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</si>
  <si>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</si>
  <si>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</si>
  <si>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</si>
  <si>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</si>
  <si>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</si>
  <si>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</si>
  <si>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</si>
  <si>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</si>
  <si>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</si>
  <si>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</si>
  <si>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</si>
  <si>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</si>
  <si>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</si>
  <si>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</si>
  <si>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</si>
  <si>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</si>
  <si>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</si>
  <si>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</si>
  <si>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</si>
  <si>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</si>
  <si>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</si>
  <si>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</si>
  <si>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</si>
  <si>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</si>
  <si>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</si>
  <si>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</si>
  <si>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</si>
  <si>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</si>
  <si>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</si>
  <si>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</si>
  <si>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</si>
  <si>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</si>
  <si>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</si>
  <si>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</si>
  <si>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</si>
  <si>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</si>
  <si>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</si>
  <si>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</si>
  <si>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</si>
  <si>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</si>
  <si>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</si>
  <si>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</si>
  <si>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</si>
  <si>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</si>
  <si>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</si>
  <si>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</si>
  <si>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</si>
  <si>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</si>
  <si>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</si>
  <si>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</si>
  <si>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</si>
  <si>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</si>
  <si>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</si>
  <si>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</si>
  <si>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</si>
  <si>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</si>
  <si>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</si>
  <si>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</si>
  <si>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</si>
  <si>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</si>
  <si>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</si>
  <si>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</si>
  <si>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</si>
  <si>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</si>
  <si>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</si>
  <si>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</si>
  <si>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</si>
  <si>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</si>
  <si>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</si>
  <si>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</si>
  <si>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</si>
  <si>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</si>
  <si>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</si>
  <si>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</si>
  <si>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</si>
  <si>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</si>
  <si>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</si>
  <si>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</si>
  <si>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</si>
  <si>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</si>
  <si>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</si>
  <si>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</si>
  <si>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</si>
  <si>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</si>
  <si>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</si>
  <si>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</si>
  <si>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</si>
  <si>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</si>
  <si>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</si>
  <si>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</si>
  <si>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</si>
  <si>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</si>
  <si>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</si>
  <si>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</si>
  <si>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</si>
  <si>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</si>
  <si>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</si>
  <si>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</si>
  <si>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</si>
  <si>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</si>
  <si>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</si>
  <si>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</si>
  <si>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</si>
  <si>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</si>
  <si>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</si>
  <si>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</si>
  <si>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</si>
  <si>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</si>
  <si>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</si>
  <si>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</si>
  <si>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</si>
  <si>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</si>
  <si>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</si>
  <si>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</si>
  <si>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</si>
  <si>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</si>
  <si>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</si>
  <si>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</si>
  <si>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</si>
  <si>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</si>
  <si>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</si>
  <si>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</si>
  <si>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</si>
  <si>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</si>
  <si>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</si>
  <si>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</si>
  <si>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</si>
  <si>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</si>
  <si>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</si>
  <si>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</si>
  <si>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</si>
  <si>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</si>
  <si>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</si>
  <si>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</si>
  <si>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</si>
  <si>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</si>
  <si>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</si>
  <si>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</si>
  <si>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</si>
  <si>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</si>
  <si>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</si>
  <si>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</si>
  <si>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</si>
  <si>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</si>
  <si>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</si>
  <si>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</si>
  <si>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</si>
  <si>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</si>
  <si>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</si>
  <si>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</si>
  <si>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</si>
  <si>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</si>
  <si>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</si>
  <si>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</si>
  <si>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</si>
  <si>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</si>
  <si>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</si>
  <si>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</si>
  <si>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</si>
  <si>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</si>
  <si>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</si>
  <si>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</si>
  <si>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</si>
  <si>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</si>
  <si>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</si>
  <si>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</si>
  <si>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</si>
  <si>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</si>
  <si>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</si>
  <si>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</si>
  <si>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</si>
  <si>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</si>
  <si>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</si>
  <si>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</si>
  <si>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</si>
  <si>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</si>
  <si>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</si>
  <si>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</si>
  <si>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</si>
  <si>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</si>
  <si>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</si>
  <si>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</si>
  <si>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</si>
  <si>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</si>
  <si>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</si>
  <si>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</si>
  <si>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</si>
  <si>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</si>
  <si>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</si>
  <si>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</si>
  <si>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</si>
  <si>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</si>
  <si>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</si>
  <si>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</si>
  <si>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</si>
  <si>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</si>
  <si>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</si>
  <si>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</si>
  <si>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</si>
  <si>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</si>
  <si>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</si>
  <si>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</si>
  <si>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</si>
  <si>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</si>
  <si>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</si>
  <si>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</si>
  <si>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</si>
  <si>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</si>
  <si>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</si>
  <si>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</si>
  <si>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</si>
  <si>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</si>
  <si>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</si>
  <si>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</si>
  <si>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</si>
  <si>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</si>
  <si>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</si>
  <si>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</si>
  <si>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</si>
  <si>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</si>
  <si>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</si>
  <si>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</si>
  <si>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</si>
  <si>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</si>
  <si>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</si>
  <si>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</si>
  <si>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</si>
  <si>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</si>
  <si>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</si>
  <si>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</si>
  <si>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</si>
  <si>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</si>
  <si>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</si>
  <si>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</si>
  <si>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</si>
  <si>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</si>
  <si>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</si>
  <si>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</si>
  <si>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</si>
  <si>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</si>
  <si>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</si>
  <si>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</si>
  <si>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</si>
  <si>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</si>
  <si>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</si>
  <si>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</si>
  <si>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</si>
  <si>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</si>
  <si>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</si>
  <si>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</si>
  <si>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</si>
  <si>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</si>
  <si>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</si>
  <si>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</si>
  <si>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</si>
  <si>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</si>
  <si>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</si>
  <si>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</si>
  <si>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</si>
  <si>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</si>
  <si>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</si>
  <si>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</si>
  <si>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</si>
  <si>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</si>
  <si>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</si>
  <si>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</si>
  <si>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</si>
  <si>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</si>
  <si>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</si>
  <si>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</si>
  <si>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</si>
  <si>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</si>
  <si>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</si>
  <si>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</si>
  <si>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</si>
  <si>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</si>
  <si>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</si>
  <si>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</si>
  <si>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</si>
  <si>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</si>
  <si>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</si>
  <si>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</si>
  <si>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</si>
  <si>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</si>
  <si>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</si>
  <si>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</si>
  <si>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</si>
  <si>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</si>
  <si>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</si>
  <si>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</si>
  <si>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</si>
  <si>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</si>
  <si>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</si>
  <si>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</si>
  <si>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</si>
  <si>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</si>
  <si>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</si>
  <si>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</si>
  <si>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</si>
  <si>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</si>
  <si>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</si>
  <si>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</si>
  <si>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</si>
  <si>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</si>
  <si>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</si>
  <si>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</si>
  <si>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</si>
  <si>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</si>
  <si>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</si>
  <si>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</si>
  <si>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</si>
  <si>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</si>
  <si>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</si>
  <si>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</si>
  <si>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</si>
  <si>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</si>
  <si>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</si>
  <si>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</si>
  <si>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</si>
  <si>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</si>
  <si>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</si>
  <si>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</si>
  <si>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</si>
  <si>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</si>
  <si>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</si>
  <si>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</si>
  <si>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</si>
  <si>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</si>
  <si>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</si>
  <si>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</si>
  <si>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</si>
  <si>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</si>
  <si>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</si>
  <si>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</si>
  <si>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</si>
  <si>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</si>
  <si>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</si>
  <si>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</si>
  <si>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</si>
  <si>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</si>
  <si>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</si>
  <si>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</si>
  <si>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</si>
  <si>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</si>
  <si>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</si>
  <si>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</si>
  <si>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</si>
  <si>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</si>
  <si>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</si>
  <si>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</si>
  <si>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</si>
  <si>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</si>
  <si>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</si>
  <si>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</si>
  <si>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</si>
  <si>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</si>
  <si>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</si>
  <si>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</si>
  <si>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</si>
  <si>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</si>
  <si>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</si>
  <si>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</si>
  <si>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</si>
  <si>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</si>
  <si>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</si>
  <si>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</si>
  <si>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</si>
  <si>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</si>
  <si>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</si>
  <si>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</si>
  <si>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</si>
  <si>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</si>
  <si>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</si>
  <si>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</si>
  <si>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</si>
  <si>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</si>
  <si>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</si>
  <si>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</si>
  <si>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</si>
  <si>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</si>
  <si>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</si>
  <si>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</si>
  <si>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</si>
  <si>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</si>
  <si>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</si>
  <si>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</si>
  <si>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</si>
  <si>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</si>
  <si>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</si>
  <si>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</si>
  <si>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</si>
  <si>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</si>
  <si>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</si>
  <si>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</si>
  <si>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</si>
  <si>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</si>
  <si>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</si>
  <si>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</si>
  <si>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</si>
  <si>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</si>
  <si>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</si>
  <si>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</si>
  <si>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</si>
  <si>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</si>
  <si>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</si>
  <si>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</si>
  <si>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</si>
  <si>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</si>
  <si>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</si>
  <si>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</si>
  <si>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</si>
  <si>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</si>
  <si>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</si>
  <si>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</si>
  <si>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</si>
  <si>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</si>
  <si>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</si>
  <si>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</si>
  <si>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</si>
  <si>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</si>
  <si>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</si>
  <si>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</si>
  <si>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</si>
  <si>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</si>
  <si>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</si>
  <si>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</si>
  <si>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</si>
  <si>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</si>
  <si>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</si>
  <si>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</si>
  <si>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</si>
  <si>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</si>
  <si>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</si>
  <si>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</si>
  <si>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</si>
  <si>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</si>
  <si>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</si>
  <si>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</si>
  <si>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</si>
  <si>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</si>
  <si>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</si>
  <si>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</si>
  <si>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</si>
  <si>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</si>
  <si>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</si>
  <si>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</si>
  <si>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</si>
  <si>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</si>
  <si>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</si>
  <si>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</si>
  <si>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</si>
  <si>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</si>
  <si>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</si>
  <si>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</si>
  <si>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</si>
  <si>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</si>
  <si>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</si>
  <si>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</si>
  <si>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</si>
  <si>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</si>
  <si>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</si>
  <si>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</si>
  <si>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</si>
  <si>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</si>
  <si>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</si>
  <si>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</si>
  <si>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</si>
  <si>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</si>
  <si>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</si>
  <si>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</si>
  <si>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</si>
  <si>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</si>
  <si>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</si>
  <si>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</si>
  <si>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</si>
  <si>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</si>
  <si>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</si>
  <si>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</si>
  <si>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</si>
  <si>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</si>
  <si>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</si>
  <si>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</si>
  <si>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</si>
  <si>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</si>
  <si>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</si>
  <si>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</si>
  <si>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</si>
  <si>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</si>
  <si>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</si>
  <si>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</si>
  <si>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</si>
  <si>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</si>
  <si>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</si>
  <si>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</si>
  <si>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</si>
  <si>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</si>
  <si>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</si>
  <si>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</si>
  <si>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</si>
  <si>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</si>
  <si>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</si>
  <si>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</si>
  <si>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</si>
  <si>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</si>
  <si>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</si>
  <si>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</si>
  <si>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</si>
  <si>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</si>
  <si>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</si>
  <si>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</si>
  <si>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</si>
  <si>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</si>
  <si>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</si>
  <si>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</si>
  <si>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</si>
  <si>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</si>
  <si>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</si>
  <si>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</si>
  <si>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</si>
  <si>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</si>
  <si>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</si>
  <si>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</si>
  <si>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</si>
  <si>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</si>
  <si>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</si>
  <si>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</si>
  <si>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</si>
  <si>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</si>
  <si>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</si>
  <si>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</si>
  <si>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</si>
  <si>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</si>
  <si>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</si>
  <si>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</si>
  <si>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</si>
  <si>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</si>
  <si>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</si>
  <si>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</si>
  <si>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</si>
  <si>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</si>
  <si>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</si>
  <si>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</si>
  <si>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</si>
  <si>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</si>
  <si>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</si>
  <si>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</si>
  <si>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</si>
  <si>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</si>
  <si>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</si>
  <si>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</si>
  <si>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</si>
  <si>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</si>
  <si>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</si>
  <si>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</si>
  <si>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</si>
  <si>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</si>
  <si>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</si>
  <si>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</si>
  <si>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</si>
  <si>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</si>
  <si>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</si>
  <si>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</si>
  <si>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</si>
  <si>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</si>
  <si>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</si>
  <si>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</si>
  <si>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</si>
  <si>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</si>
  <si>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</si>
  <si>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</si>
  <si>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</si>
  <si>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</si>
  <si>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</si>
  <si>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</si>
  <si>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</si>
  <si>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</si>
  <si>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</si>
  <si>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</si>
  <si>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</si>
  <si>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</si>
  <si>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</si>
  <si>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</si>
  <si>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</si>
  <si>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</si>
  <si>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</si>
  <si>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</si>
  <si>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</si>
  <si>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</si>
  <si>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</si>
  <si>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</si>
  <si>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</si>
  <si>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</si>
  <si>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</si>
  <si>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</si>
  <si>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</si>
  <si>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</si>
  <si>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</si>
  <si>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</si>
  <si>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</si>
  <si>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</si>
  <si>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</si>
  <si>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</si>
  <si>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</si>
  <si>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</si>
  <si>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</si>
  <si>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</si>
  <si>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</si>
  <si>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</si>
  <si>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</si>
  <si>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</si>
  <si>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</si>
  <si>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</si>
  <si>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</si>
  <si>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</si>
  <si>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</si>
  <si>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</si>
  <si>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</si>
  <si>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</si>
  <si>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</si>
  <si>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</si>
  <si>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</si>
  <si>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</si>
  <si>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</si>
  <si>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</si>
  <si>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</si>
  <si>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</si>
  <si>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</si>
  <si>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</si>
  <si>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</si>
  <si>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</si>
  <si>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</si>
  <si>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</si>
  <si>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</si>
  <si>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</si>
  <si>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</si>
  <si>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</si>
  <si>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</si>
  <si>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</si>
  <si>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</si>
  <si>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</si>
  <si>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</si>
  <si>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</si>
  <si>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</si>
  <si>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</si>
  <si>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</si>
  <si>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</si>
  <si>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</si>
  <si>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</si>
  <si>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</si>
  <si>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</si>
  <si>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</si>
  <si>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</si>
  <si>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</si>
  <si>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</si>
  <si>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</si>
  <si>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</si>
  <si>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</si>
  <si>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</si>
  <si>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</si>
  <si>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</si>
  <si>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</si>
  <si>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</si>
  <si>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</si>
  <si>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</si>
  <si>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</si>
  <si>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</si>
  <si>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</si>
  <si>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</si>
  <si>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</si>
  <si>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</si>
  <si>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</si>
  <si>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</si>
  <si>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</si>
  <si>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</si>
  <si>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</si>
  <si>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</si>
  <si>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</si>
  <si>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</si>
  <si>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</si>
  <si>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</si>
  <si>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</si>
  <si>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</si>
  <si>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</si>
  <si>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</si>
  <si>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</si>
  <si>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</si>
  <si>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</si>
  <si>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</si>
  <si>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</si>
  <si>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</si>
  <si>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</si>
  <si>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</si>
  <si>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</si>
  <si>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</si>
  <si>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</si>
  <si>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</si>
  <si>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</si>
  <si>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</si>
  <si>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</si>
  <si>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</si>
  <si>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</si>
  <si>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</si>
  <si>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</si>
  <si>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</si>
  <si>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</si>
  <si>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</si>
  <si>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</si>
  <si>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</si>
  <si>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</si>
  <si>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</si>
  <si>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</si>
  <si>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</si>
  <si>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</si>
  <si>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</si>
  <si>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</si>
  <si>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</si>
  <si>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</si>
  <si>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</si>
  <si>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</si>
  <si>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</si>
  <si>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</si>
  <si>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</si>
  <si>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</si>
  <si>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</si>
  <si>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</si>
  <si>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</si>
  <si>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</si>
  <si>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</si>
  <si>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</si>
  <si>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</si>
  <si>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</si>
  <si>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</si>
  <si>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</si>
  <si>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</si>
  <si>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</si>
  <si>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</si>
  <si>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</si>
  <si>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</si>
  <si>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</si>
  <si>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</si>
  <si>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</si>
  <si>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</si>
  <si>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</si>
  <si>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</si>
  <si>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</si>
  <si>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</si>
  <si>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</si>
  <si>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</si>
  <si>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</si>
  <si>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</si>
  <si>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</si>
  <si>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</si>
  <si>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</si>
  <si>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</si>
  <si>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</si>
  <si>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</si>
  <si>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</si>
  <si>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</si>
  <si>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</si>
  <si>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</si>
  <si>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</si>
  <si>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</si>
  <si>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</si>
  <si>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</si>
  <si>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</si>
  <si>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</si>
  <si>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</si>
  <si>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</si>
  <si>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</si>
  <si>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</si>
  <si>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</si>
  <si>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</si>
  <si>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</si>
  <si>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</si>
  <si>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</si>
  <si>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</si>
  <si>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</si>
  <si>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</si>
  <si>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</si>
  <si>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</si>
  <si>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</si>
  <si>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</si>
  <si>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</si>
  <si>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</si>
  <si>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</si>
  <si>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</si>
  <si>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</si>
  <si>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</si>
  <si>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</si>
  <si>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</si>
  <si>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</si>
  <si>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</si>
  <si>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</si>
  <si>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</si>
  <si>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</si>
  <si>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</si>
  <si>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</si>
  <si>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</si>
  <si>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</si>
  <si>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</si>
  <si>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</si>
  <si>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</si>
  <si>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</si>
  <si>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</si>
  <si>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</si>
  <si>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</si>
  <si>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</si>
  <si>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</si>
  <si>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</si>
  <si>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</si>
  <si>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</si>
  <si>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</si>
  <si>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</si>
  <si>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</si>
  <si>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</si>
  <si>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</si>
  <si>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</si>
  <si>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</si>
  <si>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</si>
  <si>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</si>
  <si>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</si>
  <si>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</si>
  <si>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</si>
  <si>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</si>
  <si>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</si>
  <si>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</si>
  <si>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</si>
  <si>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</si>
  <si>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</si>
  <si>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</si>
  <si>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</si>
  <si>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</si>
  <si>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</si>
  <si>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</si>
  <si>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</si>
  <si>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</si>
  <si>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</si>
  <si>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</si>
  <si>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</si>
  <si>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</si>
  <si>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</si>
  <si>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</si>
  <si>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</si>
  <si>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</si>
  <si>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</si>
  <si>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</si>
  <si>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</si>
  <si>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</si>
  <si>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</si>
  <si>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</si>
  <si>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</si>
  <si>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</si>
  <si>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</si>
  <si>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</si>
  <si>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</si>
  <si>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</si>
  <si>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</si>
  <si>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</si>
  <si>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</si>
  <si>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</si>
  <si>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</si>
  <si>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</si>
  <si>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</si>
  <si>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</si>
  <si>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</si>
  <si>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</si>
  <si>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</si>
  <si>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</si>
  <si>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</si>
  <si>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</si>
  <si>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</si>
  <si>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</si>
  <si>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</si>
  <si>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</si>
  <si>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</si>
  <si>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</si>
  <si>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</si>
  <si>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</si>
  <si>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</si>
  <si>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</si>
  <si>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</si>
  <si>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</si>
  <si>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</si>
  <si>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</si>
  <si>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</si>
  <si>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</si>
  <si>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</si>
  <si>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</si>
  <si>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</si>
  <si>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</si>
  <si>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</si>
  <si>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</si>
  <si>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</si>
  <si>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</si>
  <si>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</si>
  <si>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</si>
  <si>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</si>
  <si>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</si>
  <si>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</si>
  <si>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</si>
  <si>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</si>
  <si>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</si>
  <si>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</si>
  <si>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</si>
  <si>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</si>
  <si>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</si>
  <si>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</si>
  <si>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</si>
  <si>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</si>
  <si>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</si>
  <si>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</si>
  <si>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</si>
  <si>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</si>
  <si>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</si>
  <si>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</si>
  <si>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</si>
  <si>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</si>
  <si>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</si>
  <si>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</si>
  <si>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</si>
  <si>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</si>
  <si>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</si>
  <si>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</si>
  <si>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</si>
  <si>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</si>
  <si>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</si>
  <si>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</si>
  <si>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</si>
  <si>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</si>
  <si>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</si>
  <si>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</si>
  <si>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</si>
  <si>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</si>
  <si>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</si>
  <si>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</si>
  <si>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</si>
  <si>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</si>
  <si>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</si>
  <si>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</si>
  <si>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</si>
  <si>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</si>
  <si>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</si>
  <si>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</si>
  <si>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</si>
  <si>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</si>
  <si>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</si>
  <si>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</si>
  <si>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</si>
  <si>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</si>
  <si>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</si>
  <si>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</si>
  <si>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</si>
  <si>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</si>
  <si>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</si>
  <si>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</si>
  <si>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</si>
  <si>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</si>
  <si>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</si>
  <si>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</si>
  <si>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</si>
  <si>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</si>
  <si>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</si>
  <si>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</si>
  <si>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</si>
  <si>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</si>
  <si>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</si>
  <si>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</si>
  <si>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</si>
  <si>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</si>
  <si>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</si>
  <si>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</si>
  <si>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</si>
  <si>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</si>
  <si>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</si>
  <si>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</si>
  <si>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</si>
  <si>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</si>
  <si>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</si>
  <si>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</si>
  <si>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</si>
  <si>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</si>
  <si>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</si>
  <si>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</si>
  <si>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</si>
  <si>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</si>
  <si>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</si>
  <si>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</si>
  <si>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</si>
  <si>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</si>
  <si>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</si>
  <si>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</si>
  <si>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</si>
  <si>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</si>
  <si>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</si>
  <si>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</si>
  <si>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</si>
  <si>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</si>
  <si>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</si>
  <si>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</si>
  <si>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</si>
  <si>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</si>
  <si>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</si>
  <si>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</si>
  <si>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</si>
  <si>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</si>
  <si>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</si>
  <si>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</si>
  <si>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</si>
  <si>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</si>
  <si>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</si>
  <si>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</si>
  <si>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</si>
  <si>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</si>
  <si>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</si>
  <si>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</si>
  <si>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</si>
  <si>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</si>
  <si>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</si>
  <si>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</si>
  <si>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</si>
  <si>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</si>
  <si>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</si>
  <si>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</si>
  <si>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</si>
  <si>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</si>
  <si>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</si>
  <si>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</si>
  <si>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</si>
  <si>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</si>
  <si>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</si>
  <si>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</si>
  <si>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</si>
  <si>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</si>
  <si>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</si>
  <si>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</si>
  <si>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</si>
  <si>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</si>
  <si>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</si>
  <si>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</si>
  <si>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</si>
  <si>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</si>
  <si>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</si>
  <si>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</si>
  <si>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</si>
  <si>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</si>
  <si>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</si>
  <si>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</si>
  <si>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</si>
  <si>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</si>
  <si>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</si>
  <si>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</si>
  <si>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</si>
  <si>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</si>
  <si>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</si>
  <si>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</si>
  <si>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</si>
  <si>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</si>
  <si>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</si>
  <si>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</si>
  <si>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</si>
  <si>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</si>
  <si>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</si>
  <si>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</si>
  <si>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</si>
  <si>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</si>
  <si>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</si>
  <si>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</si>
  <si>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</si>
  <si>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</si>
  <si>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</si>
  <si>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</si>
  <si>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</si>
  <si>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</si>
  <si>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</si>
  <si>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</si>
  <si>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</si>
  <si>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</si>
  <si>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</si>
  <si>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</si>
  <si>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</si>
  <si>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</si>
  <si>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</si>
  <si>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</si>
  <si>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</si>
  <si>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</si>
  <si>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</si>
  <si>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</si>
  <si>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</si>
  <si>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</si>
  <si>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</si>
  <si>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</si>
  <si>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</si>
  <si>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</si>
  <si>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</si>
  <si>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</si>
  <si>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</si>
  <si>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</si>
  <si>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</si>
  <si>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</si>
  <si>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</si>
  <si>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</si>
  <si>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</si>
  <si>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</si>
  <si>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</si>
  <si>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</si>
  <si>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</si>
  <si>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</si>
  <si>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</si>
  <si>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</si>
  <si>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</si>
  <si>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</si>
  <si>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</si>
  <si>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</si>
  <si>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</si>
  <si>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</si>
  <si>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</si>
  <si>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</si>
  <si>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</si>
  <si>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</si>
  <si>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</si>
  <si>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</si>
  <si>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</si>
  <si>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</si>
  <si>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</si>
  <si>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</si>
  <si>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</si>
  <si>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</si>
  <si>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</si>
  <si>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</si>
  <si>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</si>
  <si>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</si>
  <si>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</si>
  <si>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</si>
  <si>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</si>
  <si>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</si>
  <si>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</si>
  <si>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</si>
  <si>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</si>
  <si>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</si>
  <si>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</si>
  <si>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</si>
  <si>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</si>
  <si>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</si>
  <si>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</si>
  <si>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</si>
  <si>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</si>
  <si>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</si>
  <si>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</si>
  <si>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</si>
  <si>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</si>
  <si>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</si>
  <si>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</si>
  <si>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</si>
  <si>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</si>
  <si>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</si>
  <si>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</si>
  <si>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</si>
  <si>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</si>
  <si>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</si>
  <si>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</si>
  <si>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</si>
  <si>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</si>
  <si>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</si>
  <si>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</si>
  <si>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</si>
  <si>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</si>
  <si>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</si>
  <si>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</si>
  <si>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</si>
  <si>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</si>
  <si>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</si>
  <si>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</si>
  <si>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</si>
  <si>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</si>
  <si>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</si>
  <si>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</si>
  <si>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</si>
  <si>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</si>
  <si>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</si>
  <si>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</si>
  <si>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</si>
  <si>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</si>
  <si>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</si>
  <si>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</si>
  <si>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</si>
  <si>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</si>
  <si>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</si>
  <si>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</si>
  <si>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</si>
  <si>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</si>
  <si>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</si>
  <si>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</si>
  <si>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</si>
  <si>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</si>
  <si>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</si>
  <si>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</si>
  <si>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</si>
  <si>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</si>
  <si>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</si>
  <si>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</si>
  <si>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</si>
  <si>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</si>
  <si>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</si>
  <si>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</si>
  <si>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</si>
  <si>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</si>
  <si>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</si>
  <si>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</si>
  <si>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</si>
  <si>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</si>
  <si>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</si>
  <si>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</si>
  <si>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</si>
  <si>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</si>
  <si>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</si>
  <si>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</si>
  <si>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</si>
  <si>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</si>
  <si>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</si>
  <si>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</si>
  <si>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</si>
  <si>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</si>
  <si>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</si>
  <si>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</si>
  <si>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</si>
  <si>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</si>
  <si>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</si>
  <si>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</si>
  <si>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</si>
  <si>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</si>
  <si>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</si>
  <si>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</si>
  <si>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</si>
  <si>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</si>
  <si>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</si>
  <si>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</si>
  <si>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</si>
  <si>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</si>
  <si>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</si>
  <si>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</si>
  <si>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</si>
  <si>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</si>
  <si>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</si>
  <si>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</si>
  <si>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</si>
  <si>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</si>
  <si>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</si>
  <si>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</si>
  <si>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</si>
  <si>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</si>
  <si>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</si>
  <si>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</si>
  <si>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</si>
  <si>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</si>
  <si>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</si>
  <si>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</si>
  <si>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</si>
  <si>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</si>
  <si>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</si>
  <si>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</si>
  <si>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</si>
  <si>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</si>
  <si>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</si>
  <si>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</si>
  <si>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</si>
  <si>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</si>
  <si>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</si>
  <si>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</si>
  <si>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</si>
  <si>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</si>
  <si>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</si>
  <si>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</si>
  <si>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</si>
  <si>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</si>
  <si>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</si>
  <si>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</si>
  <si>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</si>
  <si>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</si>
  <si>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</si>
  <si>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</si>
  <si>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</si>
  <si>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</si>
  <si>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</si>
  <si>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</si>
  <si>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</si>
  <si>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</si>
  <si>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</si>
  <si>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</si>
  <si>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</si>
  <si>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</si>
  <si>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</si>
  <si>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</si>
  <si>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</si>
  <si>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</si>
  <si>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</si>
  <si>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</si>
  <si>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</si>
  <si>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</si>
  <si>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</si>
  <si>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</si>
  <si>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</si>
  <si>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</si>
  <si>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</si>
  <si>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</si>
  <si>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</si>
  <si>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</si>
  <si>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</si>
  <si>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</si>
  <si>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</si>
  <si>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</si>
  <si>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</si>
  <si>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</si>
  <si>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</si>
  <si>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</si>
  <si>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</si>
  <si>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</si>
  <si>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</si>
  <si>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</si>
  <si>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</si>
  <si>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</si>
  <si>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</si>
  <si>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</si>
  <si>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</si>
  <si>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</si>
  <si>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</si>
  <si>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</si>
  <si>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</si>
  <si>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</si>
  <si>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</si>
  <si>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</si>
  <si>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</si>
  <si>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</si>
  <si>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</si>
  <si>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</si>
  <si>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</si>
  <si>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</si>
  <si>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</si>
  <si>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</si>
  <si>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</si>
  <si>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</si>
  <si>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</si>
  <si>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</si>
  <si>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</si>
  <si>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</si>
  <si>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</si>
  <si>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</si>
  <si>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</si>
  <si>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</si>
  <si>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</si>
  <si>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</si>
  <si>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</si>
  <si>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</si>
  <si>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</si>
  <si>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</si>
  <si>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</si>
  <si>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</si>
  <si>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</si>
  <si>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</si>
  <si>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</si>
  <si>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</si>
  <si>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</si>
  <si>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</si>
  <si>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</si>
  <si>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</si>
  <si>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</si>
  <si>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</si>
  <si>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</si>
  <si>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</si>
  <si>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</si>
  <si>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</si>
  <si>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</si>
  <si>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</si>
  <si>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</si>
  <si>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</si>
  <si>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</si>
  <si>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</si>
  <si>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</si>
  <si>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</si>
  <si>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</si>
  <si>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</si>
  <si>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</si>
  <si>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</si>
  <si>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</si>
  <si>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</si>
  <si>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</si>
  <si>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</si>
  <si>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</si>
  <si>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</si>
  <si>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</si>
  <si>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</si>
  <si>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</si>
  <si>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</si>
  <si>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</si>
  <si>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</si>
  <si>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</si>
  <si>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</si>
  <si>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</si>
  <si>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</si>
  <si>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</si>
  <si>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</si>
  <si>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</si>
  <si>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</si>
  <si>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</si>
  <si>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</si>
  <si>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</si>
  <si>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</si>
  <si>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</si>
  <si>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</si>
  <si>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</si>
  <si>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</si>
  <si>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</si>
  <si>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</si>
  <si>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</si>
  <si>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</si>
  <si>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</si>
  <si>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</si>
  <si>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</si>
  <si>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</si>
  <si>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</si>
  <si>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</si>
  <si>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</si>
  <si>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</si>
  <si>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</si>
  <si>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</si>
  <si>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</si>
  <si>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</si>
  <si>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</si>
  <si>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</si>
  <si>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</si>
  <si>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</si>
  <si>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</si>
  <si>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</si>
  <si>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</si>
  <si>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</si>
  <si>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</si>
  <si>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</si>
  <si>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</si>
  <si>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</si>
  <si>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</si>
  <si>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</si>
  <si>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</si>
  <si>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</si>
  <si>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</si>
  <si>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</si>
  <si>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</si>
  <si>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</si>
  <si>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</si>
  <si>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</si>
  <si>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</si>
  <si>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</si>
  <si>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</si>
  <si>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</si>
  <si>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</si>
  <si>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</si>
  <si>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</si>
  <si>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</si>
  <si>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</si>
  <si>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</si>
  <si>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</si>
  <si>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</si>
  <si>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</si>
  <si>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</si>
  <si>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</si>
  <si>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</si>
  <si>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</si>
  <si>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</si>
  <si>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</si>
  <si>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</si>
  <si>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</si>
  <si>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</si>
  <si>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</si>
  <si>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</si>
  <si>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</si>
  <si>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</si>
  <si>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</si>
  <si>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</si>
  <si>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</si>
  <si>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</si>
  <si>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</si>
  <si>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</si>
  <si>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</si>
  <si>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</si>
  <si>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</si>
  <si>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</si>
  <si>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</si>
  <si>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</si>
  <si>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</si>
  <si>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</si>
  <si>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</si>
  <si>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</si>
  <si>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</si>
  <si>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</si>
  <si>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</si>
  <si>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</si>
  <si>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</si>
  <si>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</si>
  <si>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</si>
  <si>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</si>
  <si>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</si>
  <si>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</si>
  <si>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</si>
  <si>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</si>
  <si>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</si>
  <si>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</si>
  <si>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</si>
  <si>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</si>
  <si>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</si>
  <si>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</si>
  <si>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</si>
  <si>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</si>
  <si>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</si>
  <si>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</si>
  <si>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</si>
  <si>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</si>
  <si>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</si>
  <si>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</si>
  <si>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</si>
  <si>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</si>
  <si>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</si>
  <si>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</si>
  <si>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</si>
  <si>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</si>
  <si>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</si>
  <si>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</si>
  <si>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</si>
  <si>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</si>
  <si>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</si>
  <si>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</si>
  <si>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</si>
  <si>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</si>
  <si>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</si>
  <si>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</si>
  <si>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</si>
  <si>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</si>
  <si>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</si>
  <si>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</si>
  <si>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</si>
  <si>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</si>
  <si>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</si>
  <si>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</si>
  <si>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</si>
  <si>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</si>
  <si>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</si>
  <si>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</si>
  <si>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</si>
  <si>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</si>
  <si>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</si>
  <si>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</si>
  <si>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</si>
  <si>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</si>
  <si>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</si>
  <si>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</si>
  <si>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</si>
  <si>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</si>
  <si>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</si>
  <si>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</si>
  <si>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</si>
  <si>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</si>
  <si>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</si>
  <si>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</si>
  <si>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</si>
  <si>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</si>
  <si>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</si>
  <si>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</si>
  <si>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</si>
  <si>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</si>
  <si>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</si>
  <si>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</si>
  <si>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</si>
  <si>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</si>
  <si>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</si>
  <si>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</si>
  <si>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</si>
  <si>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</si>
  <si>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</si>
  <si>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</si>
  <si>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</si>
  <si>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</si>
  <si>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</si>
  <si>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</si>
  <si>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</si>
  <si>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</si>
  <si>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</si>
  <si>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</si>
  <si>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</si>
  <si>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</si>
  <si>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</si>
  <si>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</si>
  <si>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</si>
  <si>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</si>
  <si>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</si>
  <si>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</si>
  <si>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</si>
  <si>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</si>
  <si>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</si>
  <si>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</si>
  <si>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</si>
  <si>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</si>
  <si>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</si>
  <si>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</si>
  <si>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</si>
  <si>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</si>
  <si>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</si>
  <si>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</si>
  <si>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</si>
  <si>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</si>
  <si>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</si>
  <si>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</si>
  <si>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</si>
  <si>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</si>
  <si>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</si>
  <si>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</si>
  <si>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</si>
  <si>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</si>
  <si>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</si>
  <si>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</si>
  <si>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</si>
  <si>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</si>
  <si>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</si>
  <si>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</si>
  <si>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</si>
  <si>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</si>
  <si>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</si>
  <si>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</si>
  <si>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</si>
  <si>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</si>
  <si>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</si>
  <si>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</si>
  <si>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</si>
  <si>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</si>
  <si>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</si>
  <si>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</si>
  <si>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</si>
  <si>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</si>
  <si>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</si>
  <si>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</si>
  <si>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</si>
  <si>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</si>
  <si>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</si>
  <si>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</si>
  <si>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</si>
  <si>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</si>
  <si>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</si>
  <si>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</si>
  <si>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</si>
  <si>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</si>
  <si>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</si>
  <si>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</si>
  <si>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</si>
  <si>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</si>
  <si>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</si>
  <si>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</si>
  <si>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</si>
  <si>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</si>
  <si>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</si>
  <si>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</si>
  <si>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</si>
  <si>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</si>
  <si>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</si>
  <si>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</si>
  <si>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</si>
  <si>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</si>
  <si>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</si>
  <si>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</si>
  <si>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</si>
  <si>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</si>
  <si>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</si>
  <si>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</si>
  <si>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</si>
  <si>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</si>
  <si>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</si>
  <si>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</si>
  <si>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</si>
  <si>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</si>
  <si>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</si>
  <si>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</si>
  <si>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</si>
  <si>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</si>
  <si>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</si>
  <si>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</si>
  <si>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</si>
  <si>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</si>
  <si>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</si>
  <si>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</si>
  <si>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</si>
  <si>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</si>
  <si>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</si>
  <si>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</si>
  <si>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</si>
  <si>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</si>
  <si>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</si>
  <si>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</si>
  <si>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</si>
  <si>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</si>
  <si>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</si>
  <si>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</si>
  <si>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</si>
  <si>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</si>
  <si>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</si>
  <si>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</si>
  <si>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</si>
  <si>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</si>
  <si>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</si>
  <si>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</si>
  <si>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</si>
  <si>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</si>
  <si>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</si>
  <si>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</si>
  <si>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</si>
  <si>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</si>
  <si>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</si>
  <si>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</si>
  <si>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</si>
  <si>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</si>
  <si>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</si>
  <si>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</si>
  <si>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</si>
  <si>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</si>
  <si>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</si>
  <si>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</si>
  <si>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</si>
  <si>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</si>
  <si>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</si>
  <si>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</si>
  <si>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</si>
  <si>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</si>
  <si>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</si>
  <si>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</si>
  <si>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</si>
  <si>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</si>
  <si>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</si>
  <si>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</si>
  <si>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</si>
  <si>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</si>
  <si>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</si>
  <si>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</si>
  <si>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</si>
  <si>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</si>
  <si>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</si>
  <si>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</si>
  <si>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</si>
  <si>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</si>
  <si>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</si>
  <si>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</si>
  <si>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</si>
  <si>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</si>
  <si>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</si>
  <si>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</si>
  <si>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</si>
  <si>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</si>
  <si>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</si>
  <si>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</si>
  <si>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</si>
  <si>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</si>
  <si>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</si>
  <si>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</si>
  <si>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</si>
  <si>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</si>
  <si>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</si>
  <si>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</si>
  <si>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</si>
  <si>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</si>
  <si>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</si>
  <si>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</si>
  <si>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</si>
  <si>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</si>
  <si>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</si>
  <si>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</si>
  <si>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</si>
  <si>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</si>
  <si>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</si>
  <si>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</si>
  <si>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</si>
  <si>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</si>
  <si>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</si>
  <si>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</si>
  <si>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</si>
  <si>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</si>
  <si>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</si>
  <si>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</si>
  <si>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</si>
  <si>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</si>
  <si>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</si>
  <si>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</si>
  <si>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</si>
  <si>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</si>
  <si>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</si>
  <si>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</si>
  <si>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</si>
  <si>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</si>
  <si>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</si>
  <si>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</si>
  <si>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</si>
  <si>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</si>
  <si>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</si>
  <si>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</si>
  <si>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</si>
  <si>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</si>
  <si>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</si>
  <si>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</si>
  <si>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</si>
  <si>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</si>
  <si>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</si>
  <si>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</si>
  <si>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</si>
  <si>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</si>
  <si>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</si>
  <si>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</si>
  <si>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</si>
  <si>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</si>
  <si>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</si>
  <si>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</si>
  <si>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</si>
  <si>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</si>
  <si>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</si>
  <si>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</si>
  <si>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</si>
  <si>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</si>
  <si>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</si>
  <si>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</si>
  <si>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</si>
  <si>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</si>
  <si>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</si>
  <si>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</si>
  <si>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</si>
  <si>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</si>
  <si>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</si>
  <si>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</si>
  <si>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</si>
  <si>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</si>
  <si>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</si>
  <si>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</si>
  <si>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</si>
  <si>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</si>
  <si>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</si>
  <si>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</si>
  <si>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</si>
  <si>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</si>
  <si>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</si>
  <si>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</si>
  <si>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</si>
  <si>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</si>
  <si>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</si>
  <si>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</si>
  <si>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</si>
  <si>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</si>
  <si>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</si>
  <si>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</si>
  <si>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</si>
  <si>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</si>
  <si>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</si>
  <si>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</si>
  <si>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</si>
  <si>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</si>
  <si>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</si>
  <si>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</si>
  <si>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</si>
  <si>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</si>
  <si>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</si>
  <si>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</si>
  <si>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</si>
  <si>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</si>
  <si>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</si>
  <si>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</si>
  <si>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</si>
  <si>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</si>
  <si>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</si>
  <si>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</si>
  <si>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</si>
  <si>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</si>
  <si>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</si>
  <si>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</si>
  <si>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</si>
  <si>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</si>
  <si>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</si>
  <si>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</si>
  <si>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</si>
  <si>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</si>
  <si>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</si>
  <si>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</si>
  <si>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</si>
  <si>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</si>
  <si>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</si>
  <si>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</si>
  <si>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</si>
  <si>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</si>
  <si>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</si>
  <si>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</si>
  <si>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</si>
  <si>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</si>
  <si>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</si>
  <si>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</si>
  <si>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</si>
  <si>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</si>
  <si>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</si>
  <si>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</si>
  <si>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</si>
  <si>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</si>
  <si>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</si>
  <si>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</si>
  <si>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</si>
  <si>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</si>
  <si>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</si>
  <si>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</si>
  <si>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</si>
  <si>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</si>
  <si>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</si>
  <si>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</si>
  <si>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</si>
  <si>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</si>
  <si>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</si>
  <si>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</si>
  <si>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</si>
  <si>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</si>
  <si>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</si>
  <si>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</si>
  <si>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</si>
  <si>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</si>
  <si>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</si>
  <si>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</si>
  <si>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</si>
  <si>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</si>
  <si>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</si>
  <si>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</si>
  <si>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</si>
  <si>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</si>
  <si>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</si>
  <si>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</si>
  <si>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</si>
  <si>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</si>
  <si>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</si>
  <si>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</si>
  <si>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</si>
  <si>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</si>
  <si>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</si>
  <si>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</si>
  <si>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</si>
  <si>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</si>
  <si>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</si>
  <si>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</si>
  <si>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</si>
  <si>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</si>
  <si>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</si>
  <si>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</si>
  <si>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</si>
  <si>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</si>
  <si>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</si>
  <si>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</si>
  <si>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</si>
  <si>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</si>
  <si>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</si>
  <si>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</si>
  <si>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</si>
  <si>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</si>
  <si>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</si>
  <si>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</si>
  <si>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</si>
  <si>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</si>
  <si>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</si>
  <si>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</si>
  <si>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</si>
  <si>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</si>
  <si>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</si>
  <si>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</si>
  <si>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</si>
  <si>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</si>
  <si>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</si>
  <si>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</si>
  <si>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</si>
  <si>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</si>
  <si>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</si>
  <si>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</si>
  <si>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</si>
  <si>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</si>
  <si>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</si>
  <si>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</si>
  <si>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</si>
  <si>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</si>
  <si>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</si>
  <si>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</si>
  <si>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</si>
  <si>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</si>
  <si>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</si>
  <si>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</si>
  <si>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</si>
  <si>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</si>
  <si>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</si>
  <si>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</si>
  <si>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</si>
  <si>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</si>
  <si>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</si>
  <si>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</si>
  <si>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</si>
  <si>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</si>
  <si>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</si>
  <si>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</si>
  <si>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</si>
  <si>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</si>
  <si>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</si>
  <si>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</si>
  <si>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</si>
  <si>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</si>
  <si>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</si>
  <si>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</si>
  <si>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</si>
  <si>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</si>
  <si>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</si>
  <si>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</si>
  <si>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</si>
  <si>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</si>
  <si>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</si>
  <si>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</si>
  <si>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</si>
  <si>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</si>
  <si>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</si>
  <si>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</si>
  <si>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</si>
  <si>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</si>
  <si>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</si>
  <si>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</si>
  <si>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</si>
  <si>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</si>
  <si>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</si>
  <si>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</si>
  <si>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</si>
  <si>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</si>
  <si>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</si>
  <si>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</si>
  <si>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</si>
  <si>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</si>
  <si>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</si>
  <si>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</si>
  <si>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</si>
  <si>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</si>
  <si>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</si>
  <si>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</si>
  <si>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</si>
  <si>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</si>
  <si>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</si>
  <si>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</si>
  <si>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</si>
  <si>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</si>
  <si>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</si>
  <si>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</si>
  <si>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</si>
  <si>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</si>
  <si>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</si>
  <si>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</si>
  <si>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</si>
  <si>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</si>
  <si>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</si>
  <si>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</si>
  <si>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</si>
  <si>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</si>
  <si>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</si>
  <si>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</si>
  <si>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</si>
  <si>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</si>
  <si>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</si>
  <si>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</si>
  <si>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</si>
  <si>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</si>
  <si>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</si>
  <si>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</si>
  <si>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</si>
  <si>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</si>
  <si>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</si>
  <si>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</si>
  <si>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</si>
  <si>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</si>
  <si>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</si>
  <si>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</si>
  <si>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</si>
  <si>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</si>
  <si>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</si>
  <si>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</si>
  <si>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</si>
  <si>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</si>
  <si>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</si>
  <si>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</si>
  <si>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</si>
  <si>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</si>
  <si>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</si>
  <si>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</si>
  <si>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</si>
  <si>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</si>
  <si>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</si>
  <si>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</si>
  <si>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</si>
  <si>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</si>
  <si>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</si>
  <si>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</si>
  <si>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</si>
  <si>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</si>
  <si>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</si>
  <si>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</si>
  <si>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</si>
  <si>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</si>
  <si>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</si>
  <si>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</si>
  <si>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</si>
  <si>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</si>
  <si>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</si>
  <si>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</si>
  <si>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</si>
  <si>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</si>
  <si>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</si>
  <si>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</si>
  <si>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</si>
  <si>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</si>
  <si>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</si>
  <si>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</si>
  <si>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</si>
  <si>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</si>
  <si>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</si>
  <si>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</si>
  <si>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</si>
  <si>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</si>
  <si>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</si>
  <si>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</si>
  <si>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</si>
  <si>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</si>
  <si>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</si>
  <si>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</si>
  <si>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</si>
  <si>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</si>
  <si>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</si>
  <si>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</si>
  <si>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</si>
  <si>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</si>
  <si>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</si>
  <si>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</si>
  <si>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</si>
  <si>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</si>
  <si>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</si>
  <si>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</si>
  <si>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</si>
  <si>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</si>
  <si>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</si>
  <si>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</si>
  <si>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</si>
  <si>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</si>
  <si>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</si>
  <si>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</si>
  <si>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</si>
  <si>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</si>
  <si>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</si>
  <si>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</si>
  <si>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</si>
  <si>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</si>
  <si>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</si>
  <si>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</si>
  <si>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</si>
  <si>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</si>
  <si>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</si>
  <si>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</si>
  <si>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</si>
  <si>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</si>
  <si>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</si>
  <si>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</si>
  <si>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</si>
  <si>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</si>
  <si>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</si>
  <si>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</si>
  <si>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</si>
  <si>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</si>
  <si>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</si>
  <si>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</si>
  <si>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</si>
  <si>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</si>
  <si>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</si>
  <si>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</si>
  <si>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</si>
  <si>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</si>
  <si>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</si>
  <si>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</si>
  <si>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</si>
  <si>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</si>
  <si>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</si>
  <si>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</si>
  <si>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</si>
  <si>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</si>
  <si>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</si>
  <si>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</si>
  <si>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</si>
  <si>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</si>
  <si>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</si>
  <si>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</si>
  <si>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</si>
  <si>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</si>
  <si>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</si>
  <si>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</si>
  <si>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</si>
  <si>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</si>
  <si>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</si>
  <si>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</si>
  <si>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</si>
  <si>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</si>
  <si>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</si>
  <si>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</si>
  <si>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</si>
  <si>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</si>
  <si>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</si>
  <si>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</si>
  <si>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</si>
  <si>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</si>
  <si>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</si>
  <si>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</si>
  <si>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</si>
  <si>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</si>
  <si>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</si>
  <si>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</si>
  <si>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</si>
  <si>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</si>
  <si>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</si>
  <si>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</si>
  <si>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</si>
  <si>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</si>
  <si>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</si>
  <si>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</si>
  <si>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</si>
  <si>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</si>
  <si>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</si>
  <si>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</si>
  <si>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</si>
  <si>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</si>
  <si>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</si>
  <si>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</si>
  <si>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</si>
  <si>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</si>
  <si>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</si>
  <si>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</si>
  <si>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</si>
  <si>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</si>
  <si>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</si>
  <si>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</si>
  <si>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</si>
  <si>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</si>
  <si>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</si>
  <si>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</si>
  <si>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</si>
  <si>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</si>
  <si>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</si>
  <si>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</si>
  <si>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</si>
  <si>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</si>
  <si>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</si>
  <si>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</si>
  <si>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</si>
  <si>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</si>
  <si>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</si>
  <si>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</si>
  <si>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</si>
  <si>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</si>
  <si>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</si>
  <si>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</si>
  <si>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</si>
  <si>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</si>
  <si>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</si>
  <si>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</si>
  <si>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</si>
  <si>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</si>
  <si>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</si>
  <si>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</si>
  <si>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</si>
  <si>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</si>
  <si>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</si>
  <si>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</si>
  <si>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</si>
  <si>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</si>
  <si>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</si>
  <si>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</si>
  <si>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</si>
  <si>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</si>
  <si>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</si>
  <si>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</si>
  <si>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</si>
  <si>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</si>
  <si>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</si>
  <si>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</si>
  <si>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</si>
  <si>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</si>
  <si>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</si>
  <si>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</si>
  <si>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</si>
  <si>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</si>
  <si>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</si>
  <si>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</si>
  <si>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</si>
  <si>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</si>
  <si>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</si>
  <si>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</si>
  <si>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</si>
  <si>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</si>
  <si>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</si>
  <si>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</si>
  <si>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</si>
  <si>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</si>
  <si>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</si>
  <si>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</si>
  <si>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</si>
  <si>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</si>
  <si>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</si>
  <si>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</si>
  <si>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</si>
  <si>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</si>
  <si>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</si>
  <si>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</si>
  <si>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</si>
  <si>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</si>
  <si>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</si>
  <si>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</si>
  <si>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</si>
  <si>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</si>
  <si>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</si>
  <si>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</si>
  <si>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</si>
  <si>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</si>
  <si>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</si>
  <si>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</si>
  <si>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</si>
  <si>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</si>
  <si>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</si>
  <si>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</si>
  <si>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</si>
  <si>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</si>
  <si>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</si>
  <si>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</si>
  <si>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</si>
  <si>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</si>
  <si>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</si>
  <si>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</si>
  <si>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</si>
  <si>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</si>
  <si>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</si>
  <si>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</si>
  <si>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</si>
  <si>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</si>
  <si>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</si>
  <si>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</si>
  <si>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</si>
  <si>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</si>
  <si>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</si>
  <si>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</si>
  <si>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</si>
  <si>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</si>
  <si>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</si>
  <si>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</si>
  <si>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</si>
  <si>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</si>
  <si>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</si>
  <si>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</si>
  <si>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</si>
  <si>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</si>
  <si>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</si>
  <si>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</si>
  <si>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</si>
  <si>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</si>
  <si>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</si>
  <si>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</si>
  <si>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</si>
  <si>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</si>
  <si>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</si>
  <si>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</si>
  <si>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</si>
  <si>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</si>
  <si>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</si>
  <si>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</si>
  <si>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</si>
  <si>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</si>
  <si>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</si>
  <si>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</si>
  <si>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</si>
  <si>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</si>
  <si>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</si>
  <si>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</si>
  <si>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</si>
  <si>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</si>
  <si>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</si>
  <si>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</si>
  <si>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</si>
  <si>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</si>
  <si>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</si>
  <si>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</si>
  <si>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</si>
  <si>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</si>
  <si>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</si>
  <si>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</si>
  <si>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</si>
  <si>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</si>
  <si>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</si>
  <si>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</si>
  <si>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</si>
  <si>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</si>
  <si>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</si>
  <si>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</si>
  <si>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</si>
  <si>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</si>
  <si>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</si>
  <si>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</si>
  <si>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</si>
  <si>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</si>
  <si>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</si>
  <si>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</si>
  <si>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</si>
  <si>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</si>
  <si>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</si>
  <si>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</si>
  <si>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</si>
  <si>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</si>
  <si>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</si>
  <si>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</si>
  <si>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</si>
  <si>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</si>
  <si>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</si>
  <si>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</si>
  <si>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</si>
  <si>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</si>
  <si>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</si>
  <si>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</si>
  <si>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</si>
  <si>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</si>
  <si>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</si>
  <si>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</si>
  <si>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</si>
  <si>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</si>
  <si>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</si>
  <si>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</si>
  <si>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</si>
  <si>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</si>
  <si>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</si>
  <si>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</si>
  <si>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</si>
  <si>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</si>
  <si>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</si>
  <si>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</si>
  <si>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</si>
  <si>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</si>
  <si>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</si>
  <si>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</si>
  <si>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</si>
  <si>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</si>
  <si>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</si>
  <si>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</si>
  <si>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</si>
  <si>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</si>
  <si>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</si>
  <si>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</si>
  <si>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</si>
  <si>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</si>
  <si>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</si>
  <si>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</si>
  <si>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</si>
  <si>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</si>
  <si>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</si>
  <si>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</si>
  <si>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</si>
  <si>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</si>
  <si>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</si>
  <si>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</si>
  <si>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</si>
  <si>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</si>
  <si>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</si>
  <si>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</si>
  <si>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</si>
  <si>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</si>
  <si>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</si>
  <si>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</si>
  <si>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</si>
  <si>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</si>
  <si>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</si>
  <si>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</si>
  <si>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</si>
  <si>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</si>
  <si>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</si>
  <si>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</si>
  <si>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</si>
  <si>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</si>
  <si>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</si>
  <si>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</si>
  <si>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</si>
  <si>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</si>
  <si>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</si>
  <si>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</si>
  <si>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</si>
  <si>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</si>
  <si>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</si>
  <si>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</si>
  <si>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</si>
  <si>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</si>
  <si>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</si>
  <si>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</si>
  <si>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</si>
  <si>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</si>
  <si>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</si>
  <si>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</si>
  <si>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</si>
  <si>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</si>
  <si>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</si>
  <si>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</si>
  <si>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</si>
  <si>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</si>
  <si>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</si>
  <si>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</si>
  <si>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</si>
  <si>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</si>
  <si>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</si>
  <si>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</si>
  <si>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</si>
  <si>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</si>
  <si>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</si>
  <si>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</si>
  <si>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</si>
  <si>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</si>
  <si>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</si>
  <si>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</si>
  <si>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</si>
  <si>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</si>
  <si>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</si>
  <si>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</si>
  <si>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</si>
  <si>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</si>
  <si>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</si>
  <si>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</si>
  <si>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</si>
  <si>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</si>
  <si>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</si>
  <si>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</si>
  <si>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</si>
  <si>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</si>
  <si>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</si>
  <si>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</si>
  <si>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</si>
  <si>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</si>
  <si>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</si>
  <si>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</si>
  <si>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</si>
  <si>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</si>
  <si>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</si>
  <si>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</si>
  <si>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</si>
  <si>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</si>
  <si>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</si>
  <si>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</si>
  <si>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</si>
  <si>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</si>
  <si>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</si>
  <si>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</si>
  <si>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</si>
  <si>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</si>
  <si>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</si>
  <si>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</si>
  <si>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</si>
  <si>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</si>
  <si>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</si>
  <si>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</si>
  <si>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</si>
  <si>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</si>
  <si>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</si>
  <si>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</si>
  <si>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</si>
  <si>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</si>
  <si>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</si>
  <si>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</si>
  <si>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</si>
  <si>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</si>
  <si>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</si>
  <si>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</si>
  <si>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</si>
  <si>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</si>
  <si>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</si>
  <si>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</si>
  <si>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</si>
  <si>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</si>
  <si>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</si>
  <si>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</si>
  <si>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</si>
  <si>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</si>
  <si>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</si>
  <si>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</si>
  <si>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</si>
  <si>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</si>
  <si>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</si>
  <si>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</si>
  <si>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</si>
  <si>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</si>
  <si>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</si>
  <si>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</si>
  <si>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</si>
  <si>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</si>
  <si>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</si>
  <si>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</si>
  <si>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</si>
  <si>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</si>
  <si>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</si>
  <si>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</si>
  <si>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</si>
  <si>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</si>
  <si>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</si>
  <si>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</si>
  <si>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</si>
  <si>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</si>
  <si>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</si>
  <si>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</si>
  <si>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</si>
  <si>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</si>
  <si>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</si>
  <si>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</si>
  <si>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</si>
  <si>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</si>
  <si>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</si>
  <si>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</si>
  <si>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</si>
  <si>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</si>
  <si>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</si>
  <si>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</si>
  <si>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</si>
  <si>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</si>
  <si>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</si>
  <si>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</si>
  <si>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</si>
  <si>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</si>
  <si>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</si>
  <si>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</si>
  <si>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</si>
  <si>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</si>
  <si>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</si>
  <si>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</si>
  <si>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</si>
  <si>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</si>
  <si>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</si>
  <si>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</si>
  <si>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</si>
  <si>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</si>
  <si>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</si>
  <si>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</si>
  <si>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</si>
  <si>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</si>
  <si>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</si>
  <si>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</si>
  <si>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</si>
  <si>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</si>
  <si>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</si>
  <si>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</si>
  <si>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</si>
  <si>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</si>
  <si>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</si>
  <si>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</si>
  <si>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</si>
  <si>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</si>
  <si>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</si>
  <si>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</si>
  <si>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</si>
  <si>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</si>
  <si>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</si>
  <si>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</si>
  <si>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</si>
  <si>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</si>
  <si>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</si>
  <si>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</si>
  <si>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</si>
  <si>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</si>
  <si>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</si>
  <si>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</si>
  <si>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</si>
  <si>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</si>
  <si>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</si>
  <si>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</si>
  <si>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</si>
  <si>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</si>
  <si>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</si>
  <si>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</si>
  <si>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</si>
  <si>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</si>
  <si>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</si>
  <si>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</si>
  <si>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</si>
  <si>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</si>
  <si>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</si>
  <si>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</si>
  <si>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</si>
  <si>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</si>
  <si>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</si>
  <si>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</si>
  <si>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</si>
  <si>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</si>
  <si>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</si>
  <si>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</si>
  <si>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</si>
  <si>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</si>
  <si>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</si>
  <si>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</si>
  <si>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</si>
  <si>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</si>
  <si>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</si>
  <si>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</si>
  <si>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</si>
  <si>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</si>
  <si>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</si>
  <si>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</si>
  <si>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</si>
  <si>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</si>
  <si>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</si>
  <si>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</si>
  <si>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</si>
  <si>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</si>
  <si>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</si>
  <si>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</si>
  <si>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</si>
  <si>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</si>
  <si>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</si>
  <si>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</si>
  <si>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</si>
  <si>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</si>
  <si>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</si>
  <si>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</si>
  <si>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</si>
  <si>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</si>
  <si>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</si>
  <si>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</si>
  <si>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</si>
  <si>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</si>
  <si>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</si>
  <si>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</si>
  <si>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</si>
  <si>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</si>
  <si>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</si>
  <si>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</si>
  <si>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</si>
  <si>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</si>
  <si>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</si>
  <si>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</si>
  <si>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</si>
  <si>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</si>
  <si>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</si>
  <si>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</si>
  <si>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</si>
  <si>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</si>
  <si>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</si>
  <si>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</si>
  <si>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</si>
  <si>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</si>
  <si>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</si>
  <si>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</si>
  <si>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</si>
  <si>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</si>
  <si>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</si>
  <si>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</si>
  <si>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</si>
  <si>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</si>
  <si>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</si>
  <si>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</si>
  <si>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</si>
  <si>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</si>
  <si>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</si>
  <si>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</si>
  <si>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</si>
  <si>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</si>
  <si>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</si>
  <si>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</si>
  <si>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</si>
  <si>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</si>
  <si>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</si>
  <si>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</si>
  <si>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</si>
  <si>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</si>
  <si>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</si>
  <si>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</si>
  <si>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</si>
  <si>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</si>
  <si>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</si>
  <si>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</si>
  <si>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</si>
  <si>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</si>
  <si>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</si>
  <si>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</si>
  <si>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</si>
  <si>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</si>
  <si>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</si>
  <si>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</si>
  <si>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</si>
  <si>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</si>
  <si>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</si>
  <si>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</si>
  <si>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</si>
  <si>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</si>
  <si>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</si>
  <si>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</si>
  <si>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</si>
  <si>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</si>
  <si>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</si>
  <si>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</si>
  <si>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</si>
  <si>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</si>
  <si>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</si>
  <si>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</si>
  <si>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</si>
  <si>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</si>
  <si>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</si>
  <si>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</si>
  <si>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</si>
  <si>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</si>
  <si>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</si>
  <si>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</si>
  <si>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</si>
  <si>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</si>
  <si>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</si>
  <si>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</si>
  <si>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</si>
  <si>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</si>
  <si>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</si>
  <si>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</si>
  <si>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</si>
  <si>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</si>
  <si>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</si>
  <si>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</si>
  <si>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</si>
  <si>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</si>
  <si>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</si>
  <si>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</si>
  <si>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</si>
  <si>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</si>
  <si>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</si>
  <si>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</si>
  <si>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</si>
  <si>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</si>
  <si>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</si>
  <si>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</si>
  <si>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</si>
  <si>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</si>
  <si>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</si>
  <si>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</si>
  <si>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</si>
  <si>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</si>
  <si>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</si>
  <si>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</si>
  <si>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</si>
  <si>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</si>
  <si>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</si>
  <si>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</si>
  <si>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</si>
  <si>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</si>
  <si>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</si>
  <si>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</si>
  <si>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</si>
  <si>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</si>
  <si>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</si>
  <si>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</si>
  <si>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</si>
  <si>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</si>
  <si>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</si>
  <si>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</si>
  <si>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</si>
  <si>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</si>
  <si>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</si>
  <si>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</si>
  <si>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</si>
  <si>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</si>
  <si>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</si>
  <si>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</si>
  <si>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</si>
  <si>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</si>
  <si>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</si>
  <si>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</si>
  <si>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</si>
  <si>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</si>
  <si>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</si>
  <si>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</si>
  <si>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</si>
  <si>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</si>
  <si>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</si>
  <si>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</si>
  <si>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</si>
  <si>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</si>
  <si>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</si>
  <si>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</si>
  <si>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</si>
  <si>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</si>
  <si>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</si>
  <si>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</si>
  <si>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</si>
  <si>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</si>
  <si>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</si>
  <si>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</si>
  <si>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</si>
  <si>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</si>
  <si>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</si>
  <si>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</si>
  <si>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</si>
  <si>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</si>
  <si>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</si>
  <si>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</si>
  <si>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</si>
  <si>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</si>
  <si>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</si>
  <si>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</si>
  <si>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</si>
  <si>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</si>
  <si>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</si>
  <si>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</si>
  <si>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</si>
  <si>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</si>
  <si>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</si>
  <si>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</si>
  <si>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</si>
  <si>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</si>
  <si>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</si>
  <si>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</si>
  <si>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</si>
  <si>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</si>
  <si>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</si>
  <si>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</si>
  <si>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</si>
  <si>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</si>
  <si>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</si>
  <si>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</si>
  <si>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</si>
  <si>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</si>
  <si>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</si>
  <si>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</si>
  <si>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</si>
  <si>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</si>
  <si>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</si>
  <si>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</si>
  <si>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</si>
  <si>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</si>
  <si>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</si>
  <si>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</si>
  <si>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</si>
  <si>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</si>
  <si>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</si>
  <si>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</si>
  <si>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</si>
  <si>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</si>
  <si>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</si>
  <si>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</si>
  <si>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</si>
  <si>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</si>
  <si>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</si>
  <si>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</si>
  <si>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</si>
  <si>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</si>
  <si>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</si>
  <si>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</si>
  <si>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</si>
  <si>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</si>
  <si>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</si>
  <si>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</si>
  <si>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</si>
  <si>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</si>
  <si>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</si>
  <si>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</si>
  <si>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</si>
  <si>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</si>
  <si>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</si>
  <si>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</si>
  <si>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</si>
  <si>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</si>
  <si>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</si>
  <si>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</si>
  <si>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</si>
  <si>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</si>
  <si>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</si>
  <si>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</si>
  <si>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</si>
  <si>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</si>
  <si>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</si>
  <si>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</si>
  <si>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</si>
  <si>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</si>
  <si>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</si>
  <si>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</si>
  <si>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</si>
  <si>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</si>
  <si>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</si>
  <si>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</si>
  <si>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</si>
  <si>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</si>
  <si>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</si>
  <si>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</si>
  <si>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</si>
  <si>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</si>
  <si>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</si>
  <si>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</si>
  <si>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</si>
  <si>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</si>
  <si>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</si>
  <si>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</si>
  <si>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</si>
  <si>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</si>
  <si>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</si>
  <si>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</si>
  <si>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</si>
  <si>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</si>
  <si>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</si>
  <si>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</si>
  <si>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</si>
  <si>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</si>
  <si>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</si>
  <si>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</si>
  <si>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</si>
  <si>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</si>
  <si>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</si>
  <si>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</si>
  <si>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</si>
  <si>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</si>
  <si>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</si>
  <si>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</si>
  <si>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</si>
  <si>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</si>
  <si>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</si>
  <si>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</si>
  <si>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</si>
  <si>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</si>
  <si>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</si>
  <si>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</si>
  <si>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</si>
  <si>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</si>
  <si>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</si>
  <si>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</si>
  <si>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</si>
  <si>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</si>
  <si>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</si>
  <si>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</si>
  <si>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</si>
  <si>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</si>
  <si>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</si>
  <si>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</si>
  <si>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</si>
  <si>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</si>
  <si>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</si>
  <si>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</si>
  <si>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</si>
  <si>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</si>
  <si>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</si>
  <si>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</si>
  <si>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</si>
  <si>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</si>
  <si>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</si>
  <si>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</si>
  <si>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</si>
  <si>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</si>
  <si>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</si>
  <si>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</si>
  <si>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</si>
  <si>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</si>
  <si>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</si>
  <si>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</si>
  <si>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</si>
  <si>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</si>
  <si>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</si>
  <si>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</si>
  <si>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</si>
  <si>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</si>
  <si>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</si>
  <si>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</si>
  <si>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</si>
  <si>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</si>
  <si>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</si>
  <si>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</si>
  <si>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</si>
  <si>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</si>
  <si>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</si>
  <si>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</si>
  <si>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</si>
  <si>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</si>
  <si>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</si>
  <si>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</si>
  <si>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</si>
  <si>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</si>
  <si>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</si>
  <si>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</si>
  <si>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</si>
  <si>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</si>
  <si>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</si>
  <si>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</si>
  <si>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</si>
  <si>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</si>
  <si>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</si>
  <si>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</si>
  <si>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</si>
  <si>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</si>
  <si>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</si>
  <si>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</si>
  <si>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</si>
  <si>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</si>
  <si>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</si>
  <si>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</si>
  <si>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</si>
  <si>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</si>
  <si>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</si>
  <si>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</si>
  <si>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</si>
  <si>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</si>
  <si>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</si>
  <si>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</si>
  <si>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</si>
  <si>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</si>
  <si>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</si>
  <si>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</si>
  <si>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</si>
  <si>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</si>
  <si>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</si>
  <si>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</si>
  <si>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</si>
  <si>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</si>
  <si>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</si>
  <si>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</si>
  <si>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</si>
  <si>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</si>
  <si>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</si>
  <si>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</si>
  <si>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</si>
  <si>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</si>
  <si>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</si>
  <si>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</si>
  <si>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</si>
  <si>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</si>
  <si>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</si>
  <si>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</si>
  <si>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</si>
  <si>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</si>
  <si>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</si>
  <si>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</si>
  <si>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</si>
  <si>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</si>
  <si>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</si>
  <si>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</si>
  <si>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</si>
  <si>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</si>
  <si>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</si>
  <si>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</si>
  <si>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</si>
  <si>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</si>
  <si>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</si>
  <si>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</si>
  <si>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</si>
  <si>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</si>
  <si>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</si>
  <si>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</si>
  <si>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</si>
  <si>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</si>
  <si>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</si>
  <si>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</si>
  <si>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</si>
  <si>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</si>
  <si>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</si>
  <si>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</si>
  <si>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</si>
  <si>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</si>
  <si>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</si>
  <si>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</si>
  <si>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</si>
  <si>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</si>
  <si>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</si>
  <si>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</si>
  <si>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</si>
  <si>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</si>
  <si>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</si>
  <si>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</si>
  <si>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</si>
  <si>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</si>
  <si>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</si>
  <si>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</si>
  <si>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</si>
  <si>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</si>
  <si>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</si>
  <si>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</si>
  <si>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</si>
  <si>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</si>
  <si>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</si>
  <si>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</si>
  <si>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</si>
  <si>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</si>
  <si>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</si>
  <si>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</si>
  <si>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</si>
  <si>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</si>
  <si>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</si>
  <si>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</si>
  <si>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</si>
  <si>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</si>
  <si>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</si>
  <si>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</si>
  <si>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</si>
  <si>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</si>
  <si>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</si>
  <si>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</si>
  <si>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</si>
  <si>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</si>
  <si>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</si>
  <si>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</si>
  <si>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</si>
  <si>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</si>
  <si>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</si>
  <si>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</si>
  <si>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</si>
  <si>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</si>
  <si>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</si>
  <si>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</si>
  <si>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</si>
  <si>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</si>
  <si>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</si>
  <si>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</si>
  <si>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</si>
  <si>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</si>
  <si>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</si>
  <si>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</si>
  <si>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</si>
  <si>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</si>
  <si>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</si>
  <si>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</si>
  <si>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</si>
  <si>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</si>
  <si>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</si>
  <si>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</si>
  <si>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</si>
  <si>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</si>
  <si>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</si>
  <si>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</si>
  <si>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</si>
  <si>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</si>
  <si>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</si>
  <si>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</si>
  <si>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</si>
  <si>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</si>
  <si>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</si>
  <si>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</si>
  <si>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</si>
  <si>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</si>
  <si>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</si>
  <si>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</si>
  <si>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</si>
  <si>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</si>
  <si>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</si>
  <si>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</si>
  <si>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</si>
  <si>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</si>
  <si>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</si>
  <si>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</si>
  <si>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</si>
  <si>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</si>
  <si>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</si>
  <si>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</si>
  <si>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</si>
  <si>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</si>
  <si>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</si>
  <si>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</si>
  <si>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</si>
  <si>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</si>
  <si>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</si>
  <si>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</si>
  <si>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</si>
  <si>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</si>
  <si>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</si>
  <si>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</si>
  <si>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</si>
  <si>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</si>
  <si>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</si>
  <si>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</si>
  <si>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</si>
  <si>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</si>
  <si>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</si>
  <si>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</si>
  <si>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</si>
  <si>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</si>
  <si>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</si>
  <si>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</si>
  <si>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</si>
  <si>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</si>
  <si>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</si>
  <si>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</si>
  <si>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</si>
  <si>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</si>
  <si>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</si>
  <si>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</si>
  <si>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</si>
  <si>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</si>
  <si>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</si>
  <si>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</si>
  <si>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</si>
  <si>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</si>
  <si>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</si>
  <si>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</si>
  <si>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</si>
  <si>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</si>
  <si>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</si>
  <si>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</si>
  <si>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</si>
  <si>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</si>
  <si>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</si>
  <si>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</si>
  <si>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</si>
  <si>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</si>
  <si>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</si>
  <si>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</si>
  <si>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</si>
  <si>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</si>
  <si>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</si>
  <si>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</si>
  <si>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</si>
  <si>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</si>
  <si>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</si>
  <si>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</si>
  <si>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</si>
  <si>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</si>
  <si>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</si>
  <si>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</si>
  <si>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</si>
  <si>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</si>
  <si>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</si>
  <si>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</si>
  <si>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</si>
  <si>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</si>
  <si>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</si>
  <si>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</si>
  <si>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</si>
  <si>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</si>
  <si>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</si>
  <si>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</si>
  <si>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</si>
  <si>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</si>
  <si>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</si>
  <si>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</si>
  <si>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</si>
  <si>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</si>
  <si>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</si>
  <si>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</si>
  <si>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</si>
  <si>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</si>
  <si>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</si>
  <si>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</si>
  <si>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</si>
  <si>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</si>
  <si>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</si>
  <si>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</si>
  <si>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</si>
  <si>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</si>
  <si>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</si>
  <si>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</si>
  <si>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</si>
  <si>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</si>
  <si>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</si>
  <si>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</si>
  <si>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</si>
  <si>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</si>
  <si>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</si>
  <si>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</si>
  <si>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</si>
  <si>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</si>
  <si>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</si>
  <si>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</si>
  <si>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</si>
  <si>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</si>
  <si>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</si>
  <si>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</si>
  <si>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</si>
  <si>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</si>
  <si>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</si>
  <si>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</si>
  <si>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</si>
  <si>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</si>
  <si>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</si>
  <si>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</si>
  <si>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</si>
  <si>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</si>
  <si>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</si>
  <si>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</si>
  <si>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</si>
  <si>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</si>
  <si>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</si>
  <si>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</si>
  <si>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</si>
  <si>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</si>
  <si>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</si>
  <si>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</si>
  <si>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</si>
  <si>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</si>
  <si>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</si>
  <si>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</si>
  <si>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</si>
  <si>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</si>
  <si>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</si>
  <si>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</si>
  <si>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</si>
  <si>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</si>
  <si>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</si>
  <si>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</si>
  <si>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</si>
  <si>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</si>
  <si>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</si>
  <si>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</si>
  <si>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</si>
  <si>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</si>
  <si>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</si>
  <si>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</si>
  <si>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</si>
  <si>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</si>
  <si>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</si>
  <si>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</si>
  <si>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</si>
  <si>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</si>
  <si>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</si>
  <si>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</si>
  <si>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</si>
  <si>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</si>
  <si>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</si>
  <si>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</si>
  <si>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</si>
  <si>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</si>
  <si>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</si>
  <si>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</si>
  <si>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</si>
  <si>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</si>
  <si>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</si>
  <si>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</si>
  <si>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</si>
  <si>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</si>
  <si>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</si>
  <si>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</si>
  <si>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</si>
  <si>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</si>
  <si>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</si>
  <si>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</si>
  <si>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</si>
  <si>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</si>
  <si>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</si>
  <si>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</si>
  <si>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</si>
  <si>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</si>
  <si>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</si>
  <si>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</si>
  <si>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</si>
  <si>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</si>
  <si>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</si>
  <si>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</si>
  <si>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</si>
  <si>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</si>
  <si>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</si>
  <si>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</si>
  <si>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</si>
  <si>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</si>
  <si>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</si>
  <si>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</si>
  <si>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</si>
  <si>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</si>
  <si>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</si>
  <si>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</si>
  <si>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</si>
  <si>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</si>
  <si>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</si>
  <si>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</si>
  <si>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</si>
  <si>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</si>
  <si>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</si>
  <si>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</si>
  <si>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</si>
  <si>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</si>
  <si>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</si>
  <si>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</si>
  <si>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</si>
  <si>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</si>
  <si>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</si>
  <si>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</si>
  <si>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</si>
  <si>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</si>
  <si>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</si>
  <si>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</si>
  <si>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</si>
  <si>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</si>
  <si>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</si>
  <si>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</si>
  <si>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</si>
  <si>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</si>
  <si>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</si>
  <si>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</si>
  <si>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</si>
  <si>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</si>
  <si>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</si>
  <si>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</si>
  <si>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</si>
  <si>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</si>
  <si>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</si>
  <si>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</si>
  <si>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</si>
  <si>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</si>
  <si>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</si>
  <si>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</si>
  <si>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</si>
  <si>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</si>
  <si>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</si>
  <si>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</si>
  <si>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</si>
  <si>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</si>
  <si>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</si>
  <si>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</si>
  <si>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</si>
  <si>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</si>
  <si>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</si>
  <si>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</si>
  <si>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</si>
  <si>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</si>
  <si>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</si>
  <si>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</si>
  <si>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</si>
  <si>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</si>
  <si>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</si>
  <si>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</si>
  <si>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</si>
  <si>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</si>
  <si>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</si>
  <si>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</si>
  <si>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</si>
  <si>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</si>
  <si>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</si>
  <si>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</si>
  <si>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</si>
  <si>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</si>
  <si>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</si>
  <si>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</si>
  <si>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</si>
  <si>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</si>
  <si>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</si>
  <si>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</si>
  <si>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</si>
  <si>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</si>
  <si>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</si>
  <si>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</si>
  <si>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</si>
  <si>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</si>
  <si>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</si>
  <si>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</si>
  <si>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</si>
  <si>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</si>
  <si>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</si>
  <si>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</si>
  <si>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</si>
  <si>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</si>
  <si>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</si>
  <si>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</si>
  <si>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</si>
  <si>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</si>
  <si>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</si>
  <si>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</si>
  <si>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</si>
  <si>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</si>
  <si>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</si>
  <si>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</si>
  <si>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</si>
  <si>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</si>
  <si>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</si>
  <si>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</si>
  <si>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</si>
  <si>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</si>
  <si>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</si>
  <si>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</si>
  <si>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</si>
  <si>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</si>
  <si>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</si>
  <si>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</si>
  <si>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</si>
  <si>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</si>
  <si>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</si>
  <si>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</si>
  <si>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</si>
  <si>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</si>
  <si>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</si>
  <si>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</si>
  <si>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</si>
  <si>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</si>
  <si>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</si>
  <si>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</si>
  <si>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</si>
  <si>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</si>
  <si>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</si>
  <si>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</si>
  <si>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</si>
  <si>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</si>
  <si>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</si>
  <si>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</si>
  <si>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</si>
  <si>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</si>
  <si>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</si>
  <si>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</si>
  <si>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</si>
  <si>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</si>
  <si>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</si>
  <si>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</si>
  <si>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</si>
  <si>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</si>
  <si>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</si>
  <si>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</si>
  <si>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</si>
  <si>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</si>
  <si>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</si>
  <si>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</si>
  <si>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</si>
  <si>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</si>
  <si>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</si>
  <si>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</si>
  <si>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</si>
  <si>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</si>
  <si>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</si>
  <si>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</si>
  <si>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</si>
  <si>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</si>
  <si>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</si>
  <si>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</si>
  <si>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</si>
  <si>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</si>
  <si>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</si>
  <si>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</si>
  <si>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</si>
  <si>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</si>
  <si>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</si>
  <si>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</si>
  <si>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</si>
  <si>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</si>
  <si>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</si>
  <si>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</si>
  <si>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</si>
  <si>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</si>
  <si>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</si>
  <si>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</si>
  <si>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</si>
  <si>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</si>
  <si>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</si>
  <si>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</si>
  <si>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</si>
  <si>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</si>
  <si>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</si>
  <si>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</si>
  <si>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</si>
  <si>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</si>
  <si>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</si>
  <si>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</si>
  <si>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</si>
  <si>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</si>
  <si>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</si>
  <si>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</si>
  <si>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</si>
  <si>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</si>
  <si>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</si>
  <si>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</si>
  <si>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</si>
  <si>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</si>
  <si>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</si>
  <si>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</si>
  <si>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</si>
  <si>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</si>
  <si>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</si>
  <si>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</si>
  <si>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</si>
  <si>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</si>
  <si>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</si>
  <si>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</si>
  <si>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</si>
  <si>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</si>
  <si>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</si>
  <si>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</si>
  <si>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</si>
  <si>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</si>
  <si>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</si>
  <si>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</si>
  <si>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</si>
  <si>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</si>
  <si>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</si>
  <si>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</si>
  <si>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</si>
  <si>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</si>
  <si>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</si>
  <si>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</si>
  <si>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</si>
  <si>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</si>
  <si>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</si>
  <si>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</si>
  <si>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</si>
  <si>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</si>
  <si>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</si>
  <si>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</si>
  <si>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</si>
  <si>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</si>
  <si>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</si>
  <si>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</si>
  <si>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</si>
  <si>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</si>
  <si>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</si>
  <si>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</si>
  <si>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</si>
  <si>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</si>
  <si>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</si>
  <si>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</si>
  <si>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</si>
  <si>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</si>
  <si>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</si>
  <si>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</si>
  <si>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</si>
  <si>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</si>
  <si>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</si>
  <si>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</si>
  <si>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</si>
  <si>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</si>
  <si>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</si>
  <si>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</si>
  <si>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</si>
  <si>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</si>
  <si>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</si>
  <si>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</si>
  <si>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</si>
  <si>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</si>
  <si>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</si>
  <si>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</si>
  <si>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</si>
  <si>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</si>
  <si>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</si>
  <si>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</si>
  <si>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</si>
  <si>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</si>
  <si>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</si>
  <si>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</si>
  <si>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</si>
  <si>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</si>
  <si>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</si>
  <si>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</si>
  <si>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</si>
  <si>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</si>
  <si>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</si>
  <si>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</si>
  <si>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</si>
  <si>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</si>
  <si>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</si>
  <si>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</si>
  <si>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</si>
  <si>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</si>
  <si>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</si>
  <si>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</si>
  <si>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</si>
  <si>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</si>
  <si>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</si>
  <si>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</si>
  <si>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</si>
  <si>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</si>
  <si>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</si>
  <si>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</si>
  <si>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</si>
  <si>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</si>
  <si>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</si>
  <si>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</si>
  <si>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</si>
  <si>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</si>
  <si>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</si>
  <si>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</si>
  <si>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</si>
  <si>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</si>
  <si>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</si>
  <si>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</si>
  <si>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</si>
  <si>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</si>
  <si>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</si>
  <si>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</si>
  <si>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</si>
  <si>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</si>
  <si>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</si>
  <si>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</si>
  <si>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</si>
  <si>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</si>
  <si>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</si>
  <si>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</si>
  <si>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</si>
  <si>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</si>
  <si>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</si>
  <si>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</si>
  <si>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</si>
  <si>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</si>
  <si>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</si>
  <si>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</si>
  <si>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</si>
  <si>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</si>
  <si>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</si>
  <si>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</si>
  <si>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</si>
  <si>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</si>
  <si>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</si>
  <si>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</si>
  <si>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</si>
  <si>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</si>
  <si>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</si>
  <si>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</si>
  <si>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</si>
  <si>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</si>
  <si>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</si>
  <si>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</si>
  <si>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</si>
  <si>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</si>
  <si>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</si>
  <si>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</si>
  <si>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</si>
  <si>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</si>
  <si>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</si>
  <si>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</si>
  <si>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</si>
  <si>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</si>
  <si>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</si>
  <si>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</si>
  <si>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</si>
  <si>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</si>
  <si>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</si>
  <si>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</si>
  <si>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</si>
  <si>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</si>
  <si>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</si>
  <si>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</si>
  <si>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</si>
  <si>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</si>
  <si>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</si>
  <si>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</si>
  <si>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</si>
  <si>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</si>
  <si>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</si>
  <si>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</si>
  <si>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</si>
  <si>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</si>
  <si>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</si>
  <si>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</si>
  <si>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</si>
  <si>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</si>
  <si>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</si>
  <si>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</si>
  <si>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</si>
  <si>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</si>
  <si>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</si>
  <si>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</si>
  <si>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</si>
  <si>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</si>
  <si>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</si>
  <si>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</si>
  <si>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</si>
  <si>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</si>
  <si>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</si>
  <si>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</si>
  <si>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</si>
  <si>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</si>
  <si>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</si>
  <si>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</si>
  <si>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</si>
  <si>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</si>
  <si>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</si>
  <si>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</si>
  <si>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</si>
  <si>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</si>
  <si>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</si>
  <si>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</si>
  <si>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</si>
  <si>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</si>
  <si>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</si>
  <si>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</si>
  <si>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</si>
  <si>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</si>
  <si>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</si>
  <si>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</si>
  <si>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</si>
  <si>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</si>
  <si>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</si>
  <si>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</si>
  <si>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</si>
  <si>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</si>
  <si>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</si>
  <si>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</si>
  <si>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</si>
  <si>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</si>
  <si>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</si>
  <si>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</si>
  <si>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</si>
  <si>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</si>
  <si>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</si>
  <si>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</si>
  <si>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</si>
  <si>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</si>
  <si>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</si>
  <si>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</si>
  <si>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</si>
  <si>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</si>
  <si>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</si>
  <si>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</si>
  <si>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</si>
  <si>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</si>
  <si>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</si>
  <si>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</si>
  <si>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</si>
  <si>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</si>
  <si>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</si>
  <si>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</si>
  <si>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</si>
  <si>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</si>
  <si>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</si>
  <si>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</si>
  <si>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</si>
  <si>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</si>
  <si>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</si>
  <si>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</si>
  <si>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</si>
  <si>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</si>
  <si>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</si>
  <si>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</si>
  <si>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</si>
  <si>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</si>
  <si>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</si>
  <si>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</si>
  <si>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</si>
  <si>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</si>
  <si>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</si>
  <si>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</si>
  <si>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</si>
  <si>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</si>
  <si>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</si>
  <si>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</si>
  <si>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</si>
  <si>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</si>
  <si>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</si>
  <si>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</si>
  <si>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</si>
  <si>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</si>
  <si>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</si>
  <si>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</si>
  <si>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</si>
  <si>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</si>
  <si>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</si>
  <si>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</si>
  <si>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</si>
  <si>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</si>
  <si>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</si>
  <si>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</si>
  <si>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</si>
  <si>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</si>
  <si>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</si>
  <si>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</si>
  <si>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</si>
  <si>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</si>
  <si>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</si>
  <si>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</si>
  <si>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</si>
  <si>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</si>
  <si>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</si>
  <si>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</si>
  <si>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</si>
  <si>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</si>
  <si>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</si>
  <si>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</si>
  <si>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</si>
  <si>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</si>
  <si>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</si>
  <si>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</si>
  <si>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</si>
  <si>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</si>
  <si>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</si>
  <si>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</si>
  <si>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</si>
  <si>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</si>
  <si>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</si>
  <si>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</si>
  <si>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</si>
  <si>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</si>
  <si>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</si>
  <si>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</si>
  <si>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</si>
  <si>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</si>
  <si>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</si>
  <si>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</si>
  <si>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</si>
  <si>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</si>
  <si>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</si>
  <si>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</si>
  <si>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</si>
  <si>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</si>
  <si>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</si>
  <si>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</si>
  <si>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</si>
  <si>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</si>
  <si>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</si>
  <si>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</si>
  <si>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</si>
  <si>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</si>
  <si>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</si>
  <si>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</si>
  <si>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</si>
  <si>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</si>
  <si>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</si>
  <si>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</si>
  <si>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</si>
  <si>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</si>
  <si>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</si>
  <si>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</si>
  <si>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</si>
  <si>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</si>
  <si>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</si>
  <si>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</si>
  <si>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</si>
  <si>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</si>
  <si>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</si>
  <si>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</si>
  <si>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</si>
  <si>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</si>
  <si>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</si>
  <si>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</si>
  <si>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</si>
  <si>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</si>
  <si>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</si>
  <si>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</si>
  <si>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</si>
  <si>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</si>
  <si>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</si>
  <si>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</si>
  <si>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</si>
  <si>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</si>
  <si>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</si>
  <si>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</si>
  <si>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</si>
  <si>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</si>
  <si>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</si>
  <si>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</si>
  <si>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</si>
  <si>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</si>
  <si>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</si>
  <si>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</si>
  <si>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</si>
  <si>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</si>
  <si>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</si>
  <si>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</si>
  <si>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</si>
  <si>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</si>
  <si>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</si>
  <si>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</si>
  <si>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</si>
  <si>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</si>
  <si>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</si>
  <si>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</si>
  <si>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</si>
  <si>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</si>
  <si>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</si>
  <si>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</si>
  <si>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</si>
  <si>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</si>
  <si>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</si>
  <si>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</si>
  <si>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</si>
  <si>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</si>
  <si>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</si>
  <si>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</si>
  <si>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</si>
  <si>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</si>
  <si>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</si>
  <si>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</si>
  <si>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</si>
  <si>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</si>
  <si>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</si>
  <si>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</si>
  <si>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</si>
  <si>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</si>
  <si>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</si>
  <si>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</si>
  <si>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</si>
  <si>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</si>
  <si>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</si>
  <si>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</si>
  <si>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</si>
  <si>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</si>
  <si>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</si>
  <si>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</si>
  <si>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</si>
  <si>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</si>
  <si>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</si>
  <si>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</si>
  <si>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</si>
  <si>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</si>
  <si>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</si>
  <si>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</si>
  <si>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</si>
  <si>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</si>
  <si>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</si>
  <si>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</si>
  <si>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</si>
  <si>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</si>
  <si>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</si>
  <si>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</si>
  <si>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</si>
  <si>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</si>
  <si>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</si>
  <si>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</si>
  <si>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</si>
  <si>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</si>
  <si>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</si>
  <si>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</si>
  <si>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</si>
  <si>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</si>
  <si>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</si>
  <si>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</si>
  <si>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</si>
  <si>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</si>
  <si>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</si>
  <si>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</si>
  <si>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</si>
  <si>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</si>
  <si>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</si>
  <si>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</si>
  <si>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</si>
  <si>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</si>
  <si>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</si>
  <si>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</si>
  <si>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</si>
  <si>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</si>
  <si>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</si>
  <si>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</si>
  <si>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</si>
  <si>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</si>
  <si>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</si>
  <si>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</si>
  <si>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</si>
  <si>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</si>
  <si>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</si>
  <si>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</si>
  <si>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</si>
  <si>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</si>
  <si>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</si>
  <si>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</si>
  <si>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</si>
  <si>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</si>
  <si>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</si>
  <si>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</si>
  <si>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</si>
  <si>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</si>
  <si>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</si>
  <si>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</si>
  <si>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</si>
  <si>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</si>
  <si>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</si>
  <si>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</si>
  <si>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</si>
  <si>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</si>
  <si>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</si>
  <si>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</si>
  <si>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</si>
  <si>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</si>
  <si>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</si>
  <si>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</si>
  <si>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</si>
  <si>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</si>
  <si>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</si>
  <si>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</si>
  <si>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</si>
  <si>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</si>
  <si>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</si>
  <si>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</si>
  <si>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</si>
  <si>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</si>
  <si>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</si>
  <si>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</si>
  <si>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</si>
  <si>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</si>
  <si>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</si>
  <si>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</si>
  <si>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</si>
  <si>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</si>
  <si>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</si>
  <si>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</si>
  <si>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</si>
  <si>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</si>
  <si>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</si>
  <si>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</si>
  <si>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</si>
  <si>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</si>
  <si>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</si>
  <si>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</si>
  <si>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</si>
  <si>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</si>
  <si>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</si>
  <si>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</si>
  <si>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</si>
  <si>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</si>
  <si>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</si>
  <si>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</si>
  <si>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</si>
  <si>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</si>
  <si>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</si>
  <si>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</si>
  <si>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</si>
  <si>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</si>
  <si>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</si>
  <si>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</si>
  <si>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</si>
  <si>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</si>
  <si>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</si>
  <si>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</si>
  <si>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</si>
  <si>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</si>
  <si>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</si>
  <si>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</si>
  <si>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</si>
  <si>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</si>
  <si>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</si>
  <si>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</si>
  <si>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</si>
  <si>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</si>
  <si>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</si>
  <si>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</si>
  <si>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</si>
  <si>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</si>
  <si>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</si>
  <si>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</si>
  <si>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</si>
  <si>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</si>
  <si>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</si>
  <si>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</si>
  <si>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</si>
  <si>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</si>
  <si>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</si>
  <si>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</si>
  <si>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</si>
  <si>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</si>
  <si>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</si>
  <si>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</si>
  <si>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</si>
  <si>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</si>
  <si>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</si>
  <si>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</si>
  <si>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</si>
  <si>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</si>
  <si>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</si>
  <si>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</si>
  <si>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</si>
  <si>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</si>
  <si>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</si>
  <si>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</si>
  <si>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</si>
  <si>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</si>
  <si>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</si>
  <si>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</si>
  <si>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</si>
  <si>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</si>
  <si>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</si>
  <si>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</si>
  <si>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</si>
  <si>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</si>
  <si>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</si>
  <si>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</si>
  <si>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</si>
  <si>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</si>
  <si>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</si>
  <si>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</si>
  <si>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</si>
  <si>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</si>
  <si>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</si>
  <si>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</si>
  <si>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</si>
  <si>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</si>
  <si>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</si>
  <si>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</si>
  <si>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</si>
  <si>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</si>
  <si>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</si>
  <si>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</si>
  <si>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</si>
  <si>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</si>
  <si>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</si>
  <si>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</si>
  <si>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</si>
  <si>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</si>
  <si>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</si>
  <si>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</si>
  <si>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</si>
  <si>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</si>
  <si>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</si>
  <si>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</si>
  <si>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</si>
  <si>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</si>
  <si>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</si>
  <si>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</si>
  <si>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</si>
  <si>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</si>
  <si>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</si>
  <si>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</si>
  <si>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</si>
  <si>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</si>
  <si>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</si>
  <si>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</si>
  <si>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</si>
  <si>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</si>
  <si>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</si>
  <si>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</si>
  <si>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</si>
  <si>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</si>
  <si>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</si>
  <si>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</si>
  <si>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</si>
  <si>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</si>
  <si>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</si>
  <si>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</si>
  <si>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</si>
  <si>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</si>
  <si>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</si>
  <si>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</si>
  <si>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</si>
  <si>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</si>
  <si>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</si>
  <si>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</si>
  <si>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</si>
  <si>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</si>
  <si>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</si>
  <si>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</si>
  <si>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</si>
  <si>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</si>
  <si>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</si>
  <si>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</si>
  <si>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</si>
  <si>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</si>
  <si>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</si>
  <si>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</si>
  <si>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</si>
  <si>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</si>
  <si>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</si>
  <si>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</si>
  <si>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</si>
  <si>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</si>
  <si>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</si>
  <si>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</si>
  <si>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</si>
  <si>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</si>
  <si>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</si>
  <si>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</si>
  <si>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</si>
  <si>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</si>
  <si>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</si>
  <si>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</si>
  <si>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</si>
  <si>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</si>
  <si>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</si>
  <si>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</si>
  <si>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</si>
  <si>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</si>
  <si>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</si>
  <si>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</si>
  <si>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</si>
  <si>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</si>
  <si>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</si>
  <si>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</si>
  <si>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</si>
  <si>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</si>
  <si>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</si>
  <si>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</si>
  <si>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</si>
  <si>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</si>
  <si>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</si>
  <si>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</si>
  <si>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</si>
  <si>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</si>
  <si>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</si>
  <si>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</si>
  <si>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</si>
  <si>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</si>
  <si>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</si>
  <si>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</si>
  <si>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</si>
  <si>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</si>
  <si>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</si>
  <si>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</si>
  <si>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</si>
  <si>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</si>
  <si>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</si>
  <si>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</si>
  <si>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</si>
  <si>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</si>
  <si>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</si>
  <si>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</si>
  <si>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</si>
  <si>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</si>
  <si>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</si>
  <si>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</si>
  <si>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</si>
  <si>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</si>
  <si>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</si>
  <si>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</si>
  <si>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</si>
  <si>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</si>
  <si>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</si>
  <si>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</si>
  <si>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</si>
  <si>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</si>
  <si>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</si>
  <si>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</si>
  <si>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</si>
  <si>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</si>
  <si>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</si>
  <si>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</si>
  <si>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</si>
  <si>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</si>
  <si>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</si>
  <si>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</si>
  <si>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</si>
  <si>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</si>
  <si>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</si>
  <si>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</si>
  <si>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</si>
  <si>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</si>
  <si>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</si>
  <si>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</si>
  <si>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</si>
  <si>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</si>
  <si>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</si>
  <si>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</si>
  <si>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</si>
  <si>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</si>
  <si>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</si>
  <si>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</si>
  <si>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</si>
  <si>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</si>
  <si>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</si>
  <si>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</si>
  <si>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</si>
  <si>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</si>
  <si>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</si>
  <si>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</si>
  <si>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</si>
  <si>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</si>
  <si>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</si>
  <si>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</si>
  <si>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</si>
  <si>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</si>
  <si>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</si>
  <si>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</si>
  <si>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</si>
  <si>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</si>
  <si>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</si>
  <si>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</si>
  <si>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</si>
  <si>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</si>
  <si>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</si>
  <si>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</si>
  <si>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</si>
  <si>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</si>
  <si>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</si>
  <si>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</si>
  <si>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</si>
  <si>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</si>
  <si>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</si>
  <si>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</si>
  <si>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</si>
  <si>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</si>
  <si>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</si>
  <si>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</si>
  <si>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</si>
  <si>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</si>
  <si>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</si>
  <si>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</si>
  <si>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</si>
  <si>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</si>
  <si>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</si>
  <si>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</si>
  <si>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</si>
  <si>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</si>
  <si>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</si>
  <si>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</si>
  <si>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</si>
  <si>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</si>
  <si>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</si>
  <si>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</si>
  <si>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</si>
  <si>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</si>
  <si>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</si>
  <si>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</si>
  <si>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</si>
  <si>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</si>
  <si>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</si>
  <si>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</si>
  <si>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</si>
  <si>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</si>
  <si>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</si>
  <si>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</si>
  <si>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</si>
  <si>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</si>
  <si>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</si>
  <si>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</si>
  <si>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</si>
  <si>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</si>
  <si>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</si>
  <si>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</si>
  <si>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</si>
  <si>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</si>
  <si>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</si>
  <si>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</si>
  <si>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</si>
  <si>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</si>
  <si>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</si>
  <si>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</si>
  <si>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</si>
  <si>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</si>
  <si>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</si>
  <si>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</si>
  <si>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</si>
  <si>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</si>
  <si>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</si>
  <si>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</si>
  <si>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</si>
  <si>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</si>
  <si>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</si>
  <si>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</si>
  <si>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</si>
  <si>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</si>
  <si>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</si>
  <si>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</si>
  <si>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</si>
  <si>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</si>
  <si>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</si>
  <si>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</si>
  <si>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</si>
  <si>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</si>
  <si>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</si>
  <si>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</si>
  <si>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</si>
  <si>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</si>
  <si>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</si>
  <si>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</si>
  <si>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</si>
  <si>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</si>
  <si>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</si>
  <si>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</si>
  <si>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</si>
  <si>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</si>
  <si>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</si>
  <si>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</si>
  <si>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</si>
  <si>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</si>
  <si>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</si>
  <si>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</si>
  <si>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</si>
  <si>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</si>
  <si>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</si>
  <si>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</si>
  <si>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</si>
  <si>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</si>
  <si>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</si>
  <si>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</si>
  <si>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</si>
  <si>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</si>
  <si>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</si>
  <si>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</si>
  <si>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</si>
  <si>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</si>
  <si>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</si>
  <si>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</si>
  <si>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</si>
  <si>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</si>
  <si>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</si>
  <si>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</si>
  <si>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</si>
  <si>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</si>
  <si>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</si>
  <si>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</si>
  <si>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</si>
  <si>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</si>
  <si>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</si>
  <si>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</si>
  <si>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</si>
  <si>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</si>
  <si>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</si>
  <si>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</si>
  <si>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</si>
  <si>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</si>
  <si>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</si>
  <si>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</si>
  <si>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</si>
  <si>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</si>
  <si>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</si>
  <si>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</si>
  <si>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</si>
  <si>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</si>
  <si>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</si>
  <si>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</si>
  <si>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</si>
  <si>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</si>
  <si>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</si>
  <si>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</si>
  <si>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</si>
  <si>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</si>
  <si>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</si>
  <si>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</si>
  <si>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</si>
  <si>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</si>
  <si>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</si>
  <si>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</si>
  <si>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</si>
  <si>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</si>
  <si>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</si>
  <si>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</si>
  <si>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</si>
  <si>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</si>
  <si>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</si>
  <si>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</si>
  <si>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</si>
  <si>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</si>
  <si>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</si>
  <si>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</si>
  <si>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</si>
  <si>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</si>
  <si>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</si>
  <si>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</si>
  <si>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</si>
  <si>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</si>
  <si>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</si>
  <si>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</si>
  <si>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</si>
  <si>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</si>
  <si>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</si>
  <si>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</si>
  <si>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</si>
  <si>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</si>
  <si>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</si>
  <si>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</si>
  <si>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</si>
  <si>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</si>
  <si>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</si>
  <si>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</si>
  <si>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</si>
  <si>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</si>
  <si>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</si>
  <si>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</si>
  <si>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</si>
  <si>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</si>
  <si>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</si>
  <si>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</si>
  <si>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</si>
  <si>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</si>
  <si>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</si>
  <si>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</si>
  <si>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</si>
  <si>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</si>
  <si>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</si>
  <si>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</si>
  <si>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</si>
  <si>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</si>
  <si>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</si>
  <si>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</si>
  <si>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</si>
  <si>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</si>
  <si>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</si>
  <si>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</si>
  <si>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</si>
  <si>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</si>
  <si>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</si>
  <si>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</si>
  <si>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</si>
  <si>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</si>
  <si>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</si>
  <si>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</si>
  <si>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</si>
  <si>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</si>
  <si>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</si>
  <si>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</si>
  <si>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</si>
  <si>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</si>
  <si>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</si>
  <si>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</si>
  <si>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</si>
  <si>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</si>
  <si>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</si>
  <si>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</si>
  <si>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</si>
  <si>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</si>
  <si>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</si>
  <si>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</si>
  <si>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</si>
  <si>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</si>
  <si>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</si>
  <si>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</si>
  <si>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</si>
  <si>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</si>
  <si>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</si>
  <si>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</si>
  <si>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</si>
  <si>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</si>
  <si>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</si>
  <si>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</si>
  <si>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</si>
  <si>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</si>
  <si>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</si>
  <si>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</si>
  <si>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</si>
  <si>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</si>
  <si>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</si>
  <si>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</si>
  <si>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</si>
  <si>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</si>
  <si>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</si>
  <si>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</si>
  <si>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</si>
  <si>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</si>
  <si>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</si>
  <si>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</si>
  <si>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</si>
  <si>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</si>
  <si>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</si>
  <si>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</si>
  <si>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</si>
  <si>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</si>
  <si>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</si>
  <si>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</si>
  <si>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</si>
  <si>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</si>
  <si>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</si>
  <si>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</si>
  <si>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</si>
  <si>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</si>
  <si>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</si>
  <si>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</si>
  <si>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</si>
  <si>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</si>
  <si>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</si>
  <si>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</si>
  <si>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</si>
  <si>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</si>
  <si>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</si>
  <si>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</si>
  <si>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</si>
  <si>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</si>
  <si>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</si>
  <si>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</si>
  <si>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</si>
  <si>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</si>
  <si>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</si>
  <si>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</si>
  <si>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</si>
  <si>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</si>
  <si>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</si>
  <si>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</si>
  <si>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</si>
  <si>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</si>
  <si>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</si>
  <si>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</si>
  <si>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</si>
  <si>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</si>
  <si>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</si>
  <si>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</si>
  <si>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</si>
  <si>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</si>
  <si>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</si>
  <si>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</si>
  <si>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</si>
  <si>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</si>
  <si>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</si>
  <si>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</si>
  <si>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</si>
  <si>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</si>
  <si>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</si>
  <si>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</si>
  <si>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</si>
  <si>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</si>
  <si>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</si>
  <si>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</si>
  <si>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</si>
  <si>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</si>
  <si>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</si>
  <si>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</si>
  <si>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</si>
  <si>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</si>
  <si>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</si>
  <si>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</si>
  <si>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</si>
  <si>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</si>
  <si>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</si>
  <si>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</si>
  <si>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</si>
  <si>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</si>
  <si>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</si>
  <si>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</si>
  <si>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</si>
  <si>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</si>
  <si>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</si>
  <si>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</si>
  <si>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</si>
  <si>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</si>
  <si>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</si>
  <si>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</si>
  <si>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</si>
  <si>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</si>
  <si>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</si>
  <si>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</si>
  <si>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</si>
  <si>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</si>
  <si>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</si>
  <si>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</si>
  <si>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</si>
  <si>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</si>
  <si>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</si>
  <si>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</si>
  <si>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</si>
  <si>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</si>
  <si>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</si>
  <si>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</si>
  <si>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</si>
  <si>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</si>
  <si>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</si>
  <si>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</si>
  <si>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</si>
  <si>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</si>
  <si>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</si>
  <si>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</si>
  <si>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</si>
  <si>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</si>
  <si>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</si>
  <si>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</si>
  <si>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</si>
  <si>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</si>
  <si>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</si>
  <si>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</si>
  <si>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</si>
  <si>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</si>
  <si>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</si>
  <si>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</si>
  <si>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</si>
  <si>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</si>
  <si>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</si>
  <si>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</si>
  <si>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</si>
  <si>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</si>
  <si>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</si>
  <si>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</si>
  <si>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</si>
  <si>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</si>
  <si>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</si>
  <si>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</si>
  <si>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</si>
  <si>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</si>
  <si>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</si>
  <si>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</si>
  <si>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</si>
  <si>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</si>
  <si>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</si>
  <si>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</si>
  <si>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</si>
  <si>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</si>
  <si>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</si>
  <si>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</si>
  <si>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</si>
  <si>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</si>
  <si>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</si>
  <si>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</si>
  <si>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</si>
  <si>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</si>
  <si>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</si>
  <si>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</si>
  <si>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</si>
  <si>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</si>
  <si>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</si>
  <si>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</si>
  <si>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</si>
  <si>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</si>
  <si>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</si>
  <si>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</si>
  <si>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</si>
  <si>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</si>
  <si>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</si>
  <si>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</si>
  <si>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</si>
  <si>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</si>
  <si>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</si>
  <si>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</si>
  <si>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</si>
  <si>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</si>
  <si>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</si>
  <si>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</si>
  <si>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</si>
  <si>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</si>
  <si>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</si>
  <si>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</si>
  <si>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</si>
  <si>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</si>
  <si>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</si>
  <si>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</si>
  <si>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</si>
  <si>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</si>
  <si>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</si>
  <si>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</si>
  <si>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</si>
  <si>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</si>
  <si>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</si>
  <si>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</si>
  <si>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</si>
  <si>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</si>
  <si>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</si>
  <si>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</si>
  <si>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</si>
  <si>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</si>
  <si>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</si>
  <si>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</si>
  <si>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</si>
  <si>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</si>
  <si>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</si>
  <si>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</si>
  <si>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</si>
  <si>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</si>
  <si>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</si>
  <si>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</si>
  <si>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</si>
  <si>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</si>
  <si>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</si>
  <si>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</si>
  <si>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</si>
  <si>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</si>
  <si>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</si>
  <si>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</si>
  <si>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</si>
  <si>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</si>
  <si>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</si>
  <si>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</si>
  <si>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</si>
  <si>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</si>
  <si>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</si>
  <si>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</si>
  <si>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</si>
  <si>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</si>
  <si>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</si>
  <si>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</si>
  <si>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</si>
  <si>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</si>
  <si>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</si>
  <si>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</si>
  <si>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</si>
  <si>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</si>
  <si>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</si>
  <si>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</si>
  <si>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</si>
  <si>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</si>
  <si>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</si>
  <si>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</si>
  <si>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</si>
  <si>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</si>
  <si>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</si>
  <si>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</si>
  <si>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</si>
  <si>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</si>
  <si>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</si>
  <si>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</si>
  <si>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</si>
  <si>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</si>
  <si>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</si>
  <si>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</si>
  <si>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</si>
  <si>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</si>
  <si>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</si>
  <si>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</si>
  <si>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</si>
  <si>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</si>
  <si>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</si>
  <si>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</si>
  <si>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</si>
  <si>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</si>
  <si>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</si>
  <si>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</si>
  <si>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</si>
  <si>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</si>
  <si>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</si>
  <si>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</si>
  <si>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</si>
  <si>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</si>
  <si>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</si>
  <si>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</si>
  <si>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</si>
  <si>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</si>
  <si>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</si>
  <si>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</si>
  <si>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</si>
  <si>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</si>
  <si>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</si>
  <si>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</si>
  <si>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</si>
  <si>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</si>
  <si>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</si>
  <si>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</si>
  <si>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</si>
  <si>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</si>
  <si>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</si>
  <si>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</si>
  <si>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</si>
  <si>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</si>
  <si>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</si>
  <si>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</si>
  <si>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</si>
  <si>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</si>
  <si>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</si>
  <si>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</si>
  <si>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</si>
  <si>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</si>
  <si>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</si>
  <si>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</si>
  <si>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</si>
  <si>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</si>
  <si>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</si>
  <si>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</si>
  <si>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</si>
  <si>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</si>
  <si>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</si>
  <si>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</si>
  <si>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</si>
  <si>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</si>
  <si>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</si>
  <si>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</si>
  <si>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</si>
  <si>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</si>
  <si>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</si>
  <si>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</si>
  <si>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</si>
  <si>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</si>
  <si>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</si>
  <si>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</si>
  <si>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</si>
  <si>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</si>
  <si>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</si>
  <si>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</si>
  <si>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</si>
  <si>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</si>
  <si>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</si>
  <si>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</si>
  <si>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</si>
  <si>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</si>
  <si>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</si>
  <si>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</si>
  <si>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</si>
  <si>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</si>
  <si>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</si>
  <si>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</si>
  <si>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</si>
  <si>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</si>
  <si>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</si>
  <si>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</si>
  <si>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</si>
  <si>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</si>
  <si>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</si>
  <si>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</si>
  <si>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</si>
  <si>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</si>
  <si>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</si>
  <si>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</si>
  <si>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</si>
  <si>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</si>
  <si>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</si>
  <si>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</si>
  <si>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</si>
  <si>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</si>
  <si>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</si>
  <si>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</si>
  <si>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</si>
  <si>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</si>
  <si>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</si>
  <si>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</si>
  <si>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</si>
  <si>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</si>
  <si>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</si>
  <si>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</si>
  <si>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</si>
  <si>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</si>
  <si>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</si>
  <si>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</si>
  <si>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</si>
  <si>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</si>
  <si>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</si>
  <si>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</si>
  <si>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</si>
  <si>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</si>
  <si>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</si>
  <si>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</si>
  <si>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</si>
  <si>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</si>
  <si>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</si>
  <si>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</si>
  <si>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</si>
  <si>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</si>
  <si>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</si>
  <si>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</si>
  <si>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</si>
  <si>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</si>
  <si>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</si>
  <si>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</si>
  <si>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</si>
  <si>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</si>
  <si>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</si>
  <si>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</si>
  <si>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</si>
  <si>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</si>
  <si>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</si>
  <si>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</si>
  <si>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</si>
  <si>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</si>
  <si>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</si>
  <si>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</si>
  <si>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</si>
  <si>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</si>
  <si>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</si>
  <si>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</si>
  <si>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</si>
  <si>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</si>
  <si>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</si>
  <si>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</si>
  <si>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</si>
  <si>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</si>
  <si>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</si>
  <si>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</si>
  <si>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</si>
  <si>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</si>
  <si>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</si>
  <si>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</si>
  <si>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</si>
  <si>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</si>
  <si>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</si>
  <si>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</si>
  <si>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</si>
  <si>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</si>
  <si>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</si>
  <si>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</si>
  <si>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</si>
  <si>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</si>
  <si>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</si>
  <si>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</si>
  <si>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</si>
  <si>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</si>
  <si>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</si>
  <si>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</si>
  <si>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</si>
  <si>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</si>
  <si>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</si>
  <si>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</si>
  <si>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</si>
  <si>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</si>
  <si>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</si>
  <si>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</si>
  <si>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</si>
  <si>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</si>
  <si>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</si>
  <si>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</si>
  <si>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</si>
  <si>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</si>
  <si>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</si>
  <si>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</si>
  <si>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</si>
  <si>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</si>
  <si>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</si>
  <si>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</si>
  <si>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</si>
  <si>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</si>
  <si>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</si>
  <si>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</si>
  <si>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</si>
  <si>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</si>
  <si>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</si>
  <si>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</si>
  <si>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</si>
  <si>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</si>
  <si>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</si>
  <si>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</si>
  <si>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</si>
  <si>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</si>
  <si>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</si>
  <si>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</si>
  <si>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</si>
  <si>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</si>
  <si>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</si>
  <si>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</si>
  <si>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</si>
  <si>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</si>
  <si>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</si>
  <si>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</si>
  <si>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</si>
  <si>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</si>
  <si>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</si>
  <si>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</si>
  <si>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</si>
  <si>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</si>
  <si>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</si>
  <si>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</si>
  <si>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</si>
  <si>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</si>
  <si>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</si>
  <si>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</si>
  <si>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</si>
  <si>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</si>
  <si>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</si>
  <si>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</si>
  <si>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</si>
  <si>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</si>
  <si>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</si>
  <si>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</si>
  <si>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</si>
  <si>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</si>
  <si>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</si>
  <si>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</si>
  <si>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</si>
  <si>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</si>
  <si>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</si>
  <si>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</si>
  <si>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</si>
  <si>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</si>
  <si>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</si>
  <si>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</si>
  <si>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</si>
  <si>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</si>
  <si>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</si>
  <si>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</si>
  <si>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</si>
  <si>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</si>
  <si>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</si>
  <si>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</si>
  <si>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</si>
  <si>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</si>
  <si>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</si>
  <si>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</si>
  <si>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</si>
  <si>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</si>
  <si>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</si>
  <si>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</si>
  <si>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</si>
  <si>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</si>
  <si>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</si>
  <si>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</si>
  <si>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</si>
  <si>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</si>
  <si>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</si>
  <si>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</si>
  <si>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</si>
  <si>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</si>
  <si>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</si>
  <si>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</si>
  <si>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</si>
  <si>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</si>
  <si>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</si>
  <si>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</si>
  <si>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</si>
  <si>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</si>
  <si>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</si>
  <si>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</si>
  <si>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</si>
  <si>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</si>
  <si>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</si>
  <si>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</si>
  <si>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</si>
  <si>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</si>
  <si>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</si>
  <si>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</si>
  <si>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</si>
  <si>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</si>
  <si>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</si>
  <si>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</si>
  <si>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</si>
  <si>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</si>
  <si>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</si>
  <si>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</si>
  <si>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</si>
  <si>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</si>
  <si>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</si>
  <si>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</si>
  <si>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</si>
  <si>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</si>
  <si>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</si>
  <si>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</si>
  <si>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</si>
  <si>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</si>
  <si>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</si>
  <si>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</si>
  <si>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</si>
  <si>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</si>
  <si>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</si>
  <si>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</si>
  <si>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</si>
  <si>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</si>
  <si>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</si>
  <si>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</si>
  <si>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</si>
  <si>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</si>
  <si>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</si>
  <si>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</si>
  <si>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</si>
  <si>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</si>
  <si>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</si>
  <si>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</si>
  <si>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</si>
  <si>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</si>
  <si>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</si>
  <si>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</si>
  <si>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</si>
  <si>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</si>
  <si>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</si>
  <si>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</si>
  <si>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</si>
  <si>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</si>
  <si>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</si>
  <si>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</si>
  <si>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</si>
  <si>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</si>
  <si>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</si>
  <si>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</si>
  <si>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</si>
  <si>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</si>
  <si>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</si>
  <si>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</si>
  <si>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</si>
  <si>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</si>
  <si>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</si>
  <si>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</si>
  <si>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</si>
  <si>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</si>
  <si>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</si>
  <si>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</si>
  <si>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</si>
  <si>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</si>
  <si>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</si>
  <si>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</si>
  <si>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</si>
  <si>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</si>
  <si>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</si>
  <si>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</si>
  <si>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</si>
  <si>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</si>
  <si>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</si>
  <si>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</si>
  <si>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</si>
  <si>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</si>
  <si>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</si>
  <si>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</si>
  <si>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</si>
  <si>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</si>
  <si>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</si>
  <si>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</si>
  <si>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</si>
  <si>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</si>
  <si>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</si>
  <si>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</si>
  <si>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</si>
  <si>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</si>
  <si>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</si>
  <si>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</si>
  <si>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</si>
  <si>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</si>
  <si>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</si>
  <si>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</si>
  <si>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</si>
  <si>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</si>
  <si>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</si>
  <si>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</si>
  <si>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</si>
  <si>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</si>
  <si>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</si>
  <si>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</si>
  <si>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</si>
  <si>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</si>
  <si>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</si>
  <si>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</si>
  <si>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</si>
  <si>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</si>
  <si>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</si>
  <si>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</si>
  <si>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</si>
  <si>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</si>
  <si>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</si>
  <si>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</si>
  <si>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</si>
  <si>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</si>
  <si>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</si>
  <si>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</si>
  <si>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</si>
  <si>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</si>
  <si>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</si>
  <si>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</si>
  <si>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</si>
  <si>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</si>
  <si>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</si>
  <si>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</si>
  <si>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</si>
  <si>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</si>
  <si>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</si>
  <si>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</si>
  <si>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</si>
  <si>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</si>
  <si>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</si>
  <si>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</si>
  <si>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</si>
  <si>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</si>
  <si>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</si>
  <si>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</si>
  <si>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</si>
  <si>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</si>
  <si>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</si>
  <si>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</si>
  <si>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</si>
  <si>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</si>
  <si>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</si>
  <si>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</si>
  <si>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</si>
  <si>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</si>
  <si>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</si>
  <si>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</si>
  <si>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</si>
  <si>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</si>
  <si>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</si>
  <si>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</si>
  <si>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</si>
  <si>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</si>
  <si>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</si>
  <si>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</si>
  <si>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</si>
  <si>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</si>
  <si>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</si>
  <si>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</si>
  <si>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</si>
  <si>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</si>
  <si>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</si>
  <si>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</si>
  <si>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</si>
  <si>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</si>
  <si>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</si>
  <si>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</si>
  <si>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</si>
  <si>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</si>
  <si>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</si>
  <si>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</si>
  <si>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</si>
  <si>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</si>
  <si>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</si>
  <si>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</si>
  <si>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</si>
  <si>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</si>
  <si>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</si>
  <si>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</si>
  <si>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</si>
  <si>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</si>
  <si>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</si>
  <si>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</si>
  <si>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</si>
  <si>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</si>
  <si>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</si>
  <si>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</si>
  <si>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</si>
  <si>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</si>
  <si>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</si>
  <si>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</si>
  <si>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</si>
  <si>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</si>
  <si>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</si>
  <si>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</si>
  <si>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</si>
  <si>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</si>
  <si>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</si>
  <si>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</si>
  <si>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</si>
  <si>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</si>
  <si>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</si>
  <si>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</si>
  <si>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</si>
  <si>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</si>
  <si>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</si>
  <si>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</si>
  <si>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</si>
  <si>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</si>
  <si>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</si>
  <si>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</si>
  <si>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</si>
  <si>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</si>
  <si>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</si>
  <si>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</si>
  <si>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</si>
  <si>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</si>
  <si>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</si>
  <si>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</si>
  <si>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</si>
  <si>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</si>
  <si>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</si>
  <si>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</si>
  <si>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</si>
  <si>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</si>
  <si>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</si>
  <si>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</si>
  <si>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</si>
  <si>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</si>
  <si>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</si>
  <si>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</si>
  <si>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</si>
  <si>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</si>
  <si>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</si>
  <si>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</si>
  <si>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</si>
  <si>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</si>
  <si>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</si>
  <si>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</si>
  <si>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</si>
  <si>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</si>
  <si>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</si>
  <si>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</si>
  <si>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</si>
  <si>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</si>
  <si>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</si>
  <si>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</si>
  <si>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</si>
  <si>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</si>
  <si>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</si>
  <si>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</si>
  <si>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</si>
  <si>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</si>
  <si>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</si>
  <si>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</si>
  <si>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</si>
  <si>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</si>
  <si>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</si>
  <si>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</si>
  <si>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</si>
  <si>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</si>
  <si>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</si>
  <si>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</si>
  <si>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</si>
  <si>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</si>
  <si>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</si>
  <si>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</si>
  <si>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</si>
  <si>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</si>
  <si>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</si>
  <si>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</si>
  <si>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</si>
  <si>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</si>
  <si>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</si>
  <si>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</si>
  <si>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</si>
  <si>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</si>
  <si>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</si>
  <si>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</si>
  <si>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</si>
  <si>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</si>
  <si>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</si>
  <si>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</si>
  <si>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</si>
  <si>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</si>
  <si>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</si>
  <si>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</si>
  <si>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</si>
  <si>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</si>
  <si>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</si>
  <si>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</si>
  <si>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</si>
  <si>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</si>
  <si>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</si>
  <si>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</si>
  <si>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</si>
  <si>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</si>
  <si>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</si>
  <si>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</si>
  <si>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</si>
  <si>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</si>
  <si>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</si>
  <si>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</si>
  <si>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</si>
  <si>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</si>
  <si>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</si>
  <si>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</si>
  <si>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</si>
  <si>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</si>
  <si>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</si>
  <si>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</si>
  <si>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</si>
  <si>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</si>
  <si>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</si>
  <si>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</si>
  <si>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</si>
  <si>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</si>
  <si>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</si>
  <si>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</si>
  <si>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</si>
  <si>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</si>
  <si>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</si>
  <si>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</si>
  <si>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</si>
  <si>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</si>
  <si>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</si>
  <si>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</si>
  <si>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</si>
  <si>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</si>
  <si>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</si>
  <si>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</si>
  <si>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</si>
  <si>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</si>
  <si>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</si>
  <si>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</si>
  <si>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</si>
  <si>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</si>
  <si>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</si>
  <si>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</si>
  <si>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</si>
  <si>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</si>
  <si>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</si>
  <si>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</si>
  <si>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</si>
  <si>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</si>
  <si>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</si>
  <si>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</si>
  <si>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</si>
  <si>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</si>
  <si>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</si>
  <si>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</si>
  <si>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</si>
  <si>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</si>
  <si>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</si>
  <si>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</si>
  <si>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</si>
  <si>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</si>
  <si>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</si>
  <si>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</si>
  <si>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</si>
  <si>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</si>
  <si>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</si>
  <si>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</si>
  <si>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</si>
  <si>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</si>
  <si>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</si>
  <si>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</si>
  <si>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</si>
  <si>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</si>
  <si>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</si>
  <si>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</si>
  <si>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</si>
  <si>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</si>
  <si>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</si>
  <si>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</si>
  <si>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</si>
  <si>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</si>
  <si>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</si>
  <si>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</si>
  <si>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</si>
  <si>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</si>
  <si>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</si>
  <si>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</si>
  <si>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</si>
  <si>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</si>
  <si>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</si>
  <si>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</si>
  <si>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</si>
  <si>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</si>
  <si>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</si>
  <si>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</si>
  <si>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</si>
  <si>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</si>
  <si>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</si>
  <si>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</si>
  <si>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</si>
  <si>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</si>
  <si>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</si>
  <si>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</si>
  <si>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</si>
  <si>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</si>
  <si>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</si>
  <si>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</si>
  <si>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</si>
  <si>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</si>
  <si>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</si>
  <si>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</si>
  <si>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</si>
  <si>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</si>
  <si>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</si>
  <si>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</si>
  <si>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</si>
  <si>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</si>
  <si>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</si>
  <si>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</si>
  <si>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</si>
  <si>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</si>
  <si>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</si>
  <si>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</si>
  <si>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</si>
  <si>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</si>
  <si>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</si>
  <si>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</si>
  <si>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</si>
  <si>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</si>
  <si>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</si>
  <si>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</si>
  <si>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</si>
  <si>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</si>
  <si>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</si>
  <si>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</si>
  <si>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</si>
  <si>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</si>
  <si>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</si>
  <si>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</si>
  <si>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</si>
  <si>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</si>
  <si>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</si>
  <si>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</si>
  <si>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</si>
  <si>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</si>
  <si>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</si>
  <si>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</si>
  <si>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</si>
  <si>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</si>
  <si>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</si>
  <si>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</si>
  <si>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</si>
  <si>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</si>
  <si>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</si>
  <si>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</si>
  <si>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</si>
  <si>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</si>
  <si>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</si>
  <si>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</si>
  <si>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</si>
  <si>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</si>
  <si>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</si>
  <si>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</si>
  <si>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</si>
  <si>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</si>
  <si>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</si>
  <si>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</si>
  <si>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</si>
  <si>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</si>
  <si>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</si>
  <si>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</si>
  <si>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</si>
  <si>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</si>
  <si>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</si>
  <si>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</si>
  <si>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</si>
  <si>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</si>
  <si>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</si>
  <si>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</si>
  <si>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</si>
  <si>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</si>
  <si>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</si>
  <si>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</si>
  <si>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</si>
  <si>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</si>
  <si>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</si>
  <si>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</si>
  <si>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</si>
  <si>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</si>
  <si>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</si>
  <si>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</si>
  <si>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</si>
  <si>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</si>
  <si>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</si>
  <si>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</si>
  <si>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</si>
  <si>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</si>
  <si>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</si>
  <si>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</si>
  <si>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</si>
  <si>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</si>
  <si>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</si>
  <si>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</si>
  <si>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</si>
  <si>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</si>
  <si>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</si>
  <si>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</si>
  <si>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</si>
  <si>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</si>
  <si>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</si>
  <si>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</si>
  <si>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</si>
  <si>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</si>
  <si>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</si>
  <si>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</si>
  <si>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</si>
  <si>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</si>
  <si>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</si>
  <si>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</si>
  <si>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</si>
  <si>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</si>
  <si>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</si>
  <si>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</si>
  <si>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</si>
  <si>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</si>
  <si>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</si>
  <si>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</si>
  <si>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</si>
  <si>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</si>
  <si>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</si>
  <si>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</si>
  <si>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</si>
  <si>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</si>
  <si>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</si>
  <si>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</si>
  <si>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</si>
  <si>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</si>
  <si>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</si>
  <si>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</si>
  <si>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</si>
  <si>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</si>
  <si>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</si>
  <si>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</si>
  <si>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</si>
  <si>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</si>
  <si>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</si>
  <si>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</si>
  <si>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</si>
  <si>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</si>
  <si>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</si>
  <si>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</si>
  <si>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</si>
  <si>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</si>
  <si>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</si>
  <si>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</si>
  <si>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</si>
  <si>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</si>
  <si>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</si>
  <si>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</si>
  <si>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</si>
  <si>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</si>
  <si>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</si>
  <si>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</si>
  <si>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</si>
  <si>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</si>
  <si>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</si>
  <si>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</si>
  <si>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</si>
  <si>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</si>
  <si>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</si>
  <si>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</si>
  <si>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</si>
  <si>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</si>
  <si>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</si>
  <si>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</si>
  <si>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</si>
  <si>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</si>
  <si>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</si>
  <si>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</si>
  <si>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</si>
  <si>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</si>
  <si>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</si>
  <si>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</si>
  <si>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</si>
  <si>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</si>
  <si>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</si>
  <si>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</si>
  <si>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</si>
  <si>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</si>
  <si>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</si>
  <si>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</si>
  <si>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</si>
  <si>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</si>
  <si>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</si>
  <si>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</si>
  <si>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</si>
  <si>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</si>
  <si>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</si>
  <si>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</si>
  <si>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</si>
  <si>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</si>
  <si>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</si>
  <si>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</si>
  <si>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</si>
  <si>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</si>
  <si>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</si>
  <si>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</si>
  <si>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</si>
  <si>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</si>
  <si>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</si>
  <si>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</si>
  <si>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</si>
  <si>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</si>
  <si>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</si>
  <si>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</si>
  <si>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</si>
  <si>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</si>
  <si>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</si>
  <si>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</si>
  <si>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</si>
  <si>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</si>
  <si>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</si>
  <si>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</si>
  <si>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</si>
  <si>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</si>
  <si>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</si>
  <si>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</si>
  <si>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</si>
  <si>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</si>
  <si>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</si>
  <si>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</si>
  <si>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</si>
  <si>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</si>
  <si>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</si>
  <si>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</si>
  <si>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</si>
  <si>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</si>
  <si>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</si>
  <si>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</si>
  <si>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</si>
  <si>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</si>
  <si>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</si>
  <si>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</si>
  <si>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</si>
  <si>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</si>
  <si>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</si>
  <si>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</si>
  <si>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</si>
  <si>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</si>
  <si>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</si>
  <si>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</si>
  <si>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</si>
  <si>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</si>
  <si>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</si>
  <si>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</si>
  <si>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</si>
  <si>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</si>
  <si>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</si>
  <si>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</si>
  <si>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</si>
  <si>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</si>
  <si>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</si>
  <si>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</si>
  <si>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</si>
  <si>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</si>
  <si>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</si>
  <si>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</si>
  <si>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</si>
  <si>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</si>
  <si>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</si>
  <si>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</si>
  <si>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</si>
  <si>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</si>
  <si>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</si>
  <si>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</si>
  <si>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</si>
  <si>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</si>
  <si>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</si>
  <si>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</si>
  <si>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</si>
  <si>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</si>
  <si>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</si>
  <si>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</si>
  <si>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</si>
  <si>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</si>
  <si>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</si>
  <si>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</si>
  <si>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</si>
  <si>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</si>
  <si>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</si>
  <si>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</si>
  <si>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</si>
  <si>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</si>
  <si>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</si>
  <si>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</si>
  <si>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</si>
  <si>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</si>
  <si>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</si>
  <si>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</si>
  <si>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</si>
  <si>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</si>
  <si>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</si>
  <si>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</si>
  <si>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</si>
  <si>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</si>
  <si>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</si>
  <si>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</si>
  <si>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</si>
  <si>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</si>
  <si>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</si>
  <si>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</si>
  <si>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</si>
  <si>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</si>
  <si>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</si>
  <si>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</si>
  <si>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</si>
  <si>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</si>
  <si>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</si>
  <si>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</si>
  <si>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</si>
  <si>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</si>
  <si>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</si>
  <si>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</si>
  <si>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</si>
  <si>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</si>
  <si>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</si>
  <si>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</si>
  <si>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</si>
  <si>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</si>
  <si>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</si>
  <si>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</si>
  <si>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</si>
  <si>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</si>
  <si>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</si>
  <si>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</si>
  <si>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</si>
  <si>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</si>
  <si>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</si>
  <si>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</si>
  <si>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</si>
  <si>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</si>
  <si>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</si>
  <si>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</si>
  <si>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</si>
  <si>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</si>
  <si>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</si>
  <si>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</si>
  <si>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</si>
  <si>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</si>
  <si>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</si>
  <si>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</si>
  <si>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</si>
  <si>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</si>
  <si>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</si>
  <si>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</si>
  <si>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</si>
  <si>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</si>
  <si>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</si>
  <si>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</si>
  <si>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</si>
  <si>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</si>
  <si>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</si>
  <si>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</si>
  <si>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</si>
  <si>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</si>
  <si>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</si>
  <si>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</si>
  <si>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</si>
  <si>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</si>
  <si>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</si>
  <si>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</si>
  <si>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</si>
  <si>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</si>
  <si>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</si>
  <si>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</si>
  <si>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</si>
  <si>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</si>
  <si>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</si>
  <si>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</si>
  <si>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</si>
  <si>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</si>
  <si>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</si>
  <si>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</si>
  <si>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</si>
  <si>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</si>
  <si>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</si>
  <si>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</si>
  <si>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</si>
  <si>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</si>
  <si>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</si>
  <si>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</si>
  <si>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</si>
  <si>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</si>
  <si>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</si>
  <si>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</si>
  <si>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</si>
  <si>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</si>
  <si>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</si>
  <si>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</si>
  <si>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</si>
  <si>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</si>
  <si>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</si>
  <si>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</si>
  <si>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</si>
  <si>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</si>
  <si>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</si>
  <si>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</si>
  <si>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</si>
  <si>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</si>
  <si>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</si>
  <si>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</si>
  <si>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</si>
  <si>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</si>
  <si>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</si>
  <si>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</si>
  <si>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</si>
  <si>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</si>
  <si>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</si>
  <si>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</si>
  <si>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</si>
  <si>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</si>
  <si>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</si>
  <si>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</si>
  <si>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</si>
  <si>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</si>
  <si>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</si>
  <si>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</si>
  <si>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</si>
  <si>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</si>
  <si>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</si>
  <si>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</si>
  <si>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</si>
  <si>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</si>
  <si>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</si>
  <si>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</si>
  <si>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</si>
  <si>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</si>
  <si>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</si>
  <si>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</si>
  <si>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</si>
  <si>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</si>
  <si>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</si>
  <si>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</si>
  <si>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</si>
  <si>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</si>
  <si>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</si>
  <si>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</si>
  <si>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</si>
  <si>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</si>
  <si>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</si>
  <si>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</si>
  <si>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</si>
  <si>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</si>
  <si>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</si>
  <si>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</si>
  <si>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</si>
  <si>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</si>
  <si>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</si>
  <si>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</si>
  <si>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</si>
  <si>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</si>
  <si>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</si>
  <si>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</si>
  <si>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</si>
  <si>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</si>
  <si>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</si>
  <si>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</si>
  <si>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</si>
  <si>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</si>
  <si>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</si>
  <si>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</si>
  <si>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</si>
  <si>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</si>
  <si>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</si>
  <si>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</si>
  <si>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</si>
  <si>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</si>
  <si>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</si>
  <si>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</si>
  <si>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</si>
  <si>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</si>
  <si>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</si>
  <si>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</si>
  <si>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</si>
  <si>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</si>
  <si>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</si>
  <si>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</si>
  <si>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</si>
  <si>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</si>
  <si>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</si>
  <si>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</si>
  <si>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</si>
  <si>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</si>
  <si>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</si>
  <si>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</si>
  <si>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</si>
  <si>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</si>
  <si>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</si>
  <si>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</si>
  <si>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</si>
  <si>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</si>
  <si>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</si>
  <si>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</si>
  <si>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</si>
  <si>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</si>
  <si>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</si>
  <si>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</si>
  <si>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</si>
  <si>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</si>
  <si>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</si>
  <si>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</si>
  <si>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</si>
  <si>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</si>
  <si>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</si>
  <si>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</si>
  <si>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</si>
  <si>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</si>
  <si>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</si>
  <si>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</si>
  <si>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</si>
  <si>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</si>
  <si>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</si>
  <si>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</si>
  <si>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</si>
  <si>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</si>
  <si>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</si>
  <si>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</si>
  <si>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</si>
  <si>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</si>
  <si>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</si>
  <si>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</si>
  <si>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</si>
  <si>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</si>
  <si>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</si>
  <si>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</si>
  <si>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</si>
  <si>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</si>
  <si>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</si>
  <si>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</si>
  <si>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</si>
  <si>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</si>
  <si>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</si>
  <si>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</si>
  <si>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</si>
  <si>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</si>
  <si>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</si>
  <si>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</si>
  <si>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</si>
  <si>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</si>
  <si>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</si>
  <si>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</si>
  <si>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</si>
  <si>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</si>
  <si>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</si>
  <si>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</si>
  <si>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</si>
  <si>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</si>
  <si>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</si>
  <si>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</si>
  <si>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</si>
  <si>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</si>
  <si>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</si>
  <si>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</si>
  <si>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</si>
  <si>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</si>
  <si>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</si>
  <si>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</si>
  <si>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</si>
  <si>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</si>
  <si>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</si>
  <si>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</si>
  <si>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</si>
  <si>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</si>
  <si>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</si>
  <si>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</si>
  <si>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</si>
  <si>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</si>
  <si>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</si>
  <si>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</si>
  <si>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</si>
  <si>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</si>
  <si>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</si>
  <si>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</si>
  <si>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</si>
  <si>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</si>
  <si>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</si>
  <si>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</si>
  <si>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</si>
  <si>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</si>
  <si>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</si>
  <si>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</si>
  <si>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</si>
  <si>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</si>
  <si>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</si>
  <si>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</si>
  <si>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</si>
  <si>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</si>
  <si>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</si>
  <si>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</si>
  <si>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</si>
  <si>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</si>
  <si>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</si>
  <si>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</si>
  <si>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</si>
  <si>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</si>
  <si>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</si>
  <si>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</si>
  <si>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</si>
  <si>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</si>
  <si>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</si>
  <si>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</si>
  <si>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</si>
  <si>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</si>
  <si>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</si>
  <si>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</si>
  <si>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</si>
  <si>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</si>
  <si>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</si>
  <si>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</si>
  <si>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</si>
  <si>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</si>
  <si>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</si>
  <si>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</si>
  <si>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</si>
  <si>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</si>
  <si>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</si>
  <si>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</si>
  <si>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</si>
  <si>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</si>
  <si>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</si>
  <si>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</si>
  <si>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</si>
  <si>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</si>
  <si>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</si>
  <si>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</si>
  <si>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</si>
  <si>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</si>
  <si>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</si>
  <si>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</si>
  <si>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</si>
  <si>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</si>
  <si>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</si>
  <si>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</si>
  <si>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</si>
  <si>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</si>
  <si>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</si>
  <si>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</si>
  <si>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</si>
  <si>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</si>
  <si>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</si>
  <si>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</si>
  <si>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</si>
  <si>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</si>
  <si>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</si>
  <si>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</si>
  <si>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</si>
  <si>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</si>
  <si>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</si>
  <si>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</si>
  <si>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</si>
  <si>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</si>
  <si>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</si>
  <si>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</si>
  <si>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</si>
  <si>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</si>
  <si>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</si>
  <si>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</si>
  <si>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</si>
  <si>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</si>
  <si>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</si>
  <si>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</si>
  <si>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</si>
  <si>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</si>
  <si>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</si>
  <si>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</si>
  <si>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</si>
  <si>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</si>
  <si>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</si>
  <si>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</si>
  <si>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</si>
  <si>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</si>
  <si>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</si>
  <si>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</si>
  <si>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</si>
  <si>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</si>
  <si>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</si>
  <si>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</si>
  <si>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</si>
  <si>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</si>
  <si>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</si>
  <si>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</si>
  <si>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</si>
  <si>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</si>
  <si>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</si>
  <si>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</si>
  <si>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</si>
  <si>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</si>
  <si>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</si>
  <si>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</si>
  <si>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</si>
  <si>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</si>
  <si>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</si>
  <si>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</si>
  <si>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</si>
  <si>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</si>
  <si>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</si>
  <si>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</si>
  <si>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</si>
  <si>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</si>
  <si>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</si>
  <si>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</si>
  <si>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</si>
  <si>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</si>
  <si>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</si>
  <si>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</si>
  <si>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</si>
  <si>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</si>
  <si>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</si>
  <si>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</si>
  <si>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</si>
  <si>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</si>
  <si>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</si>
  <si>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</si>
  <si>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</si>
  <si>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</si>
  <si>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</si>
  <si>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</si>
  <si>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</si>
  <si>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</si>
  <si>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</si>
  <si>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</si>
  <si>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</si>
  <si>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</si>
  <si>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</si>
  <si>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</si>
  <si>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</si>
  <si>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</si>
  <si>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</si>
  <si>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</si>
  <si>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</si>
  <si>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</si>
  <si>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</si>
  <si>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</si>
  <si>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</si>
  <si>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</si>
  <si>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</si>
  <si>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</si>
  <si>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</si>
  <si>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</si>
  <si>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</si>
  <si>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</si>
  <si>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</si>
  <si>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</si>
  <si>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</si>
  <si>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</si>
  <si>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</si>
  <si>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</si>
  <si>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</si>
  <si>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</si>
  <si>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</si>
  <si>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</si>
  <si>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</si>
  <si>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</si>
  <si>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</si>
  <si>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</si>
  <si>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</si>
  <si>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</si>
  <si>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</si>
  <si>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</si>
  <si>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</si>
  <si>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</si>
  <si>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</si>
  <si>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</si>
  <si>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</si>
  <si>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</si>
  <si>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</si>
  <si>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</si>
  <si>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</si>
  <si>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</si>
  <si>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</si>
  <si>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</si>
  <si>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</si>
  <si>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</si>
  <si>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</si>
  <si>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</si>
  <si>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</si>
  <si>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</si>
  <si>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</si>
  <si>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</si>
  <si>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</si>
  <si>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</si>
  <si>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</si>
  <si>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</si>
  <si>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</si>
  <si>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</si>
  <si>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</si>
  <si>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</si>
  <si>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</si>
  <si>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</si>
  <si>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</si>
  <si>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</si>
  <si>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</si>
  <si>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</si>
  <si>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</si>
  <si>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</si>
  <si>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</si>
  <si>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</si>
  <si>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</si>
  <si>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</si>
  <si>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</si>
  <si>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</si>
  <si>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</si>
  <si>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</si>
  <si>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</si>
  <si>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</si>
  <si>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</si>
  <si>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</si>
  <si>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</si>
  <si>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</si>
  <si>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</si>
  <si>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</si>
  <si>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</si>
  <si>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</si>
  <si>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</si>
  <si>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</si>
  <si>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</si>
  <si>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</si>
  <si>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</si>
  <si>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</si>
  <si>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</si>
  <si>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</si>
  <si>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</si>
  <si>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</si>
  <si>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</si>
  <si>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</si>
  <si>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</si>
  <si>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</si>
  <si>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</si>
  <si>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</si>
  <si>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</si>
  <si>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</si>
  <si>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</si>
  <si>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</si>
  <si>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</si>
  <si>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</si>
  <si>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</si>
  <si>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</si>
  <si>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</si>
  <si>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</si>
  <si>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</si>
  <si>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</si>
  <si>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</si>
  <si>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</si>
  <si>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</si>
  <si>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</si>
  <si>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</si>
  <si>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</si>
  <si>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</si>
  <si>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</si>
  <si>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</si>
  <si>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</si>
  <si>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</si>
  <si>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</si>
  <si>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</si>
  <si>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</si>
  <si>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</si>
  <si>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</si>
  <si>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</si>
  <si>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</si>
  <si>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</si>
  <si>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</si>
  <si>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</si>
  <si>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</si>
  <si>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</si>
  <si>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</si>
  <si>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</si>
  <si>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</si>
  <si>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</si>
  <si>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</si>
  <si>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</si>
  <si>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</si>
  <si>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</si>
  <si>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</si>
  <si>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</si>
  <si>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</si>
  <si>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</si>
  <si>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</si>
  <si>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</si>
  <si>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</si>
  <si>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</si>
  <si>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</si>
  <si>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</si>
  <si>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</si>
  <si>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</si>
  <si>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</si>
  <si>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</si>
  <si>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</si>
  <si>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</si>
  <si>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</si>
  <si>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</si>
  <si>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</si>
  <si>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</si>
  <si>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</si>
  <si>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</si>
  <si>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</si>
  <si>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</si>
  <si>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</si>
  <si>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</si>
  <si>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</si>
  <si>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</si>
  <si>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</si>
  <si>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</si>
  <si>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</si>
  <si>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</si>
  <si>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</si>
  <si>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</si>
  <si>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</si>
  <si>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</si>
  <si>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</si>
  <si>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</si>
  <si>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</si>
  <si>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</si>
  <si>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</si>
  <si>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</si>
  <si>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</si>
  <si>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</si>
  <si>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</si>
  <si>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</si>
  <si>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</si>
  <si>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</si>
  <si>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</si>
  <si>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</si>
  <si>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</si>
  <si>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</si>
  <si>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</si>
  <si>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</si>
  <si>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</si>
  <si>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</si>
  <si>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</si>
  <si>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</si>
  <si>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</si>
  <si>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</si>
  <si>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</si>
  <si>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</si>
  <si>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</si>
  <si>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</si>
  <si>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</si>
  <si>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</si>
  <si>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</si>
  <si>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</si>
  <si>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</si>
  <si>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</si>
  <si>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</si>
  <si>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</si>
  <si>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</si>
  <si>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</si>
  <si>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</si>
  <si>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</si>
  <si>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</si>
  <si>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</si>
  <si>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</si>
  <si>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</si>
  <si>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</si>
  <si>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</si>
  <si>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</si>
  <si>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</si>
  <si>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</si>
  <si>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</si>
  <si>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</si>
  <si>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</si>
  <si>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</si>
  <si>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</si>
  <si>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</si>
  <si>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</si>
  <si>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</si>
  <si>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</si>
  <si>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</si>
  <si>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</si>
  <si>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</si>
  <si>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</si>
  <si>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</si>
  <si>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</si>
  <si>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</si>
  <si>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</si>
  <si>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</si>
  <si>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</si>
  <si>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</si>
  <si>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</si>
  <si>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</si>
  <si>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</si>
  <si>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</si>
  <si>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</si>
  <si>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</si>
  <si>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</si>
  <si>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</si>
  <si>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</si>
  <si>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</si>
  <si>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</si>
  <si>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</si>
  <si>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</si>
  <si>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</si>
  <si>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</si>
  <si>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</si>
  <si>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</si>
  <si>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</si>
  <si>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</si>
  <si>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</si>
  <si>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</si>
  <si>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</si>
  <si>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</si>
  <si>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</si>
  <si>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</si>
  <si>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</si>
  <si>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</si>
  <si>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</si>
  <si>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</si>
  <si>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</si>
  <si>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</si>
  <si>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</si>
  <si>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</si>
  <si>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</si>
  <si>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</si>
  <si>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</si>
  <si>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</si>
  <si>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</si>
  <si>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</si>
  <si>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</si>
  <si>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</si>
  <si>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</si>
  <si>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</si>
  <si>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</si>
  <si>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</si>
  <si>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</si>
  <si>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</si>
  <si>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</si>
  <si>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</si>
  <si>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</si>
  <si>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</si>
  <si>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</si>
  <si>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</si>
  <si>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</si>
  <si>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</si>
  <si>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</si>
  <si>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</si>
  <si>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</si>
  <si>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</si>
  <si>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</si>
  <si>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</si>
  <si>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</si>
  <si>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</si>
  <si>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</si>
  <si>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</si>
  <si>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</si>
  <si>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</si>
  <si>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</si>
  <si>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</si>
  <si>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</si>
  <si>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</si>
  <si>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</si>
  <si>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</si>
  <si>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</si>
  <si>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</si>
  <si>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</si>
  <si>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</si>
  <si>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</si>
  <si>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</si>
  <si>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</si>
  <si>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</si>
  <si>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</si>
  <si>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</si>
  <si>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</si>
  <si>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</si>
  <si>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</si>
  <si>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</si>
  <si>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</si>
  <si>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</si>
  <si>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</si>
  <si>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</si>
  <si>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</si>
  <si>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</si>
  <si>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</si>
  <si>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</si>
  <si>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</si>
  <si>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</si>
  <si>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</si>
  <si>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</si>
  <si>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</si>
  <si>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</si>
  <si>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</si>
  <si>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</si>
  <si>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</si>
  <si>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</si>
  <si>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</si>
  <si>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</si>
  <si>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</si>
  <si>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</si>
  <si>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</si>
  <si>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</si>
  <si>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</si>
  <si>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</si>
  <si>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</si>
  <si>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</si>
  <si>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</si>
  <si>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</si>
  <si>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</si>
  <si>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</si>
  <si>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</si>
  <si>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</si>
  <si>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</si>
  <si>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</si>
  <si>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</si>
  <si>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</si>
  <si>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</si>
  <si>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</si>
  <si>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</si>
  <si>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</si>
  <si>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</si>
  <si>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</si>
  <si>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</si>
  <si>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</si>
  <si>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</si>
  <si>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</si>
  <si>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</si>
  <si>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</si>
  <si>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</si>
  <si>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</si>
  <si>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</si>
  <si>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</si>
  <si>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</si>
  <si>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</si>
  <si>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</si>
  <si>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</si>
  <si>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</si>
  <si>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</si>
  <si>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</si>
  <si>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</si>
  <si>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</si>
  <si>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</si>
  <si>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</si>
  <si>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</si>
  <si>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</si>
  <si>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</si>
  <si>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</si>
  <si>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</si>
  <si>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</si>
  <si>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</si>
  <si>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</si>
  <si>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</si>
  <si>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</si>
  <si>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</si>
  <si>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</si>
  <si>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</si>
  <si>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</si>
  <si>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</si>
  <si>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</si>
  <si>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</si>
  <si>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</si>
  <si>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</si>
  <si>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</si>
  <si>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</si>
  <si>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</si>
  <si>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</si>
  <si>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</si>
  <si>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</si>
  <si>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</si>
  <si>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</si>
  <si>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</si>
  <si>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</si>
  <si>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</si>
  <si>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</si>
  <si>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</si>
  <si>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</si>
  <si>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</si>
  <si>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</si>
  <si>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</si>
  <si>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</si>
  <si>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</si>
  <si>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</si>
  <si>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</si>
  <si>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</si>
  <si>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</si>
  <si>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</si>
  <si>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</si>
  <si>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</si>
  <si>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</si>
  <si>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</si>
  <si>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</si>
  <si>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</si>
  <si>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</si>
  <si>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</si>
  <si>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</si>
  <si>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</si>
  <si>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</si>
  <si>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</si>
  <si>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</si>
  <si>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</si>
  <si>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</si>
  <si>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</si>
  <si>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</si>
  <si>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</si>
  <si>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</si>
  <si>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</si>
  <si>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</si>
  <si>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</si>
  <si>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</si>
  <si>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</si>
  <si>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</si>
  <si>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</si>
  <si>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</si>
  <si>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</si>
  <si>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</si>
  <si>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</si>
  <si>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</si>
  <si>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</si>
  <si>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</si>
  <si>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</si>
  <si>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</si>
  <si>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</si>
  <si>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</si>
  <si>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</si>
  <si>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</si>
  <si>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</si>
  <si>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</si>
  <si>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</si>
  <si>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</si>
  <si>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</si>
  <si>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</si>
  <si>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</si>
  <si>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</si>
  <si>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</si>
  <si>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</si>
  <si>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</si>
  <si>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</si>
  <si>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</si>
  <si>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</si>
  <si>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</si>
  <si>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</si>
  <si>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</si>
  <si>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</si>
  <si>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</si>
  <si>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</si>
  <si>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</si>
  <si>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</si>
  <si>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</si>
  <si>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</si>
  <si>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</si>
  <si>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</si>
  <si>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</si>
  <si>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</si>
  <si>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</si>
  <si>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</si>
  <si>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</si>
  <si>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</si>
  <si>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</si>
  <si>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</si>
  <si>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</si>
  <si>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</si>
  <si>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</si>
  <si>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</si>
  <si>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</si>
  <si>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</si>
  <si>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</si>
  <si>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</si>
  <si>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</si>
  <si>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</si>
  <si>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</si>
  <si>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</si>
  <si>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</si>
  <si>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</si>
  <si>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</si>
  <si>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</si>
  <si>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</si>
  <si>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</si>
  <si>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</si>
  <si>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</si>
  <si>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</si>
  <si>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</si>
  <si>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</si>
  <si>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</si>
  <si>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</si>
  <si>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</si>
  <si>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</si>
  <si>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</si>
  <si>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</si>
  <si>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</si>
  <si>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</si>
  <si>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</si>
  <si>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</si>
  <si>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</si>
  <si>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</si>
  <si>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</si>
  <si>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</si>
  <si>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</si>
  <si>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</si>
  <si>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</si>
  <si>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</si>
  <si>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</si>
  <si>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</si>
  <si>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</si>
  <si>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</si>
  <si>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</si>
  <si>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</si>
  <si>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</si>
  <si>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</si>
  <si>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</si>
  <si>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</si>
  <si>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</si>
  <si>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</si>
  <si>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</si>
  <si>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</si>
  <si>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</si>
  <si>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</si>
  <si>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</si>
  <si>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</si>
  <si>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</si>
  <si>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</si>
  <si>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</si>
  <si>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</si>
  <si>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</si>
  <si>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</si>
  <si>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</si>
  <si>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</si>
  <si>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</si>
  <si>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</si>
  <si>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</si>
  <si>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</si>
  <si>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</si>
  <si>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</si>
  <si>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</si>
  <si>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</si>
  <si>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</si>
  <si>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</si>
  <si>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</si>
  <si>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</si>
  <si>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</si>
  <si>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</si>
  <si>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</si>
  <si>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</si>
  <si>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</si>
  <si>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</si>
  <si>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</si>
  <si>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</si>
  <si>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</si>
  <si>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</si>
  <si>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</si>
  <si>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</si>
  <si>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</si>
  <si>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</si>
  <si>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</si>
  <si>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</si>
  <si>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</si>
  <si>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</si>
  <si>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</si>
  <si>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</si>
  <si>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</si>
  <si>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</si>
  <si>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</si>
  <si>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</si>
  <si>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</si>
  <si>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</si>
  <si>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</si>
  <si>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</si>
  <si>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</si>
  <si>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</si>
  <si>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</si>
  <si>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</si>
  <si>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</si>
  <si>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</si>
  <si>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</si>
  <si>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</si>
  <si>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</si>
  <si>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</si>
  <si>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</si>
  <si>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</si>
  <si>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</si>
  <si>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</si>
  <si>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</si>
  <si>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</si>
  <si>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</si>
  <si>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</si>
  <si>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</si>
  <si>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</si>
  <si>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</si>
  <si>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</si>
  <si>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</si>
  <si>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</si>
  <si>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</si>
  <si>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</si>
  <si>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</si>
  <si>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</si>
  <si>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</si>
  <si>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</si>
  <si>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</si>
  <si>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</si>
  <si>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</si>
  <si>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</si>
  <si>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</si>
  <si>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</si>
  <si>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</si>
  <si>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</si>
  <si>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</si>
  <si>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</si>
  <si>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</si>
  <si>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</si>
  <si>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</si>
  <si>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</si>
  <si>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</si>
  <si>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</si>
  <si>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</si>
  <si>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</si>
  <si>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</si>
  <si>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</si>
  <si>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</si>
  <si>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</si>
  <si>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</si>
  <si>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</si>
  <si>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</si>
  <si>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</si>
  <si>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</si>
  <si>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</si>
  <si>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</si>
  <si>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</si>
  <si>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</si>
  <si>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</si>
  <si>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</si>
  <si>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</si>
  <si>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</si>
  <si>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</si>
  <si>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</si>
  <si>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</si>
  <si>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</si>
  <si>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</si>
  <si>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</si>
  <si>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</si>
  <si>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</si>
  <si>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</si>
  <si>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</si>
  <si>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</si>
  <si>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</si>
  <si>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</si>
  <si>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</si>
  <si>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</si>
  <si>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</si>
  <si>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</si>
  <si>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</si>
  <si>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</si>
  <si>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</si>
  <si>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</si>
  <si>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</si>
  <si>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</si>
  <si>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</si>
  <si>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</si>
  <si>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</si>
  <si>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</si>
  <si>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</si>
  <si>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</si>
  <si>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</si>
  <si>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</si>
  <si>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</si>
  <si>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</si>
  <si>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</si>
  <si>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</si>
  <si>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</si>
  <si>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</si>
  <si>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</si>
  <si>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</si>
  <si>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</si>
  <si>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</si>
  <si>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</si>
  <si>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</si>
  <si>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</si>
  <si>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</si>
  <si>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</si>
  <si>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</si>
  <si>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</si>
  <si>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</si>
  <si>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</si>
  <si>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</si>
  <si>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</si>
  <si>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</si>
  <si>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</si>
  <si>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</si>
  <si>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</si>
  <si>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</si>
  <si>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</si>
  <si>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</si>
  <si>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</si>
  <si>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</si>
  <si>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</si>
  <si>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</si>
  <si>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</si>
  <si>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</si>
  <si>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</si>
  <si>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</si>
  <si>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</si>
  <si>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</si>
  <si>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</si>
  <si>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</si>
  <si>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</si>
  <si>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</si>
  <si>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</si>
  <si>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</si>
  <si>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</si>
  <si>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</si>
  <si>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</si>
  <si>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</si>
  <si>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</si>
  <si>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</si>
  <si>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</si>
  <si>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</si>
  <si>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</si>
  <si>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</si>
  <si>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</si>
  <si>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</si>
  <si>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</si>
  <si>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</si>
  <si>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</si>
  <si>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</si>
  <si>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</si>
  <si>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</si>
  <si>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</si>
  <si>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</si>
  <si>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</si>
  <si>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</si>
  <si>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</si>
  <si>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</si>
  <si>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</si>
  <si>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</si>
  <si>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</si>
  <si>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</si>
  <si>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</si>
  <si>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</si>
  <si>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</si>
  <si>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</si>
  <si>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</si>
  <si>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</si>
  <si>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</si>
  <si>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</si>
  <si>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</si>
  <si>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</si>
  <si>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</si>
  <si>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</si>
  <si>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</si>
  <si>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</si>
  <si>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</si>
  <si>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</si>
  <si>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</si>
  <si>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</si>
  <si>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</si>
  <si>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</si>
  <si>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</si>
  <si>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</si>
  <si>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</si>
  <si>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</si>
  <si>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</si>
  <si>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</si>
  <si>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</si>
  <si>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</si>
  <si>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</si>
  <si>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</si>
  <si>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</si>
  <si>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</si>
  <si>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</si>
  <si>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</si>
  <si>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</si>
  <si>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</si>
  <si>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</si>
  <si>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</si>
  <si>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</si>
  <si>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</si>
  <si>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</si>
  <si>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</si>
  <si>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</si>
  <si>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</si>
  <si>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</si>
  <si>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</si>
  <si>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</si>
  <si>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</si>
  <si>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</si>
  <si>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</si>
  <si>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</si>
  <si>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</si>
  <si>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</si>
  <si>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</si>
  <si>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</si>
  <si>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</si>
  <si>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</si>
  <si>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</si>
  <si>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</si>
  <si>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</si>
  <si>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</si>
  <si>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</si>
  <si>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</si>
  <si>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</si>
  <si>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</si>
  <si>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</si>
  <si>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</si>
  <si>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</si>
  <si>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</si>
  <si>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</si>
  <si>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</si>
  <si>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</si>
  <si>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</si>
  <si>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</si>
  <si>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</si>
  <si>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</si>
  <si>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</si>
  <si>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</si>
  <si>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</si>
  <si>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</si>
  <si>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</si>
  <si>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</si>
  <si>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</si>
  <si>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</si>
  <si>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</si>
  <si>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</si>
  <si>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</si>
  <si>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</si>
  <si>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</si>
  <si>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</si>
  <si>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</si>
  <si>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</si>
  <si>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</si>
  <si>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</si>
  <si>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</si>
  <si>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</si>
  <si>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</si>
  <si>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</si>
  <si>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</si>
  <si>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</si>
  <si>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</si>
  <si>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</si>
  <si>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</si>
  <si>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</si>
  <si>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</si>
  <si>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</si>
  <si>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</si>
  <si>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</si>
  <si>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</si>
  <si>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</si>
  <si>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</si>
  <si>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</si>
  <si>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</si>
  <si>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</si>
  <si>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</si>
  <si>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</si>
  <si>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</si>
  <si>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</si>
  <si>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</si>
  <si>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</si>
  <si>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</si>
  <si>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</si>
  <si>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</si>
  <si>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</si>
  <si>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</si>
  <si>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</si>
  <si>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</si>
  <si>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</si>
  <si>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</si>
  <si>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</si>
  <si>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</si>
  <si>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</si>
  <si>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</si>
  <si>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</si>
  <si>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</si>
  <si>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</si>
  <si>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</si>
  <si>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</si>
  <si>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</si>
  <si>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</si>
  <si>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</si>
  <si>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</si>
  <si>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</si>
  <si>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</si>
  <si>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</si>
  <si>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</si>
  <si>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</si>
  <si>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</si>
  <si>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</si>
  <si>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</si>
  <si>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</si>
  <si>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</si>
  <si>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</si>
  <si>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</si>
  <si>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</si>
  <si>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</si>
  <si>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</si>
  <si>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</si>
  <si>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</si>
  <si>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</si>
  <si>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</si>
  <si>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</si>
  <si>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</si>
  <si>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</si>
  <si>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</si>
  <si>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</si>
  <si>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</si>
  <si>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</si>
  <si>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</si>
  <si>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</si>
  <si>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</si>
  <si>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</si>
  <si>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</si>
  <si>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</si>
  <si>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</si>
  <si>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</si>
  <si>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</si>
  <si>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</si>
  <si>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</si>
  <si>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</si>
  <si>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</si>
  <si>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</si>
  <si>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</si>
  <si>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</si>
  <si>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</si>
  <si>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</si>
  <si>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</si>
  <si>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</si>
  <si>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</si>
  <si>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</si>
  <si>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</si>
  <si>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</si>
  <si>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</si>
  <si>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</si>
  <si>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</si>
  <si>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</si>
  <si>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</si>
  <si>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</si>
  <si>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</si>
  <si>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</si>
  <si>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</si>
  <si>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</si>
  <si>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</si>
  <si>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</si>
  <si>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</si>
  <si>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</si>
  <si>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</si>
  <si>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</si>
  <si>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</si>
  <si>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</si>
  <si>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</si>
  <si>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</si>
  <si>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</si>
  <si>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</si>
  <si>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</si>
  <si>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</si>
  <si>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</si>
  <si>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</si>
  <si>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</si>
  <si>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</si>
  <si>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</si>
  <si>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</si>
  <si>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</si>
  <si>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</si>
  <si>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</si>
  <si>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</si>
  <si>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</si>
  <si>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</si>
  <si>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</si>
  <si>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</si>
  <si>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</si>
  <si>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</si>
  <si>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</si>
  <si>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</si>
  <si>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</si>
  <si>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</si>
  <si>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</si>
  <si>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</si>
  <si>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</si>
  <si>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</si>
  <si>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</si>
  <si>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</si>
  <si>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</si>
  <si>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</si>
  <si>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</si>
  <si>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</si>
  <si>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</si>
  <si>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</si>
  <si>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</si>
  <si>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</si>
  <si>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</si>
  <si>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</si>
  <si>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</si>
  <si>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</si>
  <si>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</si>
  <si>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</si>
  <si>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</si>
  <si>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</si>
  <si>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</si>
  <si>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</si>
  <si>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</si>
  <si>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</si>
  <si>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</si>
  <si>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</si>
  <si>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</si>
  <si>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</si>
  <si>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</si>
  <si>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</si>
  <si>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</si>
  <si>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</si>
  <si>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</si>
  <si>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</si>
  <si>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</si>
  <si>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</si>
  <si>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</si>
  <si>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</si>
  <si>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</si>
  <si>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</si>
  <si>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</si>
  <si>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</si>
  <si>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</si>
  <si>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</si>
  <si>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</si>
  <si>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</si>
  <si>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</si>
  <si>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</si>
  <si>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</si>
  <si>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</si>
  <si>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</si>
  <si>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</si>
  <si>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</si>
  <si>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</si>
  <si>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</si>
  <si>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</si>
  <si>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</si>
  <si>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</si>
  <si>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</si>
  <si>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</si>
  <si>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</si>
  <si>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</si>
  <si>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</si>
  <si>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</si>
  <si>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</si>
  <si>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</si>
  <si>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</si>
  <si>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</si>
  <si>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</si>
  <si>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</si>
  <si>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</si>
  <si>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</si>
  <si>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</si>
  <si>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</si>
  <si>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</si>
  <si>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</si>
  <si>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</si>
  <si>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</si>
  <si>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</si>
  <si>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</si>
  <si>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</si>
  <si>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</si>
  <si>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</si>
  <si>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</si>
  <si>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</si>
  <si>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</si>
  <si>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</si>
  <si>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</si>
  <si>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</si>
  <si>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</si>
  <si>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</si>
  <si>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</si>
  <si>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</si>
  <si>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</si>
  <si>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</si>
  <si>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</si>
  <si>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</si>
  <si>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</si>
  <si>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</si>
  <si>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</si>
  <si>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</si>
  <si>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</si>
  <si>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</si>
  <si>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</si>
  <si>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</si>
  <si>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</si>
  <si>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</si>
  <si>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</si>
  <si>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</si>
  <si>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</si>
  <si>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</si>
  <si>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</si>
  <si>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</si>
  <si>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</si>
  <si>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</si>
  <si>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</si>
  <si>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</si>
  <si>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</si>
  <si>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</si>
  <si>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</si>
  <si>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</si>
  <si>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</si>
  <si>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</si>
  <si>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</si>
  <si>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</si>
  <si>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</si>
  <si>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</si>
  <si>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</si>
  <si>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</si>
  <si>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</si>
  <si>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</si>
  <si>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</si>
  <si>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</si>
  <si>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</si>
  <si>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</si>
  <si>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</si>
  <si>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</si>
  <si>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</si>
  <si>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</si>
  <si>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</si>
  <si>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</si>
  <si>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</si>
  <si>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</si>
  <si>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</si>
  <si>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</si>
  <si>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</si>
  <si>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</si>
  <si>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</si>
  <si>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</si>
  <si>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</si>
  <si>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</si>
  <si>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</si>
  <si>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</si>
  <si>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</si>
  <si>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</si>
  <si>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</si>
  <si>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</si>
  <si>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</si>
  <si>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</si>
  <si>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</si>
  <si>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</si>
  <si>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</si>
  <si>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</si>
  <si>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</si>
  <si>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</si>
  <si>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</si>
  <si>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</si>
  <si>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</si>
  <si>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</si>
  <si>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</si>
  <si>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</si>
  <si>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</si>
  <si>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</si>
  <si>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</si>
  <si>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</si>
  <si>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</si>
  <si>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</si>
  <si>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</si>
  <si>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</si>
  <si>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</si>
  <si>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</si>
  <si>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</si>
  <si>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</si>
  <si>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</si>
  <si>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</si>
  <si>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</si>
  <si>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</si>
  <si>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</si>
  <si>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</si>
  <si>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</si>
  <si>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</si>
  <si>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</si>
  <si>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</si>
  <si>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</si>
  <si>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</si>
  <si>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</si>
  <si>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</si>
  <si>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</si>
  <si>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</si>
  <si>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</si>
  <si>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</si>
  <si>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</si>
  <si>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</si>
  <si>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</si>
  <si>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</si>
  <si>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</si>
  <si>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</si>
  <si>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</si>
  <si>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</si>
  <si>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</si>
  <si>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</si>
  <si>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</si>
  <si>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</si>
  <si>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</si>
  <si>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</si>
  <si>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</si>
  <si>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</si>
  <si>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</si>
  <si>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</si>
  <si>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</si>
  <si>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</si>
  <si>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</si>
  <si>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</si>
  <si>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</si>
  <si>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</si>
  <si>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</si>
  <si>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</si>
  <si>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</si>
  <si>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</si>
  <si>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</si>
  <si>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</si>
  <si>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</si>
  <si>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</si>
  <si>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</si>
  <si>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</si>
  <si>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</si>
  <si>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</si>
  <si>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</si>
  <si>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</si>
  <si>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</si>
  <si>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</si>
  <si>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</si>
  <si>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</si>
  <si>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</si>
  <si>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</si>
  <si>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</si>
  <si>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</si>
  <si>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</si>
  <si>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</si>
  <si>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</si>
  <si>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</si>
  <si>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</si>
  <si>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</si>
  <si>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</si>
  <si>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</si>
  <si>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</si>
  <si>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</si>
  <si>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</si>
  <si>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</si>
  <si>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</si>
  <si>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</si>
  <si>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</si>
  <si>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</si>
  <si>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</si>
  <si>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</si>
  <si>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</si>
  <si>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</si>
  <si>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</si>
  <si>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</si>
  <si>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</si>
  <si>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</si>
  <si>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</si>
  <si>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</si>
  <si>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</si>
  <si>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</si>
  <si>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</si>
  <si>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</si>
  <si>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</si>
  <si>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</si>
  <si>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</si>
  <si>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</si>
  <si>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</si>
  <si>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</si>
  <si>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</si>
  <si>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</si>
  <si>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</si>
  <si>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</si>
  <si>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</si>
  <si>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</si>
  <si>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</si>
  <si>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</si>
  <si>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</si>
  <si>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</si>
  <si>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</si>
  <si>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</si>
  <si>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</si>
  <si>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</si>
  <si>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</si>
  <si>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</si>
  <si>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</si>
  <si>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</si>
  <si>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</si>
  <si>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</si>
  <si>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</si>
  <si>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</si>
  <si>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</si>
  <si>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</si>
  <si>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</si>
  <si>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</si>
  <si>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</si>
  <si>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</si>
  <si>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</si>
  <si>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</si>
  <si>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</si>
  <si>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</si>
  <si>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</si>
  <si>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</si>
  <si>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</si>
  <si>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</si>
  <si>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</si>
  <si>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</si>
  <si>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</si>
  <si>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</si>
  <si>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</si>
  <si>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</si>
  <si>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</si>
  <si>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</si>
  <si>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</si>
  <si>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</si>
  <si>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</si>
  <si>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</si>
  <si>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</si>
  <si>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</si>
  <si>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</si>
  <si>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</si>
  <si>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</si>
  <si>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</si>
  <si>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</si>
  <si>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</si>
  <si>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</si>
  <si>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</si>
  <si>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</si>
  <si>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</si>
  <si>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</si>
  <si>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</si>
  <si>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</si>
  <si>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</si>
  <si>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</si>
  <si>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</si>
  <si>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</si>
  <si>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</si>
  <si>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</si>
  <si>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</si>
  <si>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</si>
  <si>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</si>
  <si>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</si>
  <si>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</si>
  <si>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</si>
  <si>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</si>
  <si>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</si>
  <si>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</si>
  <si>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</si>
  <si>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</si>
  <si>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</si>
  <si>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</si>
  <si>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</si>
  <si>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</si>
  <si>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</si>
  <si>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</si>
  <si>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</si>
  <si>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</si>
  <si>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</si>
  <si>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</si>
  <si>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</si>
  <si>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</si>
  <si>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</si>
  <si>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</si>
  <si>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</si>
  <si>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</si>
  <si>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</si>
  <si>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</si>
  <si>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</si>
  <si>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</si>
  <si>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</si>
  <si>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</si>
  <si>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</si>
  <si>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</si>
  <si>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</si>
  <si>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</si>
  <si>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</si>
  <si>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</si>
  <si>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</si>
  <si>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</si>
  <si>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</si>
  <si>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</si>
  <si>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</si>
  <si>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</si>
  <si>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</si>
  <si>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</si>
  <si>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</si>
  <si>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</si>
  <si>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</si>
  <si>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</si>
  <si>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</si>
  <si>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</si>
  <si>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</si>
  <si>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</si>
  <si>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</si>
  <si>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</si>
  <si>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</si>
  <si>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</si>
  <si>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</si>
  <si>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</si>
  <si>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</si>
  <si>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</si>
  <si>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</si>
  <si>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</si>
  <si>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</si>
  <si>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</si>
  <si>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</si>
  <si>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</si>
  <si>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</si>
  <si>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</si>
  <si>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</si>
  <si>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</si>
  <si>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</si>
  <si>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</si>
  <si>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</si>
  <si>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</si>
  <si>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</si>
  <si>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</si>
  <si>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</si>
  <si>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</si>
  <si>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</si>
  <si>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</si>
  <si>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</si>
  <si>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</si>
  <si>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</si>
  <si>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</si>
  <si>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</si>
  <si>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</si>
  <si>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</si>
  <si>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</si>
  <si>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</si>
  <si>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</si>
  <si>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</si>
  <si>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</si>
  <si>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</si>
  <si>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</si>
  <si>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</si>
  <si>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</si>
  <si>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</si>
  <si>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</si>
  <si>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</si>
  <si>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</si>
  <si>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</si>
  <si>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</si>
  <si>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</si>
  <si>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</si>
  <si>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</si>
  <si>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</si>
  <si>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</si>
  <si>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</si>
  <si>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</si>
  <si>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</si>
  <si>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</si>
  <si>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</si>
  <si>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</si>
  <si>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</si>
  <si>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</si>
  <si>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</si>
  <si>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</si>
  <si>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</si>
  <si>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</si>
  <si>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</si>
  <si>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</si>
  <si>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</si>
  <si>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</si>
  <si>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</si>
  <si>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</si>
  <si>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</si>
  <si>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</si>
  <si>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</si>
  <si>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</si>
  <si>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</si>
  <si>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</si>
  <si>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</si>
  <si>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</si>
  <si>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</si>
  <si>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</si>
  <si>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</si>
  <si>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</si>
  <si>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</si>
  <si>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</si>
  <si>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</si>
  <si>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</si>
  <si>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</si>
  <si>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</si>
  <si>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</si>
  <si>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</si>
  <si>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</si>
  <si>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</si>
  <si>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</si>
  <si>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</si>
  <si>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</si>
  <si>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</si>
  <si>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</si>
  <si>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</si>
  <si>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</si>
  <si>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</si>
  <si>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</si>
  <si>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</si>
  <si>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</si>
  <si>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</si>
  <si>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</si>
  <si>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</si>
  <si>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</si>
  <si>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</si>
  <si>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</si>
  <si>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</si>
  <si>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</si>
  <si>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</si>
  <si>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</si>
  <si>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</si>
  <si>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</si>
  <si>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</si>
  <si>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</si>
  <si>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</si>
  <si>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</si>
  <si>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</si>
  <si>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</si>
  <si>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</si>
  <si>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</si>
  <si>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</si>
  <si>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</si>
  <si>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</si>
  <si>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</si>
  <si>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</si>
  <si>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</si>
  <si>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</si>
  <si>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</si>
  <si>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</si>
  <si>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</si>
  <si>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</si>
  <si>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</si>
  <si>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</si>
  <si>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</si>
  <si>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</si>
  <si>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</si>
  <si>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</si>
  <si>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</si>
  <si>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</si>
  <si>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</si>
  <si>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</si>
  <si>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</si>
  <si>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</si>
  <si>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</si>
  <si>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</si>
  <si>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</si>
  <si>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</si>
  <si>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</si>
  <si>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</si>
  <si>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</si>
  <si>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</si>
  <si>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</si>
  <si>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</si>
  <si>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</si>
  <si>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</si>
  <si>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</si>
  <si>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</si>
  <si>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</si>
  <si>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</si>
  <si>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</si>
  <si>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</si>
  <si>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</si>
  <si>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</si>
  <si>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</si>
  <si>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</si>
  <si>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</si>
  <si>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</si>
  <si>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</si>
  <si>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</si>
  <si>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</si>
  <si>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</si>
  <si>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</si>
  <si>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</si>
  <si>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</si>
  <si>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</si>
  <si>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</si>
  <si>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</si>
  <si>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</si>
  <si>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</si>
  <si>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</si>
  <si>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</si>
  <si>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</si>
  <si>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</si>
  <si>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</si>
  <si>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</si>
  <si>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</si>
  <si>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</si>
  <si>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</si>
  <si>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</si>
  <si>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</si>
  <si>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</si>
  <si>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</si>
  <si>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</si>
  <si>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</si>
  <si>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</si>
  <si>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</si>
  <si>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</si>
  <si>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</si>
  <si>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</si>
  <si>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</si>
  <si>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</si>
  <si>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</si>
  <si>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</si>
  <si>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</si>
  <si>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</si>
  <si>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</si>
  <si>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</si>
  <si>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</si>
  <si>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</si>
  <si>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</si>
  <si>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</si>
  <si>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</si>
  <si>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</si>
  <si>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</si>
  <si>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</si>
  <si>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</si>
  <si>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</si>
  <si>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</si>
  <si>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</si>
  <si>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</si>
  <si>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</si>
  <si>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</si>
  <si>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</si>
  <si>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</si>
  <si>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</si>
  <si>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</si>
  <si>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</si>
  <si>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</si>
  <si>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</si>
  <si>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</si>
  <si>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</si>
  <si>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</si>
  <si>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</si>
  <si>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</si>
  <si>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</si>
  <si>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</si>
  <si>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</si>
  <si>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</si>
  <si>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</si>
  <si>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</si>
  <si>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</si>
  <si>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</si>
  <si>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</si>
  <si>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</si>
  <si>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</si>
  <si>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</si>
  <si>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</si>
  <si>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</si>
  <si>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</si>
  <si>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</si>
  <si>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</si>
  <si>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</si>
  <si>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</si>
  <si>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</si>
  <si>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</si>
  <si>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</si>
  <si>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</si>
  <si>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</si>
  <si>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</si>
  <si>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</si>
  <si>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</si>
  <si>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</si>
  <si>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</si>
  <si>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</si>
  <si>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</si>
  <si>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</si>
  <si>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</si>
  <si>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</si>
  <si>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</si>
  <si>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</si>
  <si>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</si>
  <si>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</si>
  <si>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</si>
  <si>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</si>
  <si>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</si>
  <si>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</si>
  <si>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</si>
  <si>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</si>
  <si>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</si>
  <si>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</si>
  <si>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</si>
  <si>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</si>
  <si>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</si>
  <si>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</si>
  <si>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</si>
  <si>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</si>
  <si>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</si>
  <si>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</si>
  <si>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</si>
  <si>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</si>
  <si>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</si>
  <si>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</si>
  <si>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</si>
  <si>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</si>
  <si>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</si>
  <si>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</si>
  <si>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</si>
  <si>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</si>
  <si>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</si>
  <si>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</si>
  <si>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</si>
  <si>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</si>
  <si>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</si>
  <si>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</si>
  <si>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</si>
  <si>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</si>
  <si>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</si>
  <si>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</si>
  <si>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</si>
  <si>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</si>
  <si>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</si>
  <si>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</si>
  <si>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</si>
  <si>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</si>
  <si>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</si>
  <si>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</si>
  <si>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</si>
  <si>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</si>
  <si>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</si>
  <si>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</si>
  <si>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</si>
  <si>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</si>
  <si>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</si>
  <si>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</si>
  <si>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</si>
  <si>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</si>
  <si>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</si>
  <si>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</si>
  <si>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</si>
  <si>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</si>
  <si>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</si>
  <si>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</si>
  <si>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</si>
  <si>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</si>
  <si>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</si>
  <si>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</si>
  <si>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</si>
  <si>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</si>
  <si>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</si>
  <si>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</si>
  <si>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</si>
  <si>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</si>
  <si>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</si>
  <si>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</si>
  <si>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</si>
  <si>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</si>
  <si>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</si>
  <si>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</si>
  <si>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</si>
  <si>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</si>
  <si>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</si>
  <si>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</si>
  <si>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</si>
  <si>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</si>
  <si>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</si>
  <si>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</si>
  <si>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</si>
  <si>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</si>
  <si>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</si>
  <si>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</si>
  <si>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</si>
  <si>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</si>
  <si>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</si>
  <si>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</si>
  <si>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</si>
  <si>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</si>
  <si>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</si>
  <si>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</si>
  <si>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</si>
  <si>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</si>
  <si>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</si>
  <si>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</si>
  <si>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</si>
  <si>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</si>
  <si>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</si>
  <si>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</si>
  <si>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</si>
  <si>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</si>
  <si>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</si>
  <si>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</si>
  <si>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</si>
  <si>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</si>
  <si>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</si>
  <si>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</si>
  <si>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</si>
  <si>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</si>
  <si>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</si>
  <si>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</si>
  <si>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</si>
  <si>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</si>
  <si>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</si>
  <si>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</si>
  <si>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</si>
  <si>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</si>
  <si>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</si>
  <si>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</si>
  <si>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</si>
  <si>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</si>
  <si>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</si>
  <si>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</si>
  <si>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</si>
  <si>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</si>
  <si>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</si>
  <si>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</si>
  <si>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</si>
  <si>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</si>
  <si>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</si>
  <si>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</si>
  <si>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</si>
  <si>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</si>
  <si>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</si>
  <si>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</si>
  <si>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</si>
  <si>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</si>
  <si>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</si>
  <si>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</si>
  <si>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</si>
  <si>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</si>
  <si>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</si>
  <si>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</si>
  <si>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</si>
  <si>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</si>
  <si>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</si>
  <si>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</si>
  <si>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</si>
  <si>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</si>
  <si>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</si>
  <si>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</si>
  <si>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</si>
  <si>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</si>
  <si>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</si>
  <si>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</si>
  <si>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</si>
  <si>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</si>
  <si>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</si>
  <si>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</si>
  <si>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</si>
  <si>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</si>
  <si>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</si>
  <si>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</si>
  <si>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</si>
  <si>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</si>
  <si>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</si>
  <si>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</si>
  <si>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</si>
  <si>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</si>
  <si>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</si>
  <si>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</si>
  <si>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</si>
  <si>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</si>
  <si>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</si>
  <si>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</si>
  <si>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</si>
  <si>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</si>
  <si>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</si>
  <si>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</si>
  <si>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</si>
  <si>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</si>
  <si>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</si>
  <si>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</si>
  <si>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</si>
  <si>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</si>
  <si>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</si>
  <si>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</si>
  <si>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</si>
  <si>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</si>
  <si>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</si>
  <si>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</si>
  <si>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</si>
  <si>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</si>
  <si>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</si>
  <si>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</si>
  <si>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</si>
  <si>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</si>
  <si>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</si>
  <si>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</si>
  <si>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</si>
  <si>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</si>
  <si>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</si>
  <si>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</si>
  <si>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</si>
  <si>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</si>
  <si>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</si>
  <si>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</si>
  <si>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</si>
  <si>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</si>
  <si>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</si>
  <si>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</si>
  <si>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</si>
  <si>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</si>
  <si>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</si>
  <si>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</si>
  <si>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</si>
  <si>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</si>
  <si>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</si>
  <si>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</si>
  <si>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</si>
  <si>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</si>
  <si>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</si>
  <si>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</si>
  <si>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</si>
  <si>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</si>
  <si>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</si>
  <si>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</si>
  <si>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</si>
  <si>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</si>
  <si>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</si>
  <si>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</si>
  <si>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</si>
  <si>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</si>
  <si>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</si>
  <si>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</si>
  <si>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</si>
  <si>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</si>
  <si>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</si>
  <si>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</si>
  <si>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</si>
  <si>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</si>
  <si>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</si>
  <si>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</si>
  <si>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</si>
  <si>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</si>
  <si>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</si>
  <si>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</si>
  <si>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</si>
  <si>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</si>
  <si>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</si>
  <si>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</si>
  <si>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</si>
  <si>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</si>
  <si>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</si>
  <si>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</si>
  <si>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</si>
  <si>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</si>
  <si>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</si>
  <si>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</si>
  <si>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</si>
  <si>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</si>
  <si>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</si>
  <si>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</si>
  <si>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</si>
  <si>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</si>
  <si>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</si>
  <si>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</si>
  <si>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</si>
  <si>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</si>
  <si>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</si>
  <si>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</si>
  <si>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</si>
  <si>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</si>
  <si>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</si>
  <si>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</si>
  <si>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</si>
  <si>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</si>
  <si>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</si>
  <si>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</si>
  <si>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</si>
  <si>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</si>
  <si>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</si>
  <si>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</si>
  <si>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</si>
  <si>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</si>
  <si>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</si>
  <si>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</si>
  <si>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</si>
  <si>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</si>
  <si>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</si>
  <si>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</si>
  <si>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</si>
  <si>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</si>
  <si>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</si>
  <si>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</si>
  <si>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</si>
  <si>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</si>
  <si>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</si>
  <si>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</si>
  <si>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</si>
  <si>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</si>
  <si>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</si>
  <si>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</si>
  <si>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</si>
  <si>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</si>
  <si>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</si>
  <si>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</si>
  <si>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</si>
  <si>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</si>
  <si>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</si>
  <si>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</si>
  <si>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</si>
  <si>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</si>
  <si>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</si>
  <si>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</si>
  <si>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</si>
  <si>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</si>
  <si>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</si>
  <si>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</si>
  <si>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</si>
  <si>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</si>
  <si>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</si>
  <si>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</si>
  <si>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</si>
  <si>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</si>
  <si>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</si>
  <si>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</si>
  <si>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</si>
  <si>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</si>
  <si>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</si>
  <si>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</si>
  <si>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</si>
  <si>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</si>
  <si>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</si>
  <si>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</si>
  <si>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</si>
  <si>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</si>
  <si>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</si>
  <si>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</si>
  <si>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</si>
  <si>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</si>
  <si>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</si>
  <si>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</si>
  <si>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</si>
  <si>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</si>
  <si>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</si>
  <si>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</si>
  <si>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</si>
  <si>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</si>
  <si>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</si>
  <si>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</si>
  <si>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</si>
  <si>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</si>
  <si>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</si>
  <si>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</si>
  <si>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</si>
  <si>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</si>
  <si>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</si>
  <si>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</si>
  <si>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</si>
  <si>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</si>
  <si>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</si>
  <si>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</si>
  <si>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</si>
  <si>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</si>
  <si>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</si>
  <si>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</si>
  <si>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</si>
  <si>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</si>
  <si>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</si>
  <si>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</si>
  <si>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</si>
  <si>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</si>
  <si>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</si>
  <si>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</si>
  <si>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</si>
  <si>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</si>
  <si>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</si>
  <si>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</si>
  <si>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</si>
  <si>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</si>
  <si>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</si>
  <si>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</si>
  <si>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</si>
  <si>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</si>
  <si>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</si>
  <si>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</si>
  <si>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</si>
  <si>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</si>
  <si>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</si>
  <si>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</si>
  <si>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</si>
  <si>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</si>
  <si>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</si>
  <si>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</si>
  <si>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</si>
  <si>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</si>
  <si>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</si>
  <si>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</si>
  <si>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</si>
  <si>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</si>
  <si>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</si>
  <si>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</si>
  <si>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</si>
  <si>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</si>
  <si>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</si>
  <si>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</si>
  <si>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</si>
  <si>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</si>
  <si>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</si>
  <si>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</si>
  <si>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</si>
  <si>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</si>
  <si>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</si>
  <si>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</si>
  <si>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</si>
  <si>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</si>
  <si>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</si>
  <si>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</si>
  <si>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</si>
  <si>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</si>
  <si>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</si>
  <si>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</si>
  <si>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</si>
  <si>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</si>
  <si>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</si>
  <si>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</si>
  <si>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</si>
  <si>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</si>
  <si>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</si>
  <si>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</si>
  <si>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</si>
  <si>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</si>
  <si>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</si>
  <si>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</si>
  <si>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</si>
  <si>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</si>
  <si>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</si>
  <si>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</si>
  <si>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</si>
  <si>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</si>
  <si>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</si>
  <si>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</si>
  <si>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</si>
  <si>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</si>
  <si>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</si>
  <si>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</si>
  <si>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</si>
  <si>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</si>
  <si>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</si>
  <si>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</si>
  <si>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</si>
  <si>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</si>
  <si>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</si>
  <si>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</si>
  <si>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</si>
  <si>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</si>
  <si>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</si>
  <si>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</si>
  <si>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</si>
  <si>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</si>
  <si>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</si>
  <si>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</si>
  <si>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</si>
  <si>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</si>
  <si>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</si>
  <si>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</si>
  <si>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</si>
  <si>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</si>
  <si>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</si>
  <si>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</si>
  <si>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</si>
  <si>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</si>
  <si>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</si>
  <si>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</si>
  <si>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</si>
  <si>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</si>
  <si>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</si>
  <si>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</si>
  <si>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</si>
  <si>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</si>
  <si>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</si>
  <si>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</si>
  <si>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</si>
  <si>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</si>
  <si>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</si>
  <si>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</si>
  <si>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</si>
  <si>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</si>
  <si>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</si>
  <si>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</si>
  <si>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</si>
  <si>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</si>
  <si>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</si>
  <si>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</si>
  <si>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</si>
  <si>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</si>
  <si>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</si>
  <si>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</si>
  <si>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</si>
  <si>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</si>
  <si>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</si>
  <si>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</si>
  <si>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</si>
  <si>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</si>
  <si>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</si>
  <si>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</si>
  <si>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</si>
  <si>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</si>
  <si>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</si>
  <si>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</si>
  <si>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</si>
  <si>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</si>
  <si>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</si>
  <si>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</si>
  <si>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</si>
  <si>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</si>
  <si>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</si>
  <si>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</si>
  <si>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</si>
  <si>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</si>
  <si>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</si>
  <si>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</si>
  <si>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</si>
  <si>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</si>
  <si>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</si>
  <si>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</si>
  <si>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</si>
  <si>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</si>
  <si>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</si>
  <si>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</si>
  <si>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</si>
  <si>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</si>
  <si>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</si>
  <si>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</si>
  <si>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</si>
  <si>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</si>
  <si>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</si>
  <si>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</si>
  <si>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</si>
  <si>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</si>
  <si>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</si>
  <si>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</si>
  <si>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</si>
  <si>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</si>
  <si>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</si>
  <si>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</si>
  <si>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</si>
  <si>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</si>
  <si>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</si>
  <si>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</si>
  <si>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</si>
  <si>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</si>
  <si>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</si>
  <si>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</si>
  <si>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</si>
  <si>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</si>
  <si>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</si>
  <si>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</si>
  <si>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</si>
  <si>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</si>
  <si>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</si>
  <si>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</si>
  <si>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</si>
  <si>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</si>
  <si>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</si>
  <si>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</si>
  <si>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</si>
  <si>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</si>
  <si>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</si>
  <si>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</si>
  <si>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</si>
  <si>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</si>
  <si>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</si>
  <si>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</si>
  <si>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</si>
  <si>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</si>
  <si>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</si>
  <si>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</si>
  <si>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</si>
  <si>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</si>
  <si>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</si>
  <si>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</si>
  <si>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</si>
  <si>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</si>
  <si>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</si>
  <si>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</si>
  <si>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</si>
  <si>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</si>
  <si>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</si>
  <si>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</si>
  <si>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</si>
  <si>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</si>
  <si>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</si>
  <si>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</si>
  <si>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</si>
  <si>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</si>
  <si>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</si>
  <si>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</si>
  <si>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</si>
  <si>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</si>
  <si>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</si>
  <si>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</si>
  <si>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</si>
  <si>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</si>
  <si>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</si>
  <si>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</si>
  <si>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</si>
  <si>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</si>
  <si>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</si>
  <si>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</si>
  <si>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</si>
  <si>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</si>
  <si>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</si>
  <si>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</si>
  <si>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</si>
  <si>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</si>
  <si>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</si>
  <si>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</si>
  <si>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</si>
  <si>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</si>
  <si>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</si>
  <si>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</si>
  <si>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</si>
  <si>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</si>
  <si>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</si>
  <si>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</si>
  <si>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</si>
  <si>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</si>
  <si>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</si>
  <si>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</si>
  <si>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</si>
  <si>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</si>
  <si>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</si>
  <si>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</si>
  <si>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</si>
  <si>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</si>
  <si>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</si>
  <si>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</si>
  <si>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</si>
  <si>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</si>
  <si>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</si>
  <si>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</si>
  <si>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</si>
  <si>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</si>
  <si>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</si>
  <si>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</si>
  <si>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</si>
  <si>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</si>
  <si>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</si>
  <si>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</si>
  <si>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</si>
  <si>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</si>
  <si>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</si>
  <si>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</si>
  <si>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</si>
  <si>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</si>
  <si>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</si>
  <si>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</si>
  <si>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</si>
  <si>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</si>
  <si>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</si>
  <si>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</si>
  <si>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</si>
  <si>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</si>
  <si>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</si>
  <si>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</si>
  <si>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</si>
  <si>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</si>
  <si>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</si>
  <si>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</si>
  <si>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</si>
  <si>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</si>
  <si>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</si>
  <si>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</si>
  <si>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</si>
  <si>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</si>
  <si>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</si>
  <si>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</si>
  <si>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</si>
  <si>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</si>
  <si>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</si>
  <si>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</si>
  <si>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</si>
  <si>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</si>
  <si>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</si>
  <si>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</si>
  <si>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</si>
  <si>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</si>
  <si>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</si>
  <si>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</si>
  <si>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</si>
  <si>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</si>
  <si>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</si>
  <si>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</si>
  <si>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</si>
  <si>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</si>
  <si>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</si>
  <si>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</si>
  <si>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</si>
  <si>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</si>
  <si>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</si>
  <si>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</si>
  <si>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</si>
  <si>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</si>
  <si>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</si>
  <si>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</si>
  <si>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</si>
  <si>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</si>
  <si>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</si>
  <si>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</si>
  <si>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</si>
  <si>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</si>
  <si>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</si>
  <si>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</si>
  <si>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</si>
  <si>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</si>
  <si>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</si>
  <si>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</si>
  <si>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</si>
  <si>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</si>
  <si>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</si>
  <si>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</si>
  <si>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</si>
  <si>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</si>
  <si>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</si>
  <si>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</si>
  <si>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</si>
  <si>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</si>
  <si>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</si>
  <si>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</si>
  <si>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</si>
  <si>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</si>
  <si>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</si>
  <si>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</si>
  <si>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</si>
  <si>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</si>
  <si>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</si>
  <si>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</si>
  <si>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</si>
  <si>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</si>
  <si>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</si>
  <si>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</si>
  <si>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</si>
  <si>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</si>
  <si>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</si>
  <si>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</si>
  <si>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</si>
  <si>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</si>
  <si>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</si>
  <si>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</si>
  <si>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</si>
  <si>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</si>
  <si>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</si>
  <si>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</si>
  <si>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</si>
  <si>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</si>
  <si>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</si>
  <si>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</si>
  <si>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</si>
  <si>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</si>
  <si>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</si>
  <si>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</si>
  <si>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</si>
  <si>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</si>
  <si>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</si>
  <si>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</si>
  <si>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</si>
  <si>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</si>
  <si>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</si>
  <si>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</si>
  <si>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</si>
  <si>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</si>
  <si>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</si>
  <si>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</si>
  <si>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</si>
  <si>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</si>
  <si>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</si>
  <si>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</si>
  <si>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</si>
  <si>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</si>
  <si>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</si>
  <si>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</si>
  <si>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</si>
  <si>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</si>
  <si>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</si>
  <si>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</si>
  <si>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</si>
  <si>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</si>
  <si>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</si>
  <si>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</si>
  <si>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</si>
  <si>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</si>
  <si>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</si>
  <si>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</si>
  <si>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</si>
  <si>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</si>
  <si>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</si>
  <si>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</si>
  <si>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</si>
  <si>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</si>
  <si>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</si>
  <si>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</si>
  <si>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</si>
  <si>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</si>
  <si>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</si>
  <si>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</si>
  <si>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</si>
  <si>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</si>
  <si>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</si>
  <si>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</si>
  <si>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</si>
  <si>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</si>
  <si>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</si>
  <si>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</si>
  <si>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</si>
  <si>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</si>
  <si>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</si>
  <si>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</si>
  <si>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</si>
  <si>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</si>
  <si>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</si>
  <si>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</si>
  <si>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</si>
  <si>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</si>
  <si>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</si>
  <si>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</si>
  <si>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</si>
  <si>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</si>
  <si>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</si>
  <si>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</si>
  <si>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</si>
  <si>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</si>
  <si>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</si>
  <si>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</si>
  <si>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</si>
  <si>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</si>
  <si>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</si>
  <si>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</si>
  <si>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</si>
  <si>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</si>
  <si>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</si>
  <si>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</si>
  <si>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</si>
  <si>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</si>
  <si>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</si>
  <si>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</si>
  <si>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</si>
  <si>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</si>
  <si>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</si>
  <si>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</si>
  <si>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</si>
  <si>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</si>
  <si>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</si>
  <si>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</si>
  <si>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</si>
  <si>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</si>
  <si>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</si>
  <si>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</si>
  <si>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</si>
  <si>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</si>
  <si>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</si>
  <si>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</si>
  <si>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</si>
  <si>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</si>
  <si>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</si>
  <si>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</si>
  <si>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</si>
  <si>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</si>
  <si>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</si>
  <si>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</si>
  <si>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</si>
  <si>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</si>
  <si>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</si>
  <si>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</si>
  <si>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</si>
  <si>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</si>
  <si>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</si>
  <si>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</si>
  <si>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</si>
  <si>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</si>
  <si>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</si>
  <si>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</si>
  <si>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</si>
  <si>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</si>
  <si>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</si>
  <si>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</si>
  <si>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</si>
  <si>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</si>
  <si>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</si>
  <si>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</si>
  <si>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</si>
  <si>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</si>
  <si>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</si>
  <si>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</si>
  <si>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</si>
  <si>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</si>
  <si>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</si>
  <si>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</si>
  <si>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</si>
  <si>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</si>
  <si>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</si>
  <si>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</si>
  <si>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</si>
  <si>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</si>
  <si>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</si>
  <si>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</si>
  <si>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</si>
  <si>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</si>
  <si>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</si>
  <si>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</si>
  <si>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</si>
  <si>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</si>
  <si>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</si>
  <si>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</si>
  <si>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</si>
  <si>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</si>
  <si>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</si>
  <si>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</si>
  <si>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</si>
  <si>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</si>
  <si>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</si>
  <si>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</si>
  <si>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</si>
  <si>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</si>
  <si>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</si>
  <si>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</si>
  <si>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</si>
  <si>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</si>
  <si>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</si>
  <si>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</si>
  <si>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</si>
  <si>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</si>
  <si>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</si>
  <si>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</si>
  <si>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</si>
  <si>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</si>
  <si>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</si>
  <si>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</si>
  <si>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</si>
  <si>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</si>
  <si>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</si>
  <si>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</si>
  <si>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</si>
  <si>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</si>
  <si>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</si>
  <si>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</si>
  <si>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</si>
  <si>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</si>
  <si>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</si>
  <si>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</si>
  <si>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</si>
  <si>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</si>
  <si>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</si>
  <si>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</si>
  <si>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</si>
  <si>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</si>
  <si>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</si>
  <si>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</si>
  <si>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</si>
  <si>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</si>
  <si>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</si>
  <si>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</si>
  <si>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</si>
  <si>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</si>
  <si>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</si>
  <si>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</si>
  <si>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</si>
  <si>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</si>
  <si>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</si>
  <si>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</si>
  <si>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</si>
  <si>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</si>
  <si>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</si>
  <si>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</si>
  <si>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</si>
  <si>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</si>
  <si>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</si>
  <si>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</si>
  <si>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</si>
  <si>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</si>
  <si>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</si>
  <si>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</si>
  <si>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</si>
  <si>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</si>
  <si>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</si>
  <si>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</si>
  <si>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</si>
  <si>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</si>
  <si>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</si>
  <si>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</si>
  <si>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</si>
  <si>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</si>
  <si>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</si>
  <si>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</si>
  <si>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</si>
  <si>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</si>
  <si>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</si>
  <si>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</si>
  <si>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</si>
  <si>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</si>
  <si>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</si>
  <si>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</si>
  <si>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</si>
  <si>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</si>
  <si>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</si>
  <si>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</si>
  <si>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</si>
  <si>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</si>
  <si>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</si>
  <si>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</si>
  <si>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</si>
  <si>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</si>
  <si>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</si>
  <si>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</si>
  <si>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</si>
  <si>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</si>
  <si>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</si>
  <si>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</si>
  <si>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</si>
  <si>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</si>
  <si>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</si>
  <si>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</si>
  <si>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</si>
  <si>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</si>
  <si>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</si>
  <si>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</si>
  <si>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</si>
  <si>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</si>
  <si>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</si>
  <si>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</si>
  <si>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</si>
  <si>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</si>
  <si>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</si>
  <si>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</si>
  <si>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</si>
  <si>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</si>
  <si>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</si>
  <si>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</si>
  <si>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</si>
  <si>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</si>
  <si>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</si>
  <si>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</si>
  <si>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</si>
  <si>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</si>
  <si>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</si>
  <si>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</si>
  <si>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</si>
  <si>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</si>
  <si>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</si>
  <si>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</si>
  <si>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</si>
  <si>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</si>
  <si>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</si>
  <si>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</si>
  <si>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</si>
  <si>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</si>
  <si>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</si>
  <si>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</si>
  <si>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</si>
  <si>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</si>
  <si>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</si>
  <si>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</si>
  <si>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</si>
  <si>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</si>
  <si>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</si>
  <si>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</si>
  <si>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</si>
  <si>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</si>
  <si>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</si>
  <si>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</si>
  <si>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</si>
  <si>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</si>
  <si>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</si>
  <si>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</si>
  <si>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</si>
  <si>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</si>
  <si>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</si>
  <si>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</si>
  <si>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</si>
  <si>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</si>
  <si>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</si>
  <si>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</si>
  <si>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</si>
  <si>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</si>
  <si>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</si>
  <si>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</si>
  <si>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</si>
  <si>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</si>
  <si>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</si>
  <si>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</si>
  <si>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</si>
  <si>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</si>
  <si>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</si>
  <si>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</si>
  <si>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</si>
  <si>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</si>
  <si>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</si>
  <si>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</si>
  <si>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</si>
  <si>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</si>
  <si>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</si>
  <si>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</si>
  <si>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</si>
  <si>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</si>
  <si>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</si>
  <si>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</si>
  <si>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</si>
  <si>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</si>
  <si>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</si>
  <si>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</si>
  <si>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</si>
  <si>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</si>
  <si>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</si>
  <si>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</si>
  <si>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</si>
  <si>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</si>
  <si>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</si>
  <si>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</si>
  <si>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</si>
  <si>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</si>
  <si>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</si>
  <si>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</si>
  <si>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</si>
  <si>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</si>
  <si>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</si>
  <si>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</si>
  <si>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</si>
  <si>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</si>
  <si>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</si>
  <si>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</si>
  <si>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</si>
  <si>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</si>
  <si>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</si>
  <si>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</si>
  <si>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</si>
  <si>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</si>
  <si>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</si>
  <si>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</si>
  <si>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</si>
  <si>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</si>
  <si>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</si>
  <si>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</si>
  <si>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</si>
  <si>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</si>
  <si>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</si>
  <si>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</si>
  <si>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</si>
  <si>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</si>
  <si>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</si>
  <si>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</si>
  <si>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</si>
  <si>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</si>
  <si>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</si>
  <si>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</si>
  <si>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</si>
  <si>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</si>
  <si>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</si>
  <si>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</si>
  <si>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</si>
  <si>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</si>
  <si>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</si>
  <si>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</si>
  <si>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</si>
  <si>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</si>
  <si>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</si>
  <si>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</si>
  <si>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</si>
  <si>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</si>
  <si>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</si>
  <si>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</si>
  <si>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</si>
  <si>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</si>
  <si>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</si>
  <si>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</si>
  <si>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</si>
  <si>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</si>
  <si>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</si>
  <si>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</si>
  <si>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</si>
  <si>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</si>
  <si>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</si>
  <si>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</si>
  <si>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</si>
  <si>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</si>
  <si>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</si>
  <si>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</si>
  <si>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</si>
  <si>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</si>
  <si>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</si>
  <si>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</si>
  <si>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</si>
  <si>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</si>
  <si>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</si>
  <si>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</si>
  <si>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</si>
  <si>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</si>
  <si>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</si>
  <si>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</si>
  <si>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</si>
  <si>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</si>
  <si>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</si>
  <si>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</si>
  <si>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</si>
  <si>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</si>
  <si>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</si>
  <si>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</si>
  <si>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</si>
  <si>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</si>
  <si>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</si>
  <si>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</si>
  <si>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</si>
  <si>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</si>
  <si>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</si>
  <si>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</si>
  <si>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</si>
  <si>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</si>
  <si>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</si>
  <si>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</si>
  <si>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</si>
  <si>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</si>
  <si>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</si>
  <si>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</si>
  <si>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</si>
  <si>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</si>
  <si>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</si>
  <si>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</si>
  <si>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</si>
  <si>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</si>
  <si>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</si>
  <si>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</si>
  <si>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</si>
  <si>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</si>
  <si>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</si>
  <si>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</si>
  <si>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</si>
  <si>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</si>
  <si>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</si>
  <si>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</si>
  <si>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</si>
  <si>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</si>
  <si>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</si>
  <si>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</si>
  <si>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</si>
  <si>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</si>
  <si>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</si>
  <si>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</si>
  <si>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</si>
  <si>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</si>
  <si>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</si>
  <si>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</si>
  <si>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</si>
  <si>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</si>
  <si>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</si>
  <si>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</si>
  <si>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</si>
  <si>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</si>
  <si>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</si>
  <si>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</si>
  <si>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</si>
  <si>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</si>
  <si>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</si>
  <si>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</si>
  <si>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</si>
  <si>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</si>
  <si>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</si>
  <si>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</si>
  <si>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</si>
  <si>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</si>
  <si>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</si>
  <si>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</si>
  <si>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</si>
  <si>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</si>
  <si>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</si>
  <si>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</si>
  <si>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</si>
  <si>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</si>
  <si>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</si>
  <si>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</si>
  <si>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</si>
  <si>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</si>
  <si>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</si>
  <si>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</si>
  <si>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</si>
  <si>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</si>
  <si>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</si>
  <si>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</si>
  <si>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</si>
  <si>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</si>
  <si>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</si>
  <si>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</si>
  <si>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</si>
  <si>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</si>
  <si>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</si>
  <si>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</si>
  <si>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</si>
  <si>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</si>
  <si>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</si>
  <si>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</si>
  <si>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</si>
  <si>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</si>
  <si>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</si>
  <si>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</si>
  <si>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</si>
  <si>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</si>
  <si>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</si>
  <si>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</si>
  <si>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</si>
  <si>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</si>
  <si>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</si>
  <si>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</si>
  <si>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</si>
  <si>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</si>
  <si>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</si>
  <si>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</si>
  <si>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</si>
  <si>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</si>
  <si>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</si>
  <si>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</si>
  <si>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</si>
  <si>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</si>
  <si>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</si>
  <si>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</si>
  <si>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</si>
  <si>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</si>
  <si>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</si>
  <si>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</si>
  <si>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</si>
  <si>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</si>
  <si>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</si>
  <si>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</si>
  <si>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</si>
  <si>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</si>
  <si>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</si>
  <si>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</si>
  <si>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</si>
  <si>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</si>
  <si>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</si>
  <si>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</si>
  <si>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</si>
  <si>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</si>
  <si>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</si>
  <si>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</si>
  <si>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</si>
  <si>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</si>
  <si>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</si>
  <si>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</si>
  <si>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</si>
  <si>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</si>
  <si>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</si>
  <si>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</si>
  <si>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</si>
  <si>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</si>
  <si>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</si>
  <si>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</si>
  <si>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</si>
  <si>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</si>
  <si>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</si>
  <si>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</si>
  <si>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</si>
  <si>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</si>
  <si>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</si>
  <si>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</si>
  <si>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</si>
  <si>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</si>
  <si>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</si>
  <si>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</si>
  <si>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</si>
  <si>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</si>
  <si>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</si>
  <si>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</si>
  <si>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</si>
  <si>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</si>
  <si>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</si>
  <si>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</si>
  <si>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</si>
  <si>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</si>
  <si>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</si>
  <si>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</si>
  <si>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</si>
  <si>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</si>
  <si>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</si>
  <si>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</si>
  <si>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</si>
  <si>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</si>
  <si>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</si>
  <si>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</si>
  <si>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</si>
  <si>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</si>
  <si>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</si>
  <si>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</si>
  <si>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</si>
  <si>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</si>
  <si>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</si>
  <si>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</si>
  <si>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</si>
  <si>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</si>
  <si>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</si>
  <si>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</si>
  <si>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</si>
  <si>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</si>
  <si>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</si>
  <si>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</si>
  <si>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</si>
  <si>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</si>
  <si>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</si>
  <si>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</si>
  <si>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</si>
  <si>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</si>
  <si>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</si>
  <si>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</si>
  <si>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</si>
  <si>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</si>
  <si>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</si>
  <si>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</si>
  <si>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</si>
  <si>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</si>
  <si>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</si>
  <si>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</si>
  <si>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</si>
  <si>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</si>
  <si>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</si>
  <si>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</si>
  <si>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</si>
  <si>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</si>
  <si>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</si>
  <si>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</si>
  <si>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</si>
  <si>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</si>
  <si>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</si>
  <si>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</si>
  <si>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</si>
  <si>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</si>
  <si>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</si>
  <si>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</si>
  <si>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</si>
  <si>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</si>
  <si>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</si>
  <si>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</si>
  <si>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</si>
  <si>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</si>
  <si>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</si>
  <si>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</si>
  <si>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</si>
  <si>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</si>
  <si>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</si>
  <si>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</si>
  <si>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</si>
  <si>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</si>
  <si>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</si>
  <si>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</si>
  <si>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</si>
  <si>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</si>
  <si>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</si>
  <si>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</si>
  <si>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</si>
  <si>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</si>
  <si>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</si>
  <si>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</si>
  <si>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</si>
  <si>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</si>
  <si>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</si>
  <si>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</si>
  <si>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</si>
  <si>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</si>
  <si>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</si>
  <si>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</si>
  <si>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</si>
  <si>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</si>
  <si>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</si>
  <si>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</si>
  <si>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</si>
  <si>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</si>
  <si>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</si>
  <si>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</si>
  <si>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</si>
  <si>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</si>
  <si>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</si>
  <si>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</si>
  <si>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</si>
  <si>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</si>
  <si>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</si>
  <si>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</si>
  <si>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</si>
  <si>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</si>
  <si>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</si>
  <si>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</si>
  <si>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</si>
  <si>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</si>
  <si>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</si>
  <si>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</si>
  <si>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</si>
  <si>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</si>
  <si>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</si>
  <si>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</si>
  <si>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</si>
  <si>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</si>
  <si>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</si>
  <si>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</si>
  <si>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</si>
  <si>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</si>
  <si>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</si>
  <si>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</si>
  <si>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</si>
  <si>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</si>
  <si>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</si>
  <si>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</si>
  <si>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</si>
  <si>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</si>
  <si>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</si>
  <si>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</si>
  <si>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</si>
  <si>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</si>
  <si>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</si>
  <si>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</si>
  <si>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</si>
  <si>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</si>
  <si>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</si>
  <si>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</si>
  <si>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</si>
  <si>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</si>
  <si>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</si>
  <si>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</si>
  <si>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</si>
  <si>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</si>
  <si>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</si>
  <si>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</si>
  <si>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</si>
  <si>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</si>
  <si>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</si>
  <si>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</si>
  <si>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</si>
  <si>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</si>
  <si>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</si>
  <si>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</si>
  <si>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</si>
  <si>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</si>
  <si>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</si>
  <si>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</si>
  <si>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</si>
  <si>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</si>
  <si>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</si>
  <si>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</si>
  <si>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</si>
  <si>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</si>
  <si>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</si>
  <si>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</si>
  <si>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</si>
  <si>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</si>
  <si>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</si>
  <si>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</si>
  <si>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</si>
  <si>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</si>
  <si>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</si>
  <si>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</si>
  <si>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</si>
  <si>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</si>
  <si>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</si>
  <si>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</si>
  <si>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</si>
  <si>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</si>
  <si>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</si>
  <si>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</si>
  <si>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</si>
  <si>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</si>
  <si>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</si>
  <si>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</si>
  <si>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</si>
  <si>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</si>
  <si>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</si>
  <si>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</si>
  <si>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</si>
  <si>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</si>
  <si>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</si>
  <si>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</si>
  <si>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</si>
  <si>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</si>
  <si>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</si>
  <si>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</si>
  <si>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</si>
  <si>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</si>
  <si>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</si>
  <si>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</si>
  <si>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</si>
  <si>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</si>
  <si>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</si>
  <si>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</si>
  <si>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</si>
  <si>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</si>
  <si>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</si>
  <si>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</si>
  <si>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</si>
  <si>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</si>
  <si>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</si>
  <si>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</si>
  <si>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</si>
  <si>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</si>
  <si>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</si>
  <si>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</si>
  <si>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</si>
  <si>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</si>
  <si>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</si>
  <si>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</si>
  <si>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</si>
  <si>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</si>
  <si>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</si>
  <si>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</si>
  <si>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</si>
  <si>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</si>
  <si>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</si>
  <si>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</si>
  <si>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</si>
  <si>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</si>
  <si>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</si>
  <si>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</si>
  <si>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</si>
  <si>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</si>
  <si>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</si>
  <si>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</si>
  <si>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</si>
  <si>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</si>
  <si>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</si>
  <si>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</si>
  <si>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</si>
  <si>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</si>
  <si>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</si>
  <si>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</si>
  <si>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</si>
  <si>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</si>
  <si>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</si>
  <si>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</si>
  <si>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</si>
  <si>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</si>
  <si>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</si>
  <si>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</si>
  <si>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</si>
  <si>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</si>
  <si>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</si>
  <si>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</si>
  <si>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</si>
  <si>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</si>
  <si>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</si>
  <si>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</si>
  <si>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</si>
  <si>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</si>
  <si>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</si>
  <si>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</si>
  <si>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</si>
  <si>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</si>
  <si>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</si>
  <si>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</si>
  <si>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</si>
  <si>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</si>
  <si>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</si>
  <si>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</si>
  <si>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</si>
  <si>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</si>
  <si>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</si>
  <si>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</si>
  <si>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</si>
  <si>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</si>
  <si>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</si>
  <si>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</si>
  <si>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</si>
  <si>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</si>
  <si>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</si>
  <si>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</si>
  <si>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</si>
  <si>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</si>
  <si>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</si>
  <si>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</si>
  <si>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</si>
  <si>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</si>
  <si>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</si>
  <si>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</si>
  <si>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</si>
  <si>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</si>
  <si>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</si>
  <si>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</si>
  <si>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</si>
  <si>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</si>
  <si>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</si>
  <si>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</si>
  <si>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</si>
  <si>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</si>
  <si>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</si>
  <si>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</si>
  <si>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</si>
  <si>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</si>
  <si>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</si>
  <si>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</si>
  <si>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</si>
  <si>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</si>
  <si>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</si>
  <si>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</si>
  <si>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</si>
  <si>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</si>
  <si>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</si>
  <si>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</si>
  <si>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</si>
  <si>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</si>
  <si>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</si>
  <si>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</si>
  <si>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</si>
  <si>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</si>
  <si>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</si>
  <si>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</si>
  <si>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</si>
  <si>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</si>
  <si>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</si>
  <si>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</si>
  <si>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</si>
  <si>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</si>
  <si>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</si>
  <si>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</si>
  <si>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</si>
  <si>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</si>
  <si>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</si>
  <si>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</si>
  <si>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</si>
  <si>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</si>
  <si>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</si>
  <si>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</si>
  <si>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</si>
  <si>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</si>
  <si>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</si>
  <si>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</si>
  <si>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</si>
  <si>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</si>
  <si>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</si>
  <si>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</si>
  <si>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</si>
  <si>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</si>
  <si>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</si>
  <si>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</si>
  <si>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</si>
  <si>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</si>
  <si>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</si>
  <si>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</si>
  <si>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</si>
  <si>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</si>
  <si>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</si>
  <si>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</si>
  <si>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</si>
  <si>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</si>
  <si>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</si>
  <si>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</si>
  <si>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</si>
  <si>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</si>
  <si>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</si>
  <si>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</si>
  <si>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</si>
  <si>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</si>
  <si>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</si>
  <si>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</si>
  <si>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</si>
  <si>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</si>
  <si>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</si>
  <si>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</si>
  <si>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</si>
  <si>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</si>
  <si>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</si>
  <si>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</si>
  <si>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</si>
  <si>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</si>
  <si>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</si>
  <si>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</si>
  <si>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</si>
  <si>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</si>
  <si>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</si>
  <si>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</si>
  <si>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</si>
  <si>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</si>
  <si>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</si>
  <si>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</si>
  <si>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</si>
  <si>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</si>
  <si>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</si>
  <si>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</si>
  <si>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</si>
  <si>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</si>
  <si>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</si>
  <si>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</si>
  <si>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</si>
  <si>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</si>
  <si>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</si>
  <si>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</si>
  <si>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</si>
  <si>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</si>
  <si>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</si>
  <si>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</si>
  <si>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</si>
  <si>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</si>
  <si>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</si>
  <si>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</si>
  <si>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</si>
  <si>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</si>
  <si>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</si>
  <si>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</si>
  <si>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</si>
  <si>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</si>
  <si>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</si>
  <si>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</si>
  <si>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</si>
  <si>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</si>
  <si>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</si>
  <si>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</si>
  <si>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</si>
  <si>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</si>
  <si>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</si>
  <si>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</si>
  <si>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</si>
  <si>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</si>
  <si>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</si>
  <si>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</si>
  <si>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</si>
  <si>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</si>
  <si>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</si>
  <si>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</si>
  <si>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</si>
  <si>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</si>
  <si>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</si>
  <si>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</si>
  <si>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</si>
  <si>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</si>
  <si>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</si>
  <si>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</si>
  <si>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</si>
  <si>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</si>
  <si>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</si>
  <si>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</si>
  <si>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</si>
  <si>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</si>
  <si>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</si>
  <si>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</si>
  <si>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</si>
  <si>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</si>
  <si>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</si>
  <si>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</si>
  <si>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</si>
  <si>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</si>
  <si>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</si>
  <si>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</si>
  <si>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</si>
  <si>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</si>
  <si>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</si>
  <si>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</si>
  <si>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</si>
  <si>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</si>
  <si>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</si>
  <si>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</si>
  <si>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</si>
  <si>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</si>
  <si>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</si>
  <si>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</si>
  <si>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</si>
  <si>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</si>
  <si>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</si>
  <si>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</si>
  <si>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</si>
  <si>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</si>
  <si>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</si>
  <si>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</si>
  <si>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</si>
  <si>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</si>
  <si>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</si>
  <si>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</si>
  <si>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</si>
  <si>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</si>
  <si>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</si>
  <si>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</si>
  <si>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</si>
  <si>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</si>
  <si>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</si>
  <si>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</si>
  <si>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</si>
  <si>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</si>
  <si>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</si>
  <si>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</si>
  <si>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</si>
  <si>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</si>
  <si>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</si>
  <si>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</si>
  <si>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</si>
  <si>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</si>
  <si>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</si>
  <si>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</si>
  <si>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</si>
  <si>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</si>
  <si>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</si>
  <si>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</si>
  <si>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</si>
  <si>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</si>
  <si>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</si>
  <si>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</si>
  <si>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</si>
  <si>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</si>
  <si>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</si>
  <si>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</si>
  <si>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</si>
  <si>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</si>
  <si>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</si>
  <si>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</si>
  <si>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</si>
  <si>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</si>
  <si>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</si>
  <si>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</si>
  <si>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</si>
  <si>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</si>
  <si>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</si>
  <si>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</si>
  <si>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</si>
  <si>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</si>
  <si>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</si>
  <si>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</si>
  <si>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</si>
  <si>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</si>
  <si>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</si>
  <si>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</si>
  <si>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</si>
  <si>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</si>
  <si>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</si>
  <si>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</si>
  <si>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</si>
  <si>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</si>
  <si>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</si>
  <si>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</si>
  <si>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</si>
  <si>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</si>
  <si>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</si>
  <si>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</si>
  <si>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</si>
  <si>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</si>
  <si>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</si>
  <si>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</si>
  <si>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</si>
  <si>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</si>
  <si>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</si>
  <si>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</si>
  <si>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</si>
  <si>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</si>
  <si>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</si>
  <si>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</si>
  <si>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</si>
  <si>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</si>
  <si>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</si>
  <si>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</si>
  <si>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</si>
  <si>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</si>
  <si>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</si>
  <si>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</si>
  <si>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</si>
  <si>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</si>
  <si>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</si>
  <si>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</si>
  <si>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</si>
  <si>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</si>
  <si>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</si>
  <si>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</si>
  <si>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</si>
  <si>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</si>
  <si>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</si>
  <si>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</si>
  <si>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</si>
  <si>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</si>
  <si>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</si>
  <si>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</si>
  <si>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</si>
  <si>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</si>
  <si>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</si>
  <si>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</si>
  <si>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</si>
  <si>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</si>
  <si>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</si>
  <si>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</si>
  <si>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</si>
  <si>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</si>
  <si>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</si>
  <si>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</si>
  <si>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</si>
  <si>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</si>
  <si>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</si>
  <si>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</si>
  <si>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</si>
  <si>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</si>
  <si>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</si>
  <si>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</si>
  <si>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</si>
  <si>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</si>
  <si>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</si>
  <si>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</si>
  <si>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</si>
  <si>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</si>
  <si>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</si>
  <si>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</si>
  <si>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</si>
  <si>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</si>
  <si>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</si>
  <si>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</si>
  <si>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</si>
  <si>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</si>
  <si>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</si>
  <si>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</si>
  <si>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</si>
  <si>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</si>
  <si>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</si>
  <si>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</si>
  <si>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</si>
  <si>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</si>
  <si>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</si>
  <si>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</si>
  <si>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</si>
  <si>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</si>
  <si>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</si>
  <si>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</si>
  <si>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</si>
  <si>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</si>
  <si>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</si>
  <si>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</si>
  <si>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</si>
  <si>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</si>
  <si>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</si>
  <si>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</si>
  <si>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</si>
  <si>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</si>
  <si>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</si>
  <si>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</si>
  <si>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</si>
  <si>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</si>
  <si>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</si>
  <si>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</si>
  <si>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</si>
  <si>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</si>
  <si>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</si>
  <si>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</si>
  <si>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</si>
  <si>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</si>
  <si>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</si>
  <si>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</si>
  <si>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</si>
  <si>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</si>
  <si>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</si>
  <si>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</si>
  <si>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</si>
  <si>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</si>
  <si>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</si>
  <si>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</si>
  <si>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</si>
  <si>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</si>
  <si>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</si>
  <si>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</si>
  <si>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</si>
  <si>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</si>
  <si>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</si>
  <si>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</si>
  <si>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</si>
  <si>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</si>
  <si>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</si>
  <si>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</si>
  <si>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</si>
  <si>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</si>
  <si>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</si>
  <si>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</si>
  <si>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</si>
  <si>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</si>
  <si>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</si>
  <si>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</si>
  <si>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</si>
  <si>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</si>
  <si>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</si>
  <si>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</si>
  <si>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</si>
  <si>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</si>
  <si>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</si>
  <si>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</si>
  <si>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</si>
  <si>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</si>
  <si>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</si>
  <si>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</si>
  <si>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</si>
  <si>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</si>
  <si>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</si>
  <si>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</si>
  <si>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</si>
  <si>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</si>
  <si>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</si>
  <si>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</si>
  <si>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</si>
  <si>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</si>
  <si>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</si>
  <si>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</si>
  <si>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</si>
  <si>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</si>
  <si>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</si>
  <si>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</si>
  <si>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</si>
  <si>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</si>
  <si>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</si>
  <si>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</si>
  <si>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</si>
  <si>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</si>
  <si>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</si>
  <si>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</si>
  <si>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</si>
  <si>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</si>
  <si>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</si>
  <si>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</si>
  <si>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</si>
  <si>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</si>
  <si>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</si>
  <si>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</si>
  <si>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</si>
  <si>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</si>
  <si>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</si>
  <si>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</si>
  <si>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</si>
  <si>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</si>
  <si>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</si>
  <si>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</si>
  <si>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</si>
  <si>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</si>
  <si>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</si>
  <si>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</si>
  <si>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</si>
  <si>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</si>
  <si>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</si>
  <si>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</si>
  <si>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</si>
  <si>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</si>
  <si>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</si>
  <si>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</si>
  <si>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</si>
  <si>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</si>
  <si>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</si>
  <si>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</si>
  <si>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</si>
  <si>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</si>
  <si>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</si>
  <si>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</si>
  <si>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</si>
  <si>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</si>
  <si>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</si>
  <si>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</si>
  <si>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</si>
  <si>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</si>
  <si>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</si>
  <si>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</si>
  <si>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</si>
  <si>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</si>
  <si>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</si>
  <si>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</si>
  <si>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</si>
  <si>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</si>
  <si>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</si>
  <si>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</si>
  <si>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</si>
  <si>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</si>
  <si>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</si>
  <si>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</si>
  <si>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</si>
  <si>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</si>
  <si>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</si>
  <si>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</si>
  <si>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</si>
  <si>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</si>
  <si>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</si>
  <si>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</si>
  <si>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</si>
  <si>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</si>
  <si>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</si>
  <si>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</si>
  <si>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</si>
  <si>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</si>
  <si>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</si>
  <si>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</si>
  <si>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</si>
  <si>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</si>
  <si>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</si>
  <si>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</si>
  <si>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</si>
  <si>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</si>
  <si>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</si>
  <si>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</si>
  <si>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</si>
  <si>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</si>
  <si>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</si>
  <si>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</si>
  <si>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</si>
  <si>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</si>
  <si>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</si>
  <si>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</si>
  <si>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</si>
  <si>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</si>
  <si>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</si>
  <si>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</si>
  <si>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</si>
  <si>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</si>
  <si>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</si>
  <si>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</si>
  <si>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</si>
  <si>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</si>
  <si>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</si>
  <si>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</si>
  <si>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</si>
  <si>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</si>
  <si>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</si>
  <si>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</si>
  <si>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</si>
  <si>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</si>
  <si>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</si>
  <si>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</si>
  <si>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</si>
  <si>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</si>
  <si>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</si>
  <si>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</si>
  <si>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</si>
  <si>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</si>
  <si>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</si>
  <si>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</si>
  <si>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</si>
  <si>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</si>
  <si>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</si>
  <si>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</si>
  <si>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</si>
  <si>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</si>
  <si>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</si>
  <si>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</si>
  <si>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</si>
  <si>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</si>
  <si>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</si>
  <si>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</si>
  <si>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</si>
  <si>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</si>
  <si>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</si>
  <si>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</si>
  <si>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</si>
  <si>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</si>
  <si>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</si>
  <si>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</si>
  <si>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</si>
  <si>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</si>
  <si>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</si>
  <si>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</si>
  <si>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</si>
  <si>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</si>
  <si>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</si>
  <si>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</si>
  <si>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</si>
  <si>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</si>
  <si>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</si>
  <si>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</si>
  <si>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</si>
  <si>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</si>
  <si>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</si>
  <si>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</si>
  <si>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</si>
  <si>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</si>
  <si>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</si>
  <si>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</si>
  <si>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</si>
  <si>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</si>
  <si>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</si>
  <si>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</si>
  <si>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</si>
  <si>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</si>
  <si>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</si>
  <si>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</si>
  <si>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</si>
  <si>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</si>
  <si>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</si>
  <si>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</si>
  <si>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</si>
  <si>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</si>
  <si>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</si>
  <si>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</si>
  <si>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</si>
  <si>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</si>
  <si>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</si>
  <si>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</si>
  <si>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</si>
  <si>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</si>
  <si>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</si>
  <si>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</si>
  <si>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</si>
  <si>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</si>
  <si>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</si>
  <si>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</si>
  <si>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</si>
  <si>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</si>
  <si>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</si>
  <si>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</si>
  <si>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</si>
  <si>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</si>
  <si>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</si>
  <si>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</si>
  <si>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</si>
  <si>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</si>
  <si>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</si>
  <si>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</si>
  <si>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</si>
  <si>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</si>
  <si>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</si>
  <si>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</si>
  <si>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</si>
  <si>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</si>
  <si>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</si>
  <si>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</si>
  <si>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</si>
  <si>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</si>
  <si>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</si>
  <si>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</si>
  <si>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</si>
  <si>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</si>
  <si>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</si>
  <si>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</si>
  <si>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</si>
  <si>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</si>
  <si>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</si>
  <si>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</si>
  <si>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</si>
  <si>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</si>
  <si>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</si>
  <si>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</si>
  <si>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</si>
  <si>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</si>
  <si>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</si>
  <si>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</si>
  <si>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</si>
  <si>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</si>
  <si>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</si>
  <si>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</si>
  <si>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</si>
  <si>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</si>
  <si>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</si>
  <si>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</si>
  <si>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</si>
  <si>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</si>
  <si>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</si>
  <si>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</si>
  <si>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</si>
  <si>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</si>
  <si>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</si>
  <si>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</si>
  <si>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</si>
  <si>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</si>
  <si>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</si>
  <si>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</si>
  <si>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</si>
  <si>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</si>
  <si>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</si>
  <si>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</si>
  <si>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</si>
  <si>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</si>
  <si>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</si>
  <si>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</si>
  <si>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</si>
  <si>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</si>
  <si>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</si>
  <si>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</si>
  <si>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</si>
  <si>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</si>
  <si>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</si>
  <si>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</si>
  <si>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</si>
  <si>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</si>
  <si>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</si>
  <si>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</si>
  <si>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</si>
  <si>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</si>
  <si>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</si>
  <si>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</si>
  <si>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</si>
  <si>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</si>
  <si>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</si>
  <si>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</si>
  <si>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</si>
  <si>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</si>
  <si>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</si>
  <si>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</si>
  <si>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</si>
  <si>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</si>
  <si>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</si>
  <si>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</si>
  <si>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</si>
  <si>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</si>
  <si>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</si>
  <si>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</si>
  <si>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</si>
  <si>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</si>
  <si>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</si>
  <si>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</si>
  <si>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</si>
  <si>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</si>
  <si>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</si>
  <si>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</si>
  <si>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</si>
  <si>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</si>
  <si>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</si>
  <si>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</si>
  <si>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</si>
  <si>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</si>
  <si>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</si>
  <si>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</si>
  <si>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</si>
  <si>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</si>
  <si>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</si>
  <si>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</si>
  <si>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</si>
  <si>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</si>
  <si>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</si>
  <si>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</si>
  <si>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</si>
  <si>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</si>
  <si>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</si>
  <si>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</si>
  <si>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</si>
  <si>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</si>
  <si>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</si>
  <si>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</si>
  <si>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</si>
  <si>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</si>
  <si>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</si>
  <si>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</si>
  <si>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</si>
  <si>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</si>
  <si>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</si>
  <si>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</si>
  <si>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</si>
  <si>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</si>
  <si>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</si>
  <si>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</si>
  <si>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</si>
  <si>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</si>
  <si>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</si>
  <si>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</si>
  <si>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</si>
  <si>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</si>
  <si>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</si>
  <si>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</si>
  <si>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</si>
  <si>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</si>
  <si>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</si>
  <si>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</si>
  <si>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</si>
  <si>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</si>
  <si>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</si>
  <si>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</si>
  <si>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</si>
  <si>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</si>
  <si>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</si>
  <si>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</si>
  <si>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</si>
  <si>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</si>
  <si>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</si>
  <si>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</si>
  <si>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</si>
  <si>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</si>
  <si>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</si>
  <si>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</si>
  <si>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</si>
  <si>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</si>
  <si>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</si>
  <si>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</si>
  <si>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</si>
  <si>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</si>
  <si>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</si>
  <si>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</si>
  <si>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</si>
  <si>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</si>
  <si>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</si>
  <si>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</si>
  <si>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</si>
  <si>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</si>
  <si>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</si>
  <si>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</si>
  <si>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</si>
  <si>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</si>
  <si>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</si>
  <si>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</si>
  <si>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</si>
  <si>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</si>
  <si>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</si>
  <si>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</si>
  <si>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</si>
  <si>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</si>
  <si>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</si>
  <si>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</si>
  <si>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</si>
  <si>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</si>
  <si>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</si>
  <si>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</si>
  <si>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</si>
  <si>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</si>
  <si>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</si>
  <si>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</si>
  <si>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</si>
  <si>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</si>
  <si>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</si>
  <si>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</si>
  <si>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</si>
  <si>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</si>
  <si>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</si>
  <si>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</si>
  <si>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</si>
  <si>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</si>
  <si>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</si>
  <si>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</si>
  <si>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</si>
  <si>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</si>
  <si>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</si>
  <si>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</si>
  <si>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</si>
  <si>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</si>
  <si>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</si>
  <si>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</si>
  <si>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</si>
  <si>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</si>
  <si>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</si>
  <si>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</si>
  <si>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</si>
  <si>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</si>
  <si>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</si>
  <si>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</si>
  <si>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</si>
  <si>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</si>
  <si>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</si>
  <si>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</si>
  <si>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</si>
  <si>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</si>
  <si>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</si>
  <si>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</si>
  <si>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</si>
  <si>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</si>
  <si>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</si>
  <si>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</si>
  <si>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</si>
  <si>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</si>
  <si>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</si>
  <si>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</si>
  <si>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</si>
  <si>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</si>
  <si>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</si>
  <si>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</si>
  <si>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</si>
  <si>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</si>
  <si>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</si>
  <si>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</si>
  <si>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</si>
  <si>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</si>
  <si>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</si>
  <si>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</si>
  <si>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</si>
  <si>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</si>
  <si>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</si>
  <si>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</si>
  <si>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</si>
  <si>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</si>
  <si>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</si>
  <si>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</si>
  <si>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</si>
  <si>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</si>
  <si>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</si>
  <si>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</si>
  <si>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</si>
  <si>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</si>
  <si>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</si>
  <si>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</si>
  <si>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</si>
  <si>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</si>
  <si>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</si>
  <si>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</si>
  <si>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</si>
  <si>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</si>
  <si>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</si>
  <si>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</si>
  <si>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</si>
  <si>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</si>
  <si>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</si>
  <si>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</si>
  <si>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</si>
  <si>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</si>
  <si>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</si>
  <si>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</si>
  <si>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</si>
  <si>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</si>
  <si>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</si>
  <si>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</si>
  <si>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</si>
  <si>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</si>
  <si>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</si>
  <si>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</si>
  <si>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</si>
  <si>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</si>
  <si>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</si>
  <si>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</si>
  <si>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</si>
  <si>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</si>
  <si>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</si>
  <si>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</si>
  <si>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</si>
  <si>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</si>
  <si>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</si>
  <si>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</si>
  <si>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</si>
  <si>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</si>
  <si>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</si>
  <si>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</si>
  <si>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</si>
  <si>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</si>
  <si>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</si>
  <si>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</si>
  <si>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</si>
  <si>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</si>
  <si>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</si>
  <si>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</si>
  <si>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</si>
  <si>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</si>
  <si>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</si>
  <si>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</si>
  <si>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</si>
  <si>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</si>
  <si>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</si>
  <si>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</si>
  <si>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</si>
  <si>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</si>
  <si>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</si>
  <si>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</si>
  <si>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</si>
  <si>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</si>
  <si>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</si>
  <si>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</si>
  <si>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</si>
  <si>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</si>
  <si>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</si>
  <si>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</si>
  <si>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</si>
  <si>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</si>
  <si>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</si>
  <si>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</si>
  <si>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</si>
  <si>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</si>
  <si>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</si>
  <si>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</si>
  <si>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</si>
  <si>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</si>
  <si>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</si>
  <si>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</si>
  <si>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</si>
  <si>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</si>
  <si>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</si>
  <si>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</si>
  <si>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</si>
  <si>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</si>
  <si>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</si>
  <si>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</si>
  <si>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</si>
  <si>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</si>
  <si>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</si>
  <si>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</si>
  <si>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</si>
  <si>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</si>
  <si>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</si>
  <si>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</si>
  <si>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</si>
  <si>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</si>
  <si>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</si>
  <si>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</si>
  <si>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</si>
  <si>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</si>
  <si>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</si>
  <si>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</si>
  <si>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</si>
  <si>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</si>
  <si>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</si>
  <si>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</si>
  <si>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</si>
  <si>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</si>
  <si>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</si>
  <si>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</si>
  <si>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</si>
  <si>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</si>
  <si>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</si>
  <si>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</si>
  <si>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</si>
  <si>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</si>
  <si>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</si>
  <si>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</si>
  <si>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</si>
  <si>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</si>
  <si>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</si>
  <si>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</si>
  <si>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</si>
  <si>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</si>
  <si>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</si>
  <si>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</si>
  <si>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</si>
  <si>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</si>
  <si>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</si>
  <si>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</si>
  <si>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</si>
  <si>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</si>
  <si>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</si>
  <si>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</si>
  <si>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</si>
  <si>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</si>
  <si>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</si>
  <si>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</si>
  <si>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</si>
  <si>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</si>
  <si>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</si>
  <si>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</si>
  <si>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</si>
  <si>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</si>
  <si>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</si>
  <si>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</si>
  <si>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</si>
  <si>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</si>
  <si>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</si>
  <si>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</si>
  <si>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</si>
  <si>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</si>
  <si>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</si>
  <si>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</si>
  <si>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</si>
  <si>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</si>
  <si>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</si>
  <si>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</si>
  <si>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</si>
  <si>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</si>
  <si>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</si>
  <si>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</si>
  <si>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</si>
  <si>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</si>
  <si>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</si>
  <si>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</si>
  <si>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</si>
  <si>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</si>
  <si>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</si>
  <si>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</si>
  <si>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</si>
  <si>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</si>
  <si>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</si>
  <si>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</si>
  <si>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</si>
  <si>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</si>
  <si>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</si>
  <si>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</si>
  <si>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</si>
  <si>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</si>
  <si>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</si>
  <si>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</si>
  <si>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</si>
  <si>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</si>
  <si>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</si>
  <si>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</si>
  <si>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</si>
  <si>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</si>
  <si>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</si>
  <si>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</si>
  <si>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</si>
  <si>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</si>
  <si>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</si>
  <si>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</si>
  <si>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</si>
  <si>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</si>
  <si>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</si>
  <si>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</si>
  <si>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</si>
  <si>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</si>
  <si>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</si>
  <si>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</si>
  <si>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</si>
  <si>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</si>
  <si>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</si>
  <si>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</si>
  <si>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</si>
  <si>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</si>
  <si>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</si>
  <si>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</si>
  <si>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</si>
  <si>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</si>
  <si>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</si>
  <si>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</si>
  <si>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</si>
  <si>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</si>
  <si>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</si>
  <si>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</si>
  <si>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</si>
  <si>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</si>
  <si>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</si>
  <si>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</si>
  <si>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</si>
  <si>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</si>
  <si>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</si>
  <si>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</si>
  <si>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</si>
  <si>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</si>
  <si>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</si>
  <si>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</si>
  <si>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</si>
  <si>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</si>
  <si>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</si>
  <si>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</si>
  <si>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</si>
  <si>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</si>
  <si>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</si>
  <si>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</si>
  <si>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</si>
  <si>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</si>
  <si>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</si>
  <si>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</si>
  <si>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</si>
  <si>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</si>
  <si>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</si>
  <si>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</si>
  <si>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</si>
  <si>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</si>
  <si>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</si>
  <si>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</si>
  <si>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</si>
  <si>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</si>
  <si>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</si>
  <si>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</si>
  <si>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</si>
  <si>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</si>
  <si>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</si>
  <si>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</si>
  <si>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</si>
  <si>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</si>
  <si>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</si>
  <si>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</si>
  <si>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</si>
  <si>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</si>
  <si>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</si>
  <si>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</si>
  <si>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</si>
  <si>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</si>
  <si>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</si>
  <si>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</si>
  <si>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</si>
  <si>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</si>
  <si>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</si>
  <si>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</si>
  <si>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</si>
  <si>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</si>
  <si>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</si>
  <si>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</si>
  <si>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</si>
  <si>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</si>
  <si>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</si>
  <si>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</si>
  <si>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</si>
  <si>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</si>
  <si>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</si>
  <si>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</si>
  <si>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</si>
  <si>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</si>
  <si>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</si>
  <si>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</si>
  <si>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</si>
  <si>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</si>
  <si>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</si>
  <si>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</si>
  <si>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</si>
  <si>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</si>
  <si>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</si>
  <si>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</si>
  <si>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</si>
  <si>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</si>
  <si>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</si>
  <si>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</si>
  <si>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</si>
  <si>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</si>
  <si>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</si>
  <si>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</si>
  <si>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</si>
  <si>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</si>
  <si>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</si>
  <si>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</si>
  <si>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</si>
  <si>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</si>
  <si>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</si>
  <si>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</si>
  <si>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</si>
  <si>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</si>
  <si>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</si>
  <si>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</si>
  <si>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</si>
  <si>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</si>
  <si>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</si>
  <si>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</si>
  <si>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</si>
  <si>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</si>
  <si>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</si>
  <si>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</si>
  <si>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</si>
  <si>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</si>
  <si>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</si>
  <si>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</si>
  <si>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</si>
  <si>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</si>
  <si>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</si>
  <si>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</si>
  <si>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</si>
  <si>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</si>
  <si>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</si>
  <si>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</si>
  <si>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</si>
  <si>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</si>
  <si>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</si>
  <si>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</si>
  <si>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</si>
  <si>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</si>
  <si>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</si>
  <si>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</si>
  <si>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</si>
  <si>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</si>
  <si>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</si>
  <si>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</si>
  <si>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</si>
  <si>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</si>
  <si>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</si>
  <si>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</si>
  <si>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</si>
  <si>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</si>
  <si>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</si>
  <si>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</si>
  <si>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</si>
  <si>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</si>
  <si>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</si>
  <si>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</si>
  <si>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</si>
  <si>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</si>
  <si>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</si>
  <si>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</si>
  <si>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</si>
  <si>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</si>
  <si>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</si>
  <si>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</si>
  <si>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</si>
  <si>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</si>
  <si>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</si>
  <si>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</si>
  <si>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</si>
  <si>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</si>
  <si>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</si>
  <si>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</si>
  <si>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</si>
  <si>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</si>
  <si>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</si>
  <si>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</si>
  <si>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</si>
  <si>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</si>
  <si>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</si>
  <si>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</si>
  <si>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</si>
  <si>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</si>
  <si>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</si>
  <si>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</si>
  <si>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</si>
  <si>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</si>
  <si>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</si>
  <si>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</si>
  <si>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</si>
  <si>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</si>
  <si>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</si>
  <si>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</si>
  <si>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</si>
  <si>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</si>
  <si>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</si>
  <si>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</si>
  <si>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</si>
  <si>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</si>
  <si>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</si>
  <si>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</si>
  <si>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</si>
  <si>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</si>
  <si>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</si>
  <si>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</si>
  <si>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</si>
  <si>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</si>
  <si>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</si>
  <si>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</si>
  <si>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</si>
  <si>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</si>
  <si>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</si>
  <si>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</si>
  <si>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</si>
  <si>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</si>
  <si>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</si>
  <si>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</si>
  <si>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</si>
  <si>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</si>
  <si>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</si>
  <si>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</si>
  <si>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</si>
  <si>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</si>
  <si>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</si>
  <si>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</si>
  <si>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</si>
  <si>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</si>
  <si>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</si>
  <si>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</si>
  <si>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</si>
  <si>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</si>
  <si>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</si>
  <si>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</si>
  <si>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</si>
  <si>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</si>
  <si>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</si>
  <si>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</si>
  <si>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</si>
  <si>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</si>
  <si>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</si>
  <si>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</si>
  <si>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</si>
  <si>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</si>
  <si>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</si>
  <si>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</si>
  <si>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</si>
  <si>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</si>
  <si>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</si>
  <si>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</si>
  <si>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</si>
  <si>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</si>
  <si>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</si>
  <si>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</si>
  <si>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</si>
  <si>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</si>
  <si>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</si>
  <si>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</si>
  <si>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</si>
  <si>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</si>
  <si>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</si>
  <si>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</si>
  <si>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</si>
  <si>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</si>
  <si>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</si>
  <si>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</si>
  <si>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</si>
  <si>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</si>
  <si>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</si>
  <si>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</si>
  <si>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</si>
  <si>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</si>
  <si>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</si>
  <si>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</si>
  <si>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</si>
  <si>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</si>
  <si>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</si>
  <si>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</si>
  <si>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</si>
  <si>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</si>
  <si>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</si>
  <si>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</si>
  <si>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</si>
  <si>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</si>
  <si>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</si>
  <si>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</si>
  <si>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</si>
  <si>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</si>
  <si>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</si>
  <si>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</si>
  <si>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</si>
  <si>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</si>
  <si>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</si>
  <si>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</si>
  <si>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</si>
  <si>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</si>
  <si>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</si>
  <si>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</si>
  <si>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</si>
  <si>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</si>
  <si>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</si>
  <si>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</si>
  <si>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</si>
  <si>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</si>
  <si>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</si>
  <si>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</si>
  <si>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</si>
  <si>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</si>
  <si>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</si>
  <si>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</si>
  <si>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</si>
  <si>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</si>
  <si>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</si>
  <si>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</si>
  <si>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</si>
  <si>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</si>
  <si>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</si>
  <si>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</si>
  <si>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</si>
  <si>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</si>
  <si>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</si>
  <si>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</si>
  <si>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</si>
  <si>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</si>
  <si>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</si>
  <si>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</si>
  <si>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</si>
  <si>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</si>
  <si>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</si>
  <si>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</si>
  <si>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</si>
  <si>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</si>
  <si>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</si>
  <si>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</si>
  <si>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</si>
  <si>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</si>
  <si>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</si>
  <si>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</si>
  <si>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</si>
  <si>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</si>
  <si>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</si>
  <si>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</si>
  <si>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</si>
  <si>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</si>
  <si>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</si>
  <si>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</si>
  <si>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</si>
  <si>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</si>
  <si>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</si>
  <si>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</si>
  <si>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</si>
  <si>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</si>
  <si>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</si>
  <si>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</si>
  <si>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</si>
  <si>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</si>
  <si>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</si>
  <si>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</si>
  <si>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</si>
  <si>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</si>
  <si>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</si>
  <si>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</si>
  <si>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</si>
  <si>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</si>
  <si>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</si>
  <si>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</si>
  <si>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</si>
  <si>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</si>
  <si>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</si>
  <si>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</si>
  <si>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</si>
  <si>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</si>
  <si>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</si>
  <si>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</si>
  <si>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</si>
  <si>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</si>
  <si>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</si>
  <si>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</si>
  <si>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</si>
  <si>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</si>
  <si>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</si>
  <si>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</si>
  <si>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</si>
  <si>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</si>
  <si>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</si>
  <si>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</si>
  <si>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</si>
  <si>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</si>
  <si>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</si>
  <si>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</si>
  <si>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</si>
  <si>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</si>
  <si>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</si>
  <si>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</si>
  <si>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</si>
  <si>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</si>
  <si>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</si>
  <si>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</si>
  <si>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</si>
  <si>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</si>
  <si>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</si>
  <si>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</si>
  <si>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</si>
  <si>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</si>
  <si>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</si>
  <si>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</si>
  <si>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</si>
  <si>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</si>
  <si>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</si>
  <si>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</si>
  <si>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</si>
  <si>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</si>
  <si>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</si>
  <si>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</si>
  <si>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</si>
  <si>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</si>
  <si>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</si>
  <si>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</si>
  <si>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</si>
  <si>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</si>
  <si>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</si>
  <si>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</si>
  <si>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</si>
  <si>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</si>
  <si>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</si>
  <si>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</si>
  <si>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</si>
  <si>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</si>
  <si>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</si>
  <si>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</si>
  <si>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</si>
  <si>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</si>
  <si>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</si>
  <si>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</si>
  <si>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</si>
  <si>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</si>
  <si>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</si>
  <si>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</si>
  <si>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</si>
  <si>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</si>
  <si>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</si>
  <si>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</si>
  <si>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</si>
  <si>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</si>
  <si>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</si>
  <si>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</si>
  <si>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</si>
  <si>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</si>
  <si>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</si>
  <si>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</si>
  <si>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</si>
  <si>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</si>
  <si>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</si>
  <si>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</si>
  <si>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</si>
  <si>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</si>
  <si>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</si>
  <si>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</si>
  <si>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</si>
  <si>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</si>
  <si>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</si>
  <si>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</si>
  <si>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</si>
  <si>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</si>
  <si>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</si>
  <si>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</si>
  <si>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</si>
  <si>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</si>
  <si>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</si>
  <si>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</si>
  <si>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</si>
  <si>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</si>
  <si>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</si>
  <si>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</si>
  <si>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</si>
  <si>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</si>
  <si>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</si>
  <si>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</si>
  <si>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</si>
  <si>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</si>
  <si>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</si>
  <si>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</si>
  <si>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</si>
  <si>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</si>
  <si>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</si>
  <si>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</si>
  <si>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</si>
  <si>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</si>
  <si>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</si>
  <si>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</si>
  <si>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</si>
  <si>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</si>
  <si>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</si>
  <si>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</si>
  <si>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</si>
  <si>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</si>
  <si>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</si>
  <si>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</si>
  <si>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</si>
  <si>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</si>
  <si>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</si>
  <si>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</si>
  <si>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</si>
  <si>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</si>
  <si>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</si>
  <si>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</si>
  <si>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</si>
  <si>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</si>
  <si>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</si>
  <si>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</si>
  <si>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</si>
  <si>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</si>
  <si>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</si>
  <si>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</si>
  <si>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</si>
  <si>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</si>
  <si>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</si>
  <si>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</si>
  <si>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</si>
  <si>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</si>
  <si>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</si>
  <si>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</si>
  <si>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</si>
  <si>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</si>
  <si>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</si>
  <si>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</si>
  <si>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</si>
  <si>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</si>
  <si>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</si>
  <si>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</si>
  <si>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</si>
  <si>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</si>
  <si>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</si>
  <si>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</si>
  <si>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</si>
  <si>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</si>
  <si>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</si>
  <si>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</si>
  <si>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</si>
  <si>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</si>
  <si>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</si>
  <si>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</si>
  <si>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</si>
  <si>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</si>
  <si>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</si>
  <si>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</si>
  <si>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</si>
  <si>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</si>
  <si>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</si>
  <si>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</si>
  <si>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</si>
  <si>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</si>
  <si>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</si>
  <si>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</si>
  <si>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</si>
  <si>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</si>
  <si>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</si>
  <si>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</si>
  <si>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</si>
  <si>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</si>
  <si>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</si>
  <si>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</si>
  <si>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</si>
  <si>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</si>
  <si>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</si>
  <si>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</si>
  <si>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</si>
  <si>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</si>
  <si>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</si>
  <si>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</si>
  <si>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</si>
  <si>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</si>
  <si>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</si>
  <si>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</si>
  <si>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</si>
  <si>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</si>
  <si>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</si>
  <si>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</si>
  <si>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</si>
  <si>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</si>
  <si>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</si>
  <si>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</si>
  <si>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</si>
  <si>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</si>
  <si>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</si>
  <si>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</si>
  <si>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</si>
  <si>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</si>
  <si>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</si>
  <si>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</si>
  <si>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</si>
  <si>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</si>
  <si>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</si>
  <si>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</si>
  <si>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</si>
  <si>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</si>
  <si>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</si>
  <si>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</si>
  <si>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</si>
  <si>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</si>
  <si>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</si>
  <si>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</si>
  <si>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</si>
  <si>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</si>
  <si>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</si>
  <si>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</si>
  <si>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</si>
  <si>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</si>
  <si>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</si>
  <si>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</si>
  <si>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</si>
  <si>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</si>
  <si>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</si>
  <si>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</si>
  <si>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</si>
  <si>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</si>
  <si>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</si>
  <si>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</si>
  <si>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</si>
  <si>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</si>
  <si>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</si>
  <si>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</si>
  <si>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</si>
  <si>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</si>
  <si>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</si>
  <si>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</si>
  <si>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</si>
  <si>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</si>
  <si>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</si>
  <si>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</si>
  <si>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</si>
  <si>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</si>
  <si>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</si>
  <si>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</si>
  <si>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</si>
  <si>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</si>
  <si>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</si>
  <si>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</si>
  <si>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</si>
  <si>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</si>
  <si>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</si>
  <si>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</si>
  <si>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</si>
  <si>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</si>
  <si>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</si>
  <si>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</si>
  <si>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</si>
  <si>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</si>
  <si>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</si>
  <si>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</si>
  <si>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</si>
  <si>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</si>
  <si>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</si>
  <si>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</si>
  <si>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</si>
  <si>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</si>
  <si>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</si>
  <si>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</si>
  <si>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</si>
  <si>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</si>
  <si>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</si>
  <si>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</si>
  <si>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</si>
  <si>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</si>
  <si>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</si>
  <si>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</si>
  <si>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</si>
  <si>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</si>
  <si>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</si>
  <si>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</si>
  <si>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</si>
  <si>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</si>
  <si>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</si>
  <si>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</si>
  <si>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</si>
  <si>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</si>
  <si>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</si>
  <si>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</si>
  <si>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</si>
  <si>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</si>
  <si>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</si>
  <si>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</si>
  <si>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</si>
  <si>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</si>
  <si>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</si>
  <si>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</si>
  <si>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</si>
  <si>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</si>
  <si>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</si>
  <si>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</si>
  <si>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</si>
  <si>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</si>
  <si>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</si>
  <si>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</si>
  <si>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</si>
  <si>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</si>
  <si>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</si>
  <si>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</si>
  <si>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</si>
  <si>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</si>
  <si>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</si>
  <si>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</si>
  <si>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</si>
  <si>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</si>
  <si>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</si>
  <si>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</si>
  <si>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</si>
  <si>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</si>
  <si>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</si>
  <si>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</si>
  <si>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</si>
  <si>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</si>
  <si>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</si>
  <si>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</si>
  <si>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</si>
  <si>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</si>
  <si>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</si>
  <si>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</si>
  <si>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</si>
  <si>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</si>
  <si>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</si>
  <si>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</si>
  <si>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</si>
  <si>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</si>
  <si>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</si>
  <si>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</si>
  <si>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</si>
  <si>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</si>
  <si>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</si>
  <si>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</si>
  <si>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</si>
  <si>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</si>
  <si>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</si>
  <si>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</si>
  <si>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</si>
  <si>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</si>
  <si>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</si>
  <si>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</si>
  <si>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</si>
  <si>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</si>
  <si>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</si>
  <si>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</si>
  <si>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</si>
  <si>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</si>
  <si>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</si>
  <si>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</si>
  <si>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</si>
  <si>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</si>
  <si>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</si>
  <si>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</si>
  <si>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</si>
  <si>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</si>
  <si>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</si>
  <si>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</si>
  <si>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</si>
  <si>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</si>
  <si>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</si>
  <si>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</si>
  <si>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</si>
  <si>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</si>
  <si>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</si>
  <si>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</si>
  <si>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</si>
  <si>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</si>
  <si>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</si>
  <si>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</si>
  <si>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</si>
  <si>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</si>
  <si>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</si>
  <si>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</si>
  <si>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</si>
  <si>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</si>
  <si>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</si>
  <si>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</si>
  <si>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</si>
  <si>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</si>
  <si>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</si>
  <si>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</si>
  <si>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</si>
  <si>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</si>
  <si>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</si>
  <si>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</si>
  <si>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</si>
  <si>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</si>
  <si>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</si>
  <si>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</si>
  <si>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</si>
  <si>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</si>
  <si>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</si>
  <si>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</si>
  <si>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</si>
  <si>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</si>
  <si>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</si>
  <si>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</si>
  <si>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</si>
  <si>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</si>
  <si>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</si>
  <si>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</si>
  <si>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</si>
  <si>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</si>
  <si>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</si>
  <si>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</si>
  <si>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</si>
  <si>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</si>
  <si>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</si>
  <si>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</si>
  <si>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</si>
  <si>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</si>
  <si>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</si>
  <si>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</si>
  <si>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</si>
  <si>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</si>
  <si>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</si>
  <si>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</si>
  <si>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</si>
  <si>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</si>
  <si>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</si>
  <si>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</si>
  <si>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</si>
  <si>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</si>
  <si>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</si>
  <si>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</si>
  <si>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</si>
  <si>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</si>
  <si>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</si>
  <si>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</si>
  <si>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</si>
  <si>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</si>
  <si>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</si>
  <si>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</si>
  <si>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</si>
  <si>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</si>
  <si>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</si>
  <si>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</si>
  <si>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</si>
  <si>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</si>
  <si>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</si>
  <si>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</si>
  <si>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</si>
  <si>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</si>
  <si>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</si>
  <si>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</si>
  <si>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</si>
  <si>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</si>
  <si>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</si>
  <si>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</si>
  <si>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</si>
  <si>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</si>
  <si>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</si>
  <si>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</si>
  <si>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</si>
  <si>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</si>
  <si>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</si>
  <si>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</si>
  <si>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</si>
  <si>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</si>
  <si>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</si>
  <si>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</si>
  <si>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</si>
  <si>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</si>
  <si>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</si>
  <si>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</si>
  <si>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</si>
  <si>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</si>
  <si>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</si>
  <si>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</si>
  <si>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</si>
  <si>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</si>
  <si>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</si>
  <si>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</si>
  <si>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</si>
  <si>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</si>
  <si>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</si>
  <si>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</si>
  <si>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</si>
  <si>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</si>
  <si>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</si>
  <si>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</si>
  <si>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</si>
  <si>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</si>
  <si>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</si>
  <si>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</si>
  <si>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</si>
  <si>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</si>
  <si>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</si>
  <si>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</si>
  <si>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</si>
  <si>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</si>
  <si>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</si>
  <si>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</si>
  <si>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</si>
  <si>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</si>
  <si>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</si>
  <si>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</si>
  <si>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</si>
  <si>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</si>
  <si>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</si>
  <si>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</si>
  <si>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</si>
  <si>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</si>
  <si>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</si>
  <si>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</si>
  <si>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</si>
  <si>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</si>
  <si>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</si>
  <si>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</si>
  <si>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</si>
  <si>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</si>
  <si>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</si>
  <si>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</si>
  <si>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</si>
  <si>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</si>
  <si>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</si>
  <si>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</si>
  <si>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</si>
  <si>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</si>
  <si>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</si>
  <si>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</si>
  <si>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</si>
  <si>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</si>
  <si>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</si>
  <si>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</si>
  <si>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</si>
  <si>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</si>
  <si>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</si>
  <si>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</si>
  <si>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</si>
  <si>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</si>
  <si>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</si>
  <si>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</si>
  <si>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</si>
  <si>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</si>
  <si>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</si>
  <si>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</si>
  <si>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</si>
  <si>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</si>
  <si>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</si>
  <si>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</si>
  <si>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</si>
  <si>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</si>
  <si>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</si>
  <si>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</si>
  <si>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</si>
  <si>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</si>
  <si>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</si>
  <si>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</si>
  <si>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</si>
  <si>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</si>
  <si>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</si>
  <si>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</si>
  <si>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</si>
  <si>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</si>
  <si>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</si>
  <si>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</si>
  <si>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</si>
  <si>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</si>
  <si>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</si>
  <si>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</si>
  <si>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</si>
  <si>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</si>
  <si>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</si>
  <si>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</si>
  <si>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</si>
  <si>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</si>
  <si>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</si>
  <si>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</si>
  <si>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</si>
  <si>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</si>
  <si>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</si>
  <si>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</si>
  <si>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</si>
  <si>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</si>
  <si>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</si>
  <si>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</si>
  <si>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</si>
  <si>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</si>
  <si>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</si>
  <si>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</si>
  <si>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</si>
  <si>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</si>
  <si>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</si>
  <si>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</si>
  <si>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</si>
  <si>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</si>
  <si>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</si>
  <si>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</si>
  <si>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</si>
  <si>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</si>
  <si>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</si>
  <si>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</si>
  <si>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</si>
  <si>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</si>
  <si>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</si>
  <si>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</si>
  <si>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</si>
  <si>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</si>
  <si>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</si>
  <si>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</si>
  <si>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</si>
  <si>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</si>
  <si>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</si>
  <si>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</si>
  <si>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</si>
  <si>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</si>
  <si>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</si>
  <si>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</si>
  <si>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</si>
  <si>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</si>
  <si>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</si>
  <si>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</si>
  <si>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</si>
  <si>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</si>
  <si>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</si>
  <si>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</si>
  <si>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</si>
  <si>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</si>
  <si>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</si>
  <si>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</si>
  <si>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</si>
  <si>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</si>
  <si>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</si>
  <si>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</si>
  <si>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</si>
  <si>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</si>
  <si>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</si>
  <si>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</si>
  <si>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</si>
  <si>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</si>
  <si>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</si>
  <si>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</si>
  <si>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</si>
  <si>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</si>
  <si>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</si>
  <si>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</si>
  <si>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</si>
  <si>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</si>
  <si>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</si>
  <si>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</si>
  <si>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</si>
  <si>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</si>
  <si>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</si>
  <si>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</si>
  <si>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</si>
  <si>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</si>
  <si>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</si>
  <si>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</si>
  <si>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</si>
  <si>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</si>
  <si>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</si>
  <si>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</si>
  <si>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</si>
  <si>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</si>
  <si>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</si>
  <si>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</si>
  <si>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</si>
  <si>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</si>
  <si>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</si>
  <si>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</si>
  <si>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</si>
  <si>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</si>
  <si>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</si>
  <si>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</si>
  <si>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</si>
  <si>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</si>
  <si>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</si>
  <si>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</si>
  <si>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</si>
  <si>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</si>
  <si>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</si>
  <si>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</si>
  <si>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</si>
  <si>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</si>
  <si>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</si>
  <si>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</si>
  <si>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</si>
  <si>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</si>
  <si>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</si>
  <si>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</si>
  <si>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</si>
  <si>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</si>
  <si>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</si>
  <si>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</si>
  <si>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</si>
  <si>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</si>
  <si>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</si>
  <si>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</si>
  <si>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</si>
  <si>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</si>
  <si>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</si>
  <si>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</si>
  <si>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</si>
  <si>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</si>
  <si>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</si>
  <si>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</si>
  <si>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</si>
  <si>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</si>
  <si>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</si>
  <si>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</si>
  <si>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</si>
  <si>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</si>
  <si>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</si>
  <si>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</si>
  <si>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</si>
  <si>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</si>
  <si>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</si>
  <si>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</si>
  <si>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</si>
  <si>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</si>
  <si>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</si>
  <si>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</si>
  <si>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</si>
  <si>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</si>
  <si>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</si>
  <si>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</si>
  <si>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</si>
  <si>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</si>
  <si>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</si>
  <si>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</si>
  <si>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</si>
  <si>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</si>
  <si>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</si>
  <si>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</si>
  <si>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</si>
  <si>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</si>
  <si>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</si>
  <si>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</si>
  <si>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</si>
  <si>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</si>
  <si>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</si>
  <si>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</si>
  <si>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</si>
  <si>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</si>
  <si>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</si>
  <si>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</si>
  <si>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</si>
  <si>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</si>
  <si>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</si>
  <si>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</si>
  <si>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</si>
  <si>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</si>
  <si>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</si>
  <si>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</si>
  <si>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</si>
  <si>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</si>
  <si>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</si>
  <si>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</si>
  <si>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</si>
  <si>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</si>
  <si>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</si>
  <si>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</si>
  <si>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</si>
  <si>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</si>
  <si>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</si>
  <si>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</si>
  <si>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</si>
  <si>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</si>
  <si>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</si>
  <si>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</si>
  <si>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</si>
  <si>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</si>
  <si>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</si>
  <si>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</si>
  <si>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</si>
  <si>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</si>
  <si>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</si>
  <si>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</si>
  <si>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</si>
  <si>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</si>
  <si>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</si>
  <si>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</si>
  <si>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</si>
  <si>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</si>
  <si>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</si>
  <si>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</si>
  <si>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</si>
  <si>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</si>
  <si>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</si>
  <si>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</si>
  <si>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</si>
  <si>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</si>
  <si>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</si>
  <si>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</si>
  <si>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</si>
  <si>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</si>
  <si>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</si>
  <si>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</si>
  <si>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</si>
  <si>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</si>
  <si>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</si>
  <si>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</si>
  <si>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</si>
  <si>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</si>
  <si>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</si>
  <si>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</si>
  <si>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</si>
  <si>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</si>
  <si>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</si>
  <si>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</si>
  <si>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</si>
  <si>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</si>
  <si>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</si>
  <si>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</si>
  <si>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</si>
  <si>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</si>
  <si>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</si>
  <si>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</si>
  <si>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</si>
  <si>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</si>
  <si>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</si>
  <si>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</si>
  <si>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</si>
  <si>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</si>
  <si>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</si>
  <si>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</si>
  <si>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</si>
  <si>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</si>
  <si>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</si>
  <si>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</si>
  <si>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</si>
  <si>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</si>
  <si>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</si>
  <si>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</si>
  <si>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</si>
  <si>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</si>
  <si>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</si>
  <si>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</si>
  <si>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</si>
  <si>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</si>
  <si>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</si>
  <si>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</si>
  <si>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</si>
  <si>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</si>
  <si>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</si>
  <si>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</si>
  <si>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</si>
  <si>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</si>
  <si>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</si>
  <si>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</si>
  <si>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</si>
  <si>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</si>
  <si>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</si>
  <si>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</si>
  <si>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</si>
  <si>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</si>
  <si>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</si>
  <si>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</si>
  <si>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</si>
  <si>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</si>
  <si>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</si>
  <si>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</si>
  <si>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</si>
  <si>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</si>
  <si>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</si>
  <si>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</si>
  <si>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</si>
  <si>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</si>
  <si>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</si>
  <si>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</si>
  <si>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</si>
  <si>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</si>
  <si>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</si>
  <si>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</si>
  <si>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</si>
  <si>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</si>
  <si>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</si>
  <si>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</si>
  <si>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</si>
  <si>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</si>
  <si>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</si>
  <si>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</si>
  <si>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</si>
  <si>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</si>
  <si>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</si>
  <si>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</si>
  <si>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</si>
  <si>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</si>
  <si>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</si>
  <si>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</si>
  <si>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</si>
  <si>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</si>
  <si>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</si>
  <si>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</si>
  <si>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</si>
  <si>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</si>
  <si>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</si>
  <si>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</si>
  <si>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</si>
  <si>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</si>
  <si>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</si>
  <si>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</si>
  <si>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</si>
  <si>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</si>
  <si>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</si>
  <si>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</si>
  <si>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</si>
  <si>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</si>
  <si>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</si>
  <si>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</si>
  <si>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</si>
  <si>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</si>
  <si>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</si>
  <si>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</si>
  <si>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</si>
  <si>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</si>
  <si>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</si>
  <si>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</si>
  <si>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</si>
  <si>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</si>
  <si>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</si>
  <si>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</si>
  <si>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</si>
  <si>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</si>
  <si>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</si>
  <si>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</si>
  <si>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</si>
  <si>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</si>
  <si>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</si>
  <si>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</si>
  <si>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</si>
  <si>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</si>
  <si>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</si>
  <si>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</si>
  <si>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</si>
  <si>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</si>
  <si>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</si>
  <si>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</si>
  <si>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</si>
  <si>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</si>
  <si>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</si>
  <si>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</si>
  <si>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</si>
  <si>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</si>
  <si>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</si>
  <si>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</si>
  <si>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</si>
  <si>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</si>
  <si>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</si>
  <si>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</si>
  <si>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</si>
  <si>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</si>
  <si>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</si>
  <si>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</si>
  <si>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</si>
  <si>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</si>
  <si>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</si>
  <si>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</si>
  <si>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</si>
  <si>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</si>
  <si>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</si>
  <si>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</si>
  <si>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</si>
  <si>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</si>
  <si>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</si>
  <si>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</si>
  <si>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</si>
  <si>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</si>
  <si>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</si>
  <si>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</si>
  <si>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</si>
  <si>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</si>
  <si>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</si>
  <si>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</si>
  <si>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</si>
  <si>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</si>
  <si>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</si>
  <si>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</si>
  <si>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</si>
  <si>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</si>
  <si>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</si>
  <si>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</si>
  <si>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</si>
  <si>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</si>
  <si>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</si>
  <si>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</si>
  <si>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</si>
  <si>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</si>
  <si>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</si>
  <si>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</si>
  <si>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</si>
  <si>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</si>
  <si>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</si>
  <si>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</si>
  <si>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</si>
  <si>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</si>
  <si>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</si>
  <si>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</si>
  <si>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</si>
  <si>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</si>
  <si>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</si>
  <si>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</si>
  <si>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</si>
  <si>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</si>
  <si>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</si>
  <si>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</si>
  <si>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</si>
  <si>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</si>
  <si>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</si>
  <si>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</si>
  <si>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</si>
  <si>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</si>
  <si>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</si>
  <si>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</si>
  <si>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</si>
  <si>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</si>
  <si>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</si>
  <si>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</si>
  <si>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</si>
  <si>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</si>
  <si>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</si>
  <si>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</si>
  <si>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</si>
  <si>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</si>
  <si>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</si>
  <si>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</si>
  <si>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</si>
  <si>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</si>
  <si>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</si>
  <si>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</si>
  <si>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</si>
  <si>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</si>
  <si>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</si>
  <si>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</si>
  <si>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</si>
  <si>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</si>
  <si>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</si>
  <si>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</si>
  <si>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</si>
  <si>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</si>
  <si>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</si>
  <si>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</si>
  <si>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</si>
  <si>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</si>
  <si>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</si>
  <si>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</si>
  <si>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</si>
  <si>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</si>
  <si>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</si>
  <si>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</si>
  <si>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</si>
  <si>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</si>
  <si>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</si>
  <si>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</si>
  <si>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</si>
  <si>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</si>
  <si>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</si>
  <si>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</si>
  <si>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</si>
  <si>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</si>
  <si>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</si>
  <si>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</si>
  <si>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</si>
  <si>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</si>
  <si>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</si>
  <si>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</si>
  <si>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</si>
  <si>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</si>
  <si>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</si>
  <si>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</si>
  <si>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</si>
  <si>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</si>
  <si>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</si>
  <si>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</si>
  <si>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</si>
  <si>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</si>
  <si>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</si>
  <si>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</si>
  <si>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</si>
  <si>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</si>
  <si>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</si>
  <si>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</si>
  <si>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</si>
  <si>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</si>
  <si>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</si>
  <si>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</si>
  <si>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</si>
  <si>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</si>
  <si>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</si>
  <si>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</si>
  <si>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</si>
  <si>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</si>
  <si>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</si>
  <si>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</si>
  <si>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</si>
  <si>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</si>
  <si>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</si>
  <si>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</si>
  <si>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</si>
  <si>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</si>
  <si>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</si>
  <si>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</si>
  <si>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</si>
  <si>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</si>
  <si>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</si>
  <si>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</si>
  <si>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</si>
  <si>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</si>
  <si>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</si>
  <si>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</si>
  <si>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</si>
  <si>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</si>
  <si>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</si>
  <si>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</si>
  <si>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</si>
  <si>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</si>
  <si>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</si>
  <si>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</si>
  <si>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</si>
  <si>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</si>
  <si>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</si>
  <si>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</si>
  <si>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</si>
  <si>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</si>
  <si>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</si>
  <si>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</si>
  <si>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</si>
  <si>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</si>
  <si>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</si>
  <si>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</si>
  <si>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</si>
  <si>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</si>
  <si>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</si>
  <si>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</si>
  <si>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</si>
  <si>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</si>
  <si>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</si>
  <si>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</si>
  <si>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</si>
  <si>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</si>
  <si>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</si>
  <si>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</si>
  <si>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</si>
  <si>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</si>
  <si>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</si>
  <si>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</si>
  <si>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</si>
  <si>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</si>
  <si>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</si>
  <si>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</si>
  <si>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</si>
  <si>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</si>
  <si>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</si>
  <si>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</si>
  <si>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</si>
  <si>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</si>
  <si>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</si>
  <si>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</si>
  <si>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</si>
  <si>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</si>
  <si>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</si>
  <si>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</si>
  <si>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</si>
  <si>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</si>
  <si>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</si>
  <si>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</si>
  <si>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</si>
  <si>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</si>
  <si>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</si>
  <si>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</si>
  <si>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</si>
  <si>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</si>
  <si>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</si>
  <si>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</si>
  <si>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</si>
  <si>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</si>
  <si>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</si>
  <si>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</si>
  <si>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</si>
  <si>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</si>
  <si>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</si>
  <si>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</si>
  <si>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</si>
  <si>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</si>
  <si>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</si>
  <si>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</si>
  <si>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</si>
  <si>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</si>
  <si>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</si>
  <si>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</si>
  <si>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</si>
  <si>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</si>
  <si>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</si>
  <si>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</si>
  <si>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</si>
  <si>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</si>
  <si>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</si>
  <si>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</si>
  <si>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</si>
  <si>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</si>
  <si>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</si>
  <si>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</si>
  <si>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</si>
  <si>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</si>
  <si>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</si>
  <si>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</si>
  <si>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</si>
  <si>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</si>
  <si>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</si>
  <si>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</si>
  <si>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</si>
  <si>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</si>
  <si>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</si>
  <si>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</si>
  <si>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</si>
  <si>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</si>
  <si>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</si>
  <si>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</si>
  <si>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</si>
  <si>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</si>
  <si>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</si>
  <si>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</si>
  <si>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</si>
  <si>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</si>
  <si>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</si>
  <si>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</si>
  <si>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</si>
  <si>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</si>
  <si>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</si>
  <si>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</si>
  <si>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</si>
  <si>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</si>
  <si>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</si>
  <si>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</si>
  <si>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</si>
  <si>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</si>
  <si>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</si>
  <si>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</si>
  <si>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</si>
  <si>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</si>
  <si>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</si>
  <si>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</si>
  <si>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</si>
  <si>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</si>
  <si>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</si>
  <si>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</si>
  <si>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</si>
  <si>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</si>
  <si>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</si>
  <si>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</si>
  <si>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</si>
  <si>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</si>
  <si>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</si>
  <si>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</si>
  <si>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</si>
  <si>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</si>
  <si>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</si>
  <si>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</si>
  <si>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</si>
  <si>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</si>
  <si>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</si>
  <si>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</si>
  <si>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</si>
  <si>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</si>
  <si>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</si>
  <si>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</si>
  <si>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</si>
  <si>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</si>
  <si>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</si>
  <si>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</si>
  <si>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</si>
  <si>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</si>
  <si>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</si>
  <si>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</si>
  <si>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</si>
  <si>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</si>
  <si>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</si>
  <si>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</si>
  <si>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</si>
  <si>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</si>
  <si>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</si>
  <si>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</si>
  <si>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</si>
  <si>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</si>
  <si>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</si>
  <si>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</si>
  <si>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</si>
  <si>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</si>
  <si>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</si>
  <si>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</si>
  <si>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</si>
  <si>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</si>
  <si>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</si>
  <si>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</si>
  <si>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</si>
  <si>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</si>
  <si>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</si>
  <si>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</si>
  <si>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</si>
  <si>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</si>
  <si>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</si>
  <si>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</si>
  <si>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</si>
  <si>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</si>
  <si>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</si>
  <si>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</si>
  <si>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</si>
  <si>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</si>
  <si>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</si>
  <si>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</si>
  <si>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</si>
  <si>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</si>
  <si>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</si>
  <si>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</si>
  <si>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</si>
  <si>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</si>
  <si>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</si>
  <si>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</si>
  <si>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</si>
  <si>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</si>
  <si>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</si>
  <si>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</si>
  <si>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</si>
  <si>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</si>
  <si>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</si>
  <si>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</si>
  <si>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</si>
  <si>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</si>
  <si>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</si>
  <si>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</si>
  <si>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</si>
  <si>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</si>
  <si>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</si>
  <si>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</si>
  <si>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</si>
  <si>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</si>
  <si>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</si>
  <si>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</si>
  <si>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</si>
  <si>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</si>
  <si>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</si>
  <si>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</si>
  <si>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</si>
  <si>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</si>
  <si>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</si>
  <si>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</si>
  <si>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</si>
  <si>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</si>
  <si>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</si>
  <si>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</si>
  <si>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</si>
  <si>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</si>
  <si>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</si>
  <si>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</si>
  <si>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</si>
  <si>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</si>
  <si>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</si>
  <si>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</si>
  <si>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</si>
  <si>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</si>
  <si>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</si>
  <si>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</si>
  <si>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</si>
  <si>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</si>
  <si>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</si>
  <si>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</si>
  <si>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</si>
  <si>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</si>
  <si>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</si>
  <si>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</si>
  <si>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</si>
  <si>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</si>
  <si>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</si>
  <si>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</si>
  <si>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</si>
  <si>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</si>
  <si>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</si>
  <si>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</si>
  <si>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</si>
  <si>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</si>
  <si>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</si>
  <si>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</si>
  <si>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</si>
  <si>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</si>
  <si>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</si>
  <si>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</si>
  <si>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</si>
  <si>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</si>
  <si>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</si>
  <si>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</si>
  <si>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</si>
  <si>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</si>
  <si>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</si>
  <si>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</si>
  <si>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</si>
  <si>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</si>
  <si>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</si>
  <si>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</si>
  <si>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</si>
  <si>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</si>
  <si>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</si>
  <si>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</si>
  <si>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</si>
  <si>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</si>
  <si>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</si>
  <si>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</si>
  <si>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</si>
  <si>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</si>
  <si>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</si>
  <si>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</si>
  <si>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</si>
  <si>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</si>
  <si>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</si>
  <si>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</si>
  <si>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</si>
  <si>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</si>
  <si>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</si>
  <si>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</si>
  <si>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</si>
  <si>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</si>
  <si>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</si>
  <si>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</si>
  <si>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</si>
  <si>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</si>
  <si>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</si>
  <si>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</si>
  <si>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</si>
  <si>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</si>
  <si>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</si>
  <si>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</si>
  <si>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</si>
  <si>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</si>
  <si>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</si>
  <si>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</si>
  <si>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</si>
  <si>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</si>
  <si>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</si>
  <si>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</si>
  <si>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</si>
  <si>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</si>
  <si>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</si>
  <si>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</si>
  <si>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</si>
  <si>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</si>
  <si>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</si>
  <si>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</si>
  <si>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</si>
  <si>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</si>
  <si>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</si>
  <si>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</si>
  <si>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</si>
  <si>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</si>
  <si>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</si>
  <si>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</si>
  <si>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</si>
  <si>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</si>
  <si>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</si>
  <si>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</si>
  <si>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</si>
  <si>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</si>
  <si>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</si>
  <si>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</si>
  <si>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</si>
  <si>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</si>
  <si>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</si>
  <si>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</si>
  <si>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</si>
  <si>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</si>
  <si>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</si>
  <si>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</si>
  <si>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</si>
  <si>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</si>
  <si>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</si>
  <si>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</si>
  <si>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</si>
  <si>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</si>
  <si>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</si>
  <si>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</si>
  <si>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</si>
  <si>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</si>
  <si>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</si>
  <si>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</si>
  <si>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</si>
  <si>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</si>
  <si>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</si>
  <si>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</si>
  <si>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</si>
  <si>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</si>
  <si>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</si>
  <si>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</si>
  <si>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</si>
  <si>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</si>
  <si>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</si>
  <si>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</si>
  <si>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</si>
  <si>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</si>
  <si>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</si>
  <si>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</si>
  <si>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</si>
  <si>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</si>
  <si>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</si>
  <si>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</si>
  <si>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</si>
  <si>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</si>
  <si>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</si>
  <si>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</si>
  <si>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</si>
  <si>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</si>
  <si>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</si>
  <si>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</si>
  <si>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</si>
  <si>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</si>
  <si>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</si>
  <si>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</si>
  <si>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</si>
  <si>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</si>
  <si>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</si>
  <si>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</si>
  <si>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</si>
  <si>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</si>
  <si>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</si>
  <si>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</si>
  <si>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</si>
  <si>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</si>
  <si>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</si>
  <si>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</si>
  <si>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</si>
  <si>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</si>
  <si>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</si>
  <si>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</si>
  <si>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</si>
  <si>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</si>
  <si>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</si>
  <si>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</si>
  <si>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</si>
  <si>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</si>
  <si>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</si>
  <si>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</si>
  <si>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</si>
  <si>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</si>
  <si>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</si>
  <si>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</si>
  <si>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</si>
  <si>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</si>
  <si>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</si>
  <si>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</si>
  <si>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</si>
  <si>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</si>
  <si>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</si>
  <si>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</si>
  <si>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</si>
  <si>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</si>
  <si>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</si>
  <si>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</si>
  <si>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</si>
  <si>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</si>
  <si>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</si>
  <si>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</si>
  <si>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</si>
  <si>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</si>
  <si>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</si>
  <si>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</si>
  <si>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</si>
  <si>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</si>
  <si>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</si>
  <si>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</si>
  <si>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</si>
  <si>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</si>
  <si>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</si>
  <si>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</si>
  <si>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</si>
  <si>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</si>
  <si>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</si>
  <si>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</si>
  <si>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</si>
  <si>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</si>
  <si>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</si>
  <si>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</si>
  <si>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</si>
  <si>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</si>
  <si>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</si>
  <si>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</si>
  <si>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</si>
  <si>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</si>
  <si>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</si>
  <si>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</si>
  <si>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</si>
  <si>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</si>
  <si>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</si>
  <si>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</si>
  <si>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</si>
  <si>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</si>
  <si>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</si>
  <si>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</si>
  <si>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</si>
  <si>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</si>
  <si>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</si>
  <si>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</si>
  <si>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</si>
  <si>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</si>
  <si>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</si>
  <si>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</si>
  <si>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</si>
  <si>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</si>
  <si>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</si>
  <si>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</si>
  <si>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</si>
  <si>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</si>
  <si>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</si>
  <si>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</si>
  <si>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</si>
  <si>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</si>
  <si>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</si>
  <si>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</si>
  <si>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</si>
  <si>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</si>
  <si>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</si>
  <si>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</si>
  <si>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</si>
  <si>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</si>
  <si>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</si>
  <si>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</si>
  <si>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</si>
  <si>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</si>
  <si>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</si>
  <si>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</si>
  <si>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</si>
  <si>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</si>
  <si>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</si>
  <si>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</si>
  <si>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</si>
  <si>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</si>
  <si>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</si>
  <si>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</si>
  <si>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</si>
  <si>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</si>
  <si>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</si>
  <si>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</si>
  <si>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</si>
  <si>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</si>
  <si>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</si>
  <si>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</si>
  <si>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</si>
  <si>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</si>
  <si>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</si>
  <si>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</si>
  <si>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</si>
  <si>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</si>
  <si>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</si>
  <si>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</si>
  <si>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</si>
  <si>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</si>
  <si>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</si>
  <si>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</si>
  <si>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</si>
  <si>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</si>
  <si>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</si>
  <si>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</si>
  <si>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</si>
  <si>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</si>
  <si>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</si>
  <si>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</si>
  <si>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</si>
  <si>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</si>
  <si>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</si>
  <si>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</si>
  <si>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</si>
  <si>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</si>
  <si>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</si>
  <si>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</si>
  <si>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</si>
  <si>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</si>
  <si>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</si>
  <si>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</si>
  <si>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</si>
  <si>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</si>
  <si>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</si>
  <si>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</si>
  <si>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</si>
  <si>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</si>
  <si>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</si>
  <si>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</si>
  <si>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</si>
  <si>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</si>
  <si>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</si>
  <si>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</si>
  <si>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</si>
  <si>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</si>
  <si>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</si>
  <si>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</si>
  <si>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</si>
  <si>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</si>
  <si>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</si>
  <si>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</si>
  <si>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</si>
  <si>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</si>
  <si>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</si>
  <si>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</si>
  <si>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</si>
  <si>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</si>
  <si>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</si>
  <si>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</si>
  <si>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</si>
  <si>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</si>
  <si>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</si>
  <si>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</si>
  <si>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</si>
  <si>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</si>
  <si>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</si>
  <si>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</si>
  <si>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</si>
  <si>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</si>
  <si>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</si>
  <si>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</si>
  <si>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</si>
  <si>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</si>
  <si>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</si>
  <si>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</si>
  <si>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</si>
  <si>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</si>
  <si>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</si>
  <si>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</si>
  <si>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</si>
  <si>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</si>
  <si>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</si>
  <si>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</si>
  <si>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</si>
  <si>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</si>
  <si>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</si>
  <si>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</si>
  <si>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</si>
  <si>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</si>
  <si>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</si>
  <si>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</si>
  <si>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</si>
  <si>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</si>
  <si>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</si>
  <si>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</si>
  <si>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</si>
  <si>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</si>
  <si>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</si>
  <si>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</si>
  <si>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</si>
  <si>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</si>
  <si>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</si>
  <si>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</si>
  <si>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</si>
  <si>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</si>
  <si>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</si>
  <si>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</si>
  <si>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</si>
  <si>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</si>
  <si>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</si>
  <si>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</si>
  <si>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</si>
  <si>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</si>
  <si>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</si>
  <si>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</si>
  <si>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</si>
  <si>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</si>
  <si>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</si>
  <si>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</si>
  <si>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</si>
  <si>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</si>
  <si>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</si>
  <si>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</si>
  <si>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</si>
  <si>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</si>
  <si>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</si>
  <si>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</si>
  <si>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</si>
  <si>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</si>
  <si>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</si>
  <si>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</si>
  <si>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</si>
  <si>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</si>
  <si>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</si>
  <si>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</si>
  <si>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</si>
  <si>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</si>
  <si>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</si>
  <si>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</si>
  <si>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</si>
  <si>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</si>
  <si>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</si>
  <si>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</si>
  <si>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</si>
  <si>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</si>
  <si>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</si>
  <si>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</si>
  <si>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</si>
  <si>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</si>
  <si>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</si>
  <si>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</si>
  <si>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</si>
  <si>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</si>
  <si>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</si>
  <si>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</si>
  <si>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</si>
  <si>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</si>
  <si>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</si>
  <si>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</si>
  <si>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</si>
  <si>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</si>
  <si>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</si>
  <si>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</si>
  <si>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</si>
  <si>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</si>
  <si>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</si>
  <si>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</si>
  <si>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</si>
  <si>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</si>
  <si>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</si>
  <si>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</si>
  <si>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</si>
  <si>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</si>
  <si>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</si>
  <si>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</si>
  <si>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</si>
  <si>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</si>
  <si>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</si>
  <si>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</si>
  <si>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</si>
  <si>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</si>
  <si>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</si>
  <si>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</si>
  <si>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</si>
  <si>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</si>
  <si>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</si>
  <si>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</si>
  <si>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</si>
  <si>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</si>
  <si>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</si>
  <si>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</si>
  <si>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</si>
  <si>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</si>
  <si>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</si>
  <si>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</si>
  <si>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</si>
  <si>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</si>
  <si>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</si>
  <si>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</si>
  <si>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</si>
  <si>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</si>
  <si>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</si>
  <si>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</si>
  <si>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</si>
  <si>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</si>
  <si>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</si>
  <si>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</si>
  <si>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</si>
  <si>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</si>
  <si>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</si>
  <si>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</si>
  <si>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</si>
  <si>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</si>
  <si>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</si>
  <si>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</si>
  <si>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</si>
  <si>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</si>
  <si>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</si>
  <si>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</si>
  <si>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</si>
  <si>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</si>
  <si>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</si>
  <si>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</si>
  <si>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</si>
  <si>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</si>
  <si>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</si>
  <si>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</si>
  <si>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</si>
  <si>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</si>
  <si>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</si>
  <si>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</si>
  <si>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</si>
  <si>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</si>
  <si>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</si>
  <si>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</si>
  <si>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</si>
  <si>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</si>
  <si>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</si>
  <si>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</si>
  <si>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</si>
  <si>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</si>
  <si>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</si>
  <si>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</si>
  <si>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</si>
  <si>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</si>
  <si>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</si>
  <si>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</si>
  <si>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</si>
  <si>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</si>
  <si>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</si>
  <si>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</si>
  <si>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</si>
  <si>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</si>
  <si>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</si>
  <si>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</si>
  <si>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</si>
  <si>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</si>
  <si>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</si>
  <si>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</si>
  <si>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</si>
  <si>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</si>
  <si>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</si>
  <si>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</si>
  <si>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</si>
  <si>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</si>
  <si>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</si>
  <si>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</si>
  <si>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</si>
  <si>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</si>
  <si>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</si>
  <si>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</si>
  <si>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</si>
  <si>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</si>
  <si>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</si>
  <si>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</si>
  <si>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</si>
  <si>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</si>
  <si>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</si>
  <si>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</si>
  <si>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</si>
  <si>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</si>
  <si>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</si>
  <si>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</si>
  <si>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</si>
  <si>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</si>
  <si>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</si>
  <si>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</si>
  <si>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</si>
  <si>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</si>
  <si>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</si>
  <si>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</si>
  <si>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</si>
  <si>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</si>
  <si>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</si>
  <si>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</si>
  <si>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</si>
  <si>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</si>
  <si>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</si>
  <si>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</si>
  <si>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</si>
  <si>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</si>
  <si>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</si>
  <si>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</si>
  <si>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</si>
  <si>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</si>
  <si>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</si>
  <si>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</si>
  <si>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</si>
  <si>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</si>
  <si>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</si>
  <si>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</si>
  <si>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</si>
  <si>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</si>
  <si>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</si>
  <si>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</si>
  <si>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</si>
  <si>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</si>
  <si>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</si>
  <si>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</si>
  <si>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</si>
  <si>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</si>
  <si>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</si>
  <si>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</si>
  <si>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</si>
  <si>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</si>
  <si>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</si>
  <si>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</si>
  <si>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</si>
  <si>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</si>
  <si>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</si>
  <si>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</si>
  <si>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</si>
  <si>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</si>
  <si>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</si>
  <si>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</si>
  <si>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</si>
  <si>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</si>
  <si>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</si>
  <si>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</si>
  <si>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</si>
  <si>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</si>
  <si>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</si>
  <si>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</si>
  <si>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</si>
  <si>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</si>
  <si>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</si>
  <si>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</si>
  <si>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</si>
  <si>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</si>
  <si>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</si>
  <si>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</si>
  <si>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</si>
  <si>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</si>
  <si>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</si>
  <si>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</si>
  <si>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</si>
  <si>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</si>
  <si>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</si>
  <si>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</si>
  <si>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</si>
  <si>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</si>
  <si>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</si>
  <si>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</si>
  <si>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</si>
  <si>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</si>
  <si>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</si>
  <si>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</si>
  <si>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</si>
  <si>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</si>
  <si>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</si>
  <si>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</si>
  <si>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</si>
  <si>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</si>
  <si>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</si>
  <si>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</si>
  <si>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</si>
  <si>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</si>
  <si>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</si>
  <si>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</si>
  <si>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</si>
  <si>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</si>
  <si>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</si>
  <si>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</si>
  <si>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</si>
  <si>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</si>
  <si>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</si>
  <si>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</si>
  <si>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</si>
  <si>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</si>
  <si>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</si>
  <si>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</si>
  <si>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</si>
  <si>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</si>
  <si>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</si>
  <si>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</si>
  <si>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</si>
  <si>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</si>
  <si>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</si>
  <si>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</si>
  <si>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</si>
  <si>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</si>
  <si>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</si>
  <si>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</si>
  <si>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</si>
  <si>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</si>
  <si>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</si>
  <si>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</si>
  <si>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</si>
  <si>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</si>
  <si>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</si>
  <si>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</si>
  <si>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</si>
  <si>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</si>
  <si>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</si>
  <si>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</si>
  <si>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</si>
  <si>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</si>
  <si>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</si>
  <si>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</si>
  <si>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</si>
  <si>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</si>
  <si>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</si>
  <si>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</si>
  <si>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</si>
  <si>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</si>
  <si>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</si>
  <si>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</si>
  <si>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</si>
  <si>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</si>
  <si>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</si>
  <si>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</si>
  <si>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</si>
  <si>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</si>
  <si>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</si>
  <si>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</si>
  <si>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</si>
  <si>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</si>
  <si>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</si>
  <si>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</si>
  <si>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</si>
  <si>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</si>
  <si>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</si>
  <si>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</si>
  <si>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</si>
  <si>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</si>
  <si>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</si>
  <si>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</si>
  <si>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</si>
  <si>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</si>
  <si>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</si>
  <si>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</si>
  <si>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</si>
  <si>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</si>
  <si>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</si>
  <si>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</si>
  <si>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</si>
  <si>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</si>
  <si>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</si>
  <si>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</si>
  <si>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</si>
  <si>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</si>
  <si>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</si>
  <si>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</si>
  <si>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</si>
  <si>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</si>
  <si>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</si>
  <si>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</si>
  <si>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</si>
  <si>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</si>
  <si>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</si>
  <si>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</si>
  <si>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</si>
  <si>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</si>
  <si>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</si>
  <si>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</si>
  <si>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</si>
  <si>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</si>
  <si>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</si>
  <si>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</si>
  <si>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</si>
  <si>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</si>
  <si>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</si>
  <si>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</si>
  <si>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</si>
  <si>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</si>
  <si>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</si>
  <si>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</si>
  <si>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</si>
  <si>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</si>
  <si>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</si>
  <si>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</si>
  <si>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</si>
  <si>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</si>
  <si>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</si>
  <si>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</si>
  <si>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</si>
  <si>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</si>
  <si>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</si>
  <si>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</si>
  <si>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</si>
  <si>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</si>
  <si>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</si>
  <si>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</si>
  <si>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</si>
  <si>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</si>
  <si>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</si>
  <si>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</si>
  <si>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</si>
  <si>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</si>
  <si>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</si>
  <si>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</si>
  <si>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</si>
  <si>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</si>
  <si>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</si>
  <si>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</si>
  <si>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</si>
  <si>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</si>
  <si>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</si>
  <si>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</si>
  <si>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</si>
  <si>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</si>
  <si>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</si>
  <si>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</si>
  <si>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</si>
  <si>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</si>
  <si>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</si>
  <si>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</si>
  <si>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</si>
  <si>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</si>
  <si>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</si>
  <si>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</si>
  <si>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</si>
  <si>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</si>
  <si>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</si>
  <si>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</si>
  <si>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</si>
  <si>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</si>
  <si>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</si>
  <si>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</si>
  <si>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</si>
  <si>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</si>
  <si>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</si>
  <si>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</si>
  <si>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</si>
  <si>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</si>
  <si>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</si>
  <si>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</si>
  <si>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</si>
  <si>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</si>
  <si>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</si>
  <si>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</si>
  <si>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</si>
  <si>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</si>
  <si>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</si>
  <si>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</si>
  <si>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</si>
  <si>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</si>
  <si>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</si>
  <si>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</si>
  <si>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</si>
  <si>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</si>
  <si>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</si>
  <si>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</si>
  <si>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</si>
  <si>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</si>
  <si>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</si>
  <si>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</si>
  <si>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</si>
  <si>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</si>
  <si>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</si>
  <si>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</si>
  <si>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</si>
  <si>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</si>
  <si>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</si>
  <si>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</si>
  <si>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</si>
  <si>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</si>
  <si>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</si>
  <si>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</si>
  <si>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</si>
  <si>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</si>
  <si>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</si>
  <si>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</si>
  <si>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</si>
  <si>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</si>
  <si>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</si>
  <si>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</si>
  <si>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</si>
  <si>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</si>
  <si>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</si>
  <si>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</si>
  <si>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</si>
  <si>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</si>
  <si>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</si>
  <si>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</si>
  <si>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</si>
  <si>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</si>
  <si>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</si>
  <si>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</si>
  <si>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</si>
  <si>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</si>
  <si>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</si>
  <si>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</si>
  <si>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</si>
  <si>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</si>
  <si>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</si>
  <si>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</si>
  <si>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</si>
  <si>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</si>
  <si>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</si>
  <si>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</si>
  <si>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</si>
  <si>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</si>
  <si>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</si>
  <si>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</si>
  <si>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</si>
  <si>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</si>
  <si>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</si>
  <si>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</si>
  <si>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</si>
  <si>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</si>
  <si>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</si>
  <si>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</si>
  <si>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</si>
  <si>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</si>
  <si>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</si>
  <si>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</si>
  <si>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</si>
  <si>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</si>
  <si>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</si>
  <si>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</si>
  <si>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</si>
  <si>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</si>
  <si>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</si>
  <si>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</si>
  <si>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</si>
  <si>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</si>
  <si>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</si>
  <si>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</si>
  <si>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</si>
  <si>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</si>
  <si>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</si>
  <si>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</si>
  <si>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</si>
  <si>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</si>
  <si>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</si>
  <si>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</si>
  <si>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</si>
  <si>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</si>
  <si>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</si>
  <si>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</si>
  <si>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</si>
  <si>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</si>
  <si>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</si>
  <si>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</si>
  <si>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</si>
  <si>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</si>
  <si>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</si>
  <si>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</si>
  <si>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</si>
  <si>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</si>
  <si>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</si>
  <si>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</si>
  <si>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</si>
  <si>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</si>
  <si>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</si>
  <si>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</si>
  <si>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</si>
  <si>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</si>
  <si>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</si>
  <si>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</si>
  <si>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</si>
  <si>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</si>
  <si>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</si>
  <si>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</si>
  <si>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</si>
  <si>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</si>
  <si>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</si>
  <si>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</si>
  <si>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</si>
  <si>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</si>
  <si>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</si>
  <si>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</si>
  <si>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</si>
  <si>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</si>
  <si>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</si>
  <si>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</si>
  <si>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</si>
  <si>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</si>
  <si>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</si>
  <si>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</si>
  <si>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</si>
  <si>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</si>
  <si>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</si>
  <si>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</si>
  <si>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</si>
  <si>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</si>
  <si>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</si>
  <si>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</si>
  <si>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</si>
  <si>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</si>
  <si>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</si>
  <si>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</si>
  <si>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</si>
  <si>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</si>
  <si>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</si>
  <si>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</si>
  <si>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</si>
  <si>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</si>
  <si>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</si>
  <si>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</si>
  <si>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</si>
  <si>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</si>
  <si>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</si>
  <si>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</si>
  <si>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</si>
  <si>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</si>
  <si>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</si>
  <si>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</si>
  <si>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</si>
  <si>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</si>
  <si>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</si>
  <si>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</si>
  <si>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</si>
  <si>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</si>
  <si>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</si>
  <si>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</si>
  <si>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</si>
  <si>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</si>
  <si>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</si>
  <si>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</si>
  <si>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</si>
  <si>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</si>
  <si>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</si>
  <si>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</si>
  <si>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</si>
  <si>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</si>
  <si>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</si>
  <si>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</si>
  <si>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</si>
  <si>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</si>
  <si>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</si>
  <si>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</si>
  <si>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</si>
  <si>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</si>
  <si>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</si>
  <si>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</si>
  <si>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</si>
  <si>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</si>
  <si>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</si>
  <si>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</si>
  <si>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</si>
  <si>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</si>
  <si>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</si>
  <si>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</si>
  <si>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</si>
  <si>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</si>
  <si>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</si>
  <si>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</si>
  <si>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</si>
  <si>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</si>
  <si>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</si>
  <si>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</si>
  <si>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</si>
  <si>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</si>
  <si>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</si>
  <si>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</si>
  <si>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</si>
  <si>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</si>
  <si>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</si>
  <si>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</si>
  <si>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</si>
  <si>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</si>
  <si>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</si>
  <si>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</si>
  <si>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</si>
  <si>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</si>
  <si>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</si>
  <si>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</si>
  <si>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</si>
  <si>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</si>
  <si>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</si>
  <si>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</si>
  <si>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</si>
  <si>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</si>
  <si>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</si>
  <si>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</si>
  <si>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</si>
  <si>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</si>
  <si>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</si>
  <si>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</si>
  <si>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</si>
  <si>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</si>
  <si>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</si>
  <si>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</si>
  <si>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</si>
  <si>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</si>
  <si>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</si>
  <si>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</si>
  <si>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</si>
  <si>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</si>
  <si>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</si>
  <si>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</si>
  <si>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</si>
  <si>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</si>
  <si>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</si>
  <si>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</si>
  <si>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</si>
  <si>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</si>
  <si>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</si>
  <si>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</si>
  <si>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</si>
  <si>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</si>
  <si>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</si>
  <si>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</si>
  <si>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</si>
  <si>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</si>
  <si>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</si>
  <si>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</si>
  <si>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</si>
  <si>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</si>
  <si>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</si>
  <si>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</si>
  <si>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</si>
  <si>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</si>
  <si>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</si>
  <si>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</si>
  <si>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</si>
  <si>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</si>
  <si>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</si>
  <si>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</si>
  <si>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</si>
  <si>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</si>
  <si>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</si>
  <si>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</si>
  <si>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</si>
  <si>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</si>
  <si>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</si>
  <si>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</si>
  <si>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</si>
  <si>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</si>
  <si>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</si>
  <si>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</si>
  <si>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</si>
  <si>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</si>
  <si>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</si>
  <si>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</si>
  <si>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</si>
  <si>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</si>
  <si>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</si>
  <si>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</si>
  <si>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</si>
  <si>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</si>
  <si>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</si>
  <si>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</si>
  <si>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</si>
  <si>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</si>
  <si>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</si>
  <si>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</si>
  <si>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</si>
  <si>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</si>
  <si>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</si>
  <si>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</si>
  <si>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</si>
  <si>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</si>
  <si>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</si>
  <si>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</si>
  <si>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</si>
  <si>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</si>
  <si>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</si>
  <si>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</si>
  <si>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</si>
  <si>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</si>
  <si>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</si>
  <si>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</si>
  <si>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</si>
  <si>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</si>
  <si>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</si>
  <si>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</si>
  <si>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</si>
  <si>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</si>
  <si>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</si>
  <si>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</si>
  <si>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</si>
  <si>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</si>
  <si>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</si>
  <si>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</si>
  <si>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</si>
  <si>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</si>
  <si>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</si>
  <si>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</si>
  <si>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</si>
  <si>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</si>
  <si>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</si>
  <si>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</si>
  <si>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</si>
  <si>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</si>
  <si>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</si>
  <si>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</si>
  <si>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</si>
  <si>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</si>
  <si>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</si>
  <si>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</si>
  <si>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</si>
  <si>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</si>
  <si>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</si>
  <si>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</si>
  <si>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</si>
  <si>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</si>
  <si>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</si>
  <si>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</si>
  <si>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</si>
  <si>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</si>
  <si>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</si>
  <si>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</si>
  <si>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</si>
  <si>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</si>
  <si>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</si>
  <si>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</si>
  <si>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</si>
  <si>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</si>
  <si>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</si>
  <si>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</si>
  <si>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</si>
  <si>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</si>
  <si>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</si>
  <si>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</si>
  <si>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</si>
  <si>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</si>
  <si>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</si>
  <si>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</si>
  <si>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</si>
  <si>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</si>
  <si>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</si>
  <si>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</si>
  <si>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</si>
  <si>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</si>
  <si>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</si>
  <si>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</si>
  <si>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</si>
  <si>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</si>
  <si>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</si>
  <si>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</si>
  <si>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</si>
  <si>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</si>
  <si>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</si>
  <si>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</si>
  <si>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</si>
  <si>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</si>
  <si>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</si>
  <si>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</si>
  <si>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</si>
  <si>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</si>
  <si>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</si>
  <si>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</si>
  <si>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</si>
  <si>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</si>
  <si>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</si>
  <si>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</si>
  <si>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</si>
  <si>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</si>
  <si>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</si>
  <si>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</si>
  <si>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</si>
  <si>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</si>
  <si>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</si>
  <si>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</si>
  <si>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</si>
  <si>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</si>
  <si>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</si>
  <si>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</si>
  <si>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</si>
  <si>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</si>
  <si>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</si>
  <si>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</si>
  <si>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</si>
  <si>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</si>
  <si>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</si>
  <si>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</si>
  <si>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</si>
  <si>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</si>
  <si>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</si>
  <si>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</si>
  <si>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</si>
  <si>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</si>
  <si>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</si>
  <si>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</si>
  <si>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</si>
  <si>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</si>
  <si>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</si>
  <si>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</si>
  <si>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</si>
  <si>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</si>
  <si>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</si>
  <si>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</si>
  <si>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</si>
  <si>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</si>
  <si>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</si>
  <si>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</si>
  <si>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</si>
  <si>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</si>
  <si>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</si>
  <si>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</si>
  <si>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</si>
  <si>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</si>
  <si>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</si>
  <si>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</si>
  <si>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</si>
  <si>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</si>
  <si>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</si>
  <si>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</si>
  <si>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</si>
  <si>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</si>
  <si>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</si>
  <si>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</si>
  <si>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</si>
  <si>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</si>
  <si>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</si>
  <si>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</si>
  <si>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</si>
  <si>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</si>
  <si>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</si>
  <si>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</si>
  <si>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</si>
  <si>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</si>
  <si>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</si>
  <si>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</si>
  <si>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</si>
  <si>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</si>
  <si>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</si>
  <si>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</si>
  <si>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</si>
  <si>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</si>
  <si>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</si>
  <si>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</si>
  <si>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</si>
  <si>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</si>
  <si>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</si>
  <si>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</si>
  <si>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</si>
  <si>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</si>
  <si>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</si>
  <si>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</si>
  <si>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</si>
  <si>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</si>
  <si>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</si>
  <si>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</si>
  <si>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</si>
  <si>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</si>
  <si>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</si>
  <si>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</si>
  <si>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</si>
  <si>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</si>
  <si>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</si>
  <si>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</si>
  <si>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</si>
  <si>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</si>
  <si>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</si>
  <si>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</si>
  <si>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</si>
  <si>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</si>
  <si>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</si>
  <si>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</si>
  <si>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</si>
  <si>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</si>
  <si>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</si>
  <si>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</si>
  <si>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</si>
  <si>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</si>
  <si>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</si>
  <si>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</si>
  <si>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</si>
  <si>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</si>
  <si>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</si>
  <si>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</si>
  <si>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</si>
  <si>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</si>
  <si>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</si>
  <si>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</si>
  <si>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</si>
  <si>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</si>
  <si>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</si>
  <si>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</si>
  <si>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</si>
  <si>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</si>
  <si>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</si>
  <si>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</si>
  <si>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</si>
  <si>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</si>
  <si>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</si>
  <si>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</si>
  <si>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</si>
  <si>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</si>
  <si>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</si>
  <si>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</si>
  <si>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</si>
  <si>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</si>
  <si>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</si>
  <si>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</si>
  <si>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</si>
  <si>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</si>
  <si>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</si>
  <si>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</si>
  <si>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</si>
  <si>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</si>
  <si>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</si>
  <si>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</si>
  <si>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</si>
  <si>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</si>
  <si>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</si>
  <si>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</si>
  <si>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</si>
  <si>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</si>
  <si>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</si>
  <si>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</si>
  <si>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</si>
  <si>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</si>
  <si>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</si>
  <si>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</si>
  <si>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</si>
  <si>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</si>
  <si>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</si>
  <si>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</si>
  <si>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</si>
  <si>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</si>
  <si>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</si>
  <si>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</si>
  <si>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</si>
  <si>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</si>
  <si>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</si>
  <si>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</si>
  <si>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</si>
  <si>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</si>
  <si>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</si>
  <si>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</si>
  <si>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</si>
  <si>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</si>
  <si>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</si>
  <si>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</si>
  <si>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</si>
  <si>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</si>
  <si>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</si>
  <si>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</si>
  <si>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</si>
  <si>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</si>
  <si>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</si>
  <si>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</si>
  <si>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</si>
  <si>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</si>
  <si>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</si>
  <si>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</si>
  <si>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</si>
  <si>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</si>
  <si>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</si>
  <si>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</si>
  <si>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</si>
  <si>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</si>
  <si>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</si>
  <si>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</si>
  <si>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</si>
  <si>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</si>
  <si>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</si>
  <si>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</si>
  <si>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</si>
  <si>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</si>
  <si>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</si>
  <si>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</si>
  <si>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</si>
  <si>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</si>
  <si>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</si>
  <si>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</si>
  <si>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</si>
  <si>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</si>
  <si>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</si>
  <si>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</si>
  <si>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</si>
  <si>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</si>
  <si>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</si>
  <si>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</si>
  <si>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</si>
  <si>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</si>
  <si>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</si>
  <si>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</si>
  <si>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</si>
  <si>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</si>
  <si>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</si>
  <si>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</si>
  <si>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</si>
  <si>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</si>
  <si>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</si>
  <si>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</si>
  <si>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</si>
  <si>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</si>
  <si>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</si>
  <si>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</si>
  <si>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</si>
  <si>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</si>
  <si>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</si>
  <si>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</si>
  <si>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</si>
  <si>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</si>
  <si>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</si>
  <si>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</si>
  <si>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</si>
  <si>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</si>
  <si>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</si>
  <si>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</si>
  <si>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</si>
  <si>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</si>
  <si>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</si>
  <si>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</si>
  <si>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</si>
  <si>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</si>
  <si>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</si>
  <si>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</si>
  <si>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</si>
  <si>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</si>
  <si>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</si>
  <si>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</si>
  <si>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</si>
  <si>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</si>
  <si>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</si>
  <si>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</si>
  <si>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</si>
  <si>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</si>
  <si>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</si>
  <si>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</si>
  <si>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</si>
  <si>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</si>
  <si>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</si>
  <si>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</si>
  <si>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</si>
  <si>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</si>
  <si>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</si>
  <si>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</si>
  <si>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</si>
  <si>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</si>
  <si>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</si>
  <si>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</si>
  <si>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</si>
  <si>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</si>
  <si>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</si>
  <si>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</si>
  <si>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</si>
  <si>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</si>
  <si>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</si>
  <si>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</si>
  <si>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</si>
  <si>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</si>
  <si>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</si>
  <si>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</si>
  <si>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</si>
  <si>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</si>
  <si>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</si>
  <si>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</si>
  <si>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</si>
  <si>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</si>
  <si>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</si>
  <si>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</si>
  <si>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</si>
  <si>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</si>
  <si>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</si>
  <si>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</si>
  <si>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</si>
  <si>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</si>
  <si>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</si>
  <si>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</si>
  <si>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</si>
  <si>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</si>
  <si>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</si>
  <si>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</si>
  <si>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</si>
  <si>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</si>
  <si>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</si>
  <si>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</si>
  <si>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</si>
  <si>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</si>
  <si>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</si>
  <si>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</si>
  <si>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</si>
  <si>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</si>
  <si>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</si>
  <si>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</si>
  <si>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</si>
  <si>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</si>
  <si>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</si>
  <si>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</si>
  <si>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</si>
  <si>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</si>
  <si>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</si>
  <si>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</si>
  <si>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</si>
  <si>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</si>
  <si>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</si>
  <si>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</si>
  <si>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</si>
  <si>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</si>
  <si>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</si>
  <si>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</si>
  <si>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</si>
  <si>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</si>
  <si>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</si>
  <si>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</si>
  <si>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</si>
  <si>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</si>
  <si>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</si>
  <si>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</si>
  <si>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</si>
  <si>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</si>
  <si>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</si>
  <si>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</si>
  <si>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</si>
  <si>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</si>
  <si>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</si>
  <si>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</si>
  <si>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</si>
  <si>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</si>
  <si>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</si>
  <si>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</si>
  <si>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</si>
  <si>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</si>
  <si>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</si>
  <si>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</si>
  <si>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</si>
  <si>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</si>
  <si>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</si>
  <si>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</si>
  <si>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</si>
  <si>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</si>
  <si>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</si>
  <si>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</si>
  <si>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</si>
  <si>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</si>
  <si>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</si>
  <si>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</si>
  <si>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</si>
  <si>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</si>
  <si>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</si>
  <si>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</si>
  <si>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</si>
  <si>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</si>
  <si>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</si>
  <si>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</si>
  <si>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</si>
  <si>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</si>
  <si>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</si>
  <si>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</si>
  <si>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</si>
  <si>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</si>
  <si>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</si>
  <si>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</si>
  <si>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</si>
  <si>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</si>
  <si>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</si>
  <si>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</si>
  <si>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</si>
  <si>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</si>
  <si>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</si>
  <si>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</si>
  <si>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</si>
  <si>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</si>
  <si>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</si>
  <si>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</si>
  <si>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</si>
  <si>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</si>
  <si>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</si>
  <si>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</si>
  <si>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</si>
  <si>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</si>
  <si>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</si>
  <si>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</si>
  <si>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</si>
  <si>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</si>
  <si>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</si>
  <si>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</si>
  <si>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</si>
  <si>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</si>
  <si>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</si>
  <si>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</si>
  <si>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</si>
  <si>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</si>
  <si>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</si>
  <si>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</si>
  <si>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</si>
  <si>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</si>
  <si>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</si>
  <si>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</si>
  <si>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</si>
  <si>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</si>
  <si>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</si>
  <si>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</si>
  <si>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</si>
  <si>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</si>
  <si>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</si>
  <si>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</si>
  <si>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</si>
  <si>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</si>
  <si>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</si>
  <si>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</si>
  <si>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</si>
  <si>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</si>
  <si>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</si>
  <si>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</si>
  <si>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</si>
  <si>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</si>
  <si>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</si>
  <si>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</si>
  <si>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</si>
  <si>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</si>
  <si>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</si>
  <si>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</si>
  <si>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</si>
  <si>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</si>
  <si>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</si>
  <si>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</si>
  <si>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</si>
  <si>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</si>
  <si>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</si>
  <si>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</si>
  <si>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</si>
  <si>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</si>
  <si>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</si>
  <si>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</si>
  <si>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</si>
  <si>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</si>
  <si>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</si>
  <si>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</si>
  <si>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</si>
  <si>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</si>
  <si>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</si>
  <si>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</si>
  <si>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</si>
  <si>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</si>
  <si>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</si>
  <si>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</si>
  <si>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</si>
  <si>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</si>
  <si>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</si>
  <si>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</si>
  <si>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</si>
  <si>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</si>
  <si>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</si>
  <si>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</si>
  <si>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</si>
  <si>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</si>
  <si>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</si>
  <si>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</si>
  <si>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</si>
  <si>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</si>
  <si>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</si>
  <si>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</si>
  <si>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</si>
  <si>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</si>
  <si>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</si>
  <si>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</si>
  <si>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</si>
  <si>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</si>
  <si>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</si>
  <si>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</si>
  <si>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</si>
  <si>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</si>
  <si>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</si>
  <si>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</si>
  <si>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</si>
  <si>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</si>
  <si>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</si>
  <si>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</si>
  <si>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</si>
  <si>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</si>
  <si>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</si>
  <si>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</si>
  <si>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</si>
  <si>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</si>
  <si>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</si>
  <si>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</si>
  <si>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</si>
  <si>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</si>
  <si>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</si>
  <si>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</si>
  <si>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</si>
  <si>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</si>
  <si>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</si>
  <si>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</si>
  <si>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</si>
  <si>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</si>
  <si>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</si>
  <si>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</si>
  <si>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</si>
  <si>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</si>
  <si>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</si>
  <si>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</si>
  <si>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</si>
  <si>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</si>
  <si>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</si>
  <si>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</si>
  <si>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</si>
  <si>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</si>
  <si>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</si>
  <si>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</si>
  <si>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</si>
  <si>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</si>
  <si>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</si>
  <si>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</si>
  <si>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</si>
  <si>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</si>
  <si>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</si>
  <si>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</si>
  <si>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</si>
  <si>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</si>
  <si>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</si>
  <si>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</si>
  <si>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</si>
  <si>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</si>
  <si>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</si>
  <si>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</si>
  <si>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</si>
  <si>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</si>
  <si>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</si>
  <si>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</si>
  <si>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</si>
  <si>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</si>
  <si>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</si>
  <si>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</si>
  <si>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</si>
  <si>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</si>
  <si>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</si>
  <si>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</si>
  <si>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</si>
  <si>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</si>
  <si>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</si>
  <si>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</si>
  <si>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</si>
  <si>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</si>
  <si>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</si>
  <si>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</si>
  <si>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</si>
  <si>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</si>
  <si>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</si>
  <si>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</si>
  <si>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</si>
  <si>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</si>
  <si>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</si>
  <si>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</si>
  <si>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</si>
  <si>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</si>
  <si>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</si>
  <si>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</si>
  <si>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</si>
  <si>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</si>
  <si>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</si>
  <si>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</si>
  <si>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</si>
  <si>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</si>
  <si>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</si>
  <si>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</si>
  <si>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</si>
  <si>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</si>
  <si>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</si>
  <si>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</si>
  <si>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</si>
  <si>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</si>
  <si>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</si>
  <si>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</si>
  <si>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</si>
  <si>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</si>
  <si>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</si>
  <si>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</si>
  <si>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</si>
  <si>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</si>
  <si>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</si>
  <si>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</si>
  <si>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</si>
  <si>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</si>
  <si>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</si>
  <si>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</si>
  <si>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</si>
  <si>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</si>
  <si>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</si>
  <si>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</si>
  <si>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</si>
  <si>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</si>
  <si>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</si>
  <si>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</si>
  <si>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</si>
  <si>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</si>
  <si>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</si>
  <si>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</si>
  <si>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</si>
  <si>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</si>
  <si>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</si>
  <si>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</si>
  <si>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</si>
  <si>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</si>
  <si>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</si>
  <si>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</si>
  <si>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</si>
  <si>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</si>
  <si>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</si>
  <si>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</si>
  <si>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</si>
  <si>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</si>
  <si>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</si>
  <si>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</si>
  <si>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</si>
  <si>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</si>
  <si>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</si>
  <si>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</si>
  <si>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</si>
  <si>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</si>
  <si>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</si>
  <si>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</si>
  <si>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</si>
  <si>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</si>
  <si>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</si>
  <si>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</si>
  <si>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</si>
  <si>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</si>
  <si>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</si>
  <si>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</si>
  <si>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</si>
  <si>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</si>
  <si>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</si>
  <si>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</si>
  <si>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</si>
  <si>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</si>
  <si>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</si>
  <si>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</si>
  <si>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</si>
  <si>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</si>
  <si>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</si>
  <si>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</si>
  <si>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</si>
  <si>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</si>
  <si>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</si>
  <si>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</si>
  <si>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</si>
  <si>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</si>
  <si>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</si>
  <si>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</si>
  <si>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</si>
  <si>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</si>
  <si>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</si>
  <si>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</si>
  <si>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</si>
  <si>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</si>
  <si>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</si>
  <si>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</si>
  <si>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</si>
  <si>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</si>
  <si>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</si>
  <si>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</si>
  <si>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</si>
  <si>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</si>
  <si>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</si>
  <si>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</si>
  <si>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</si>
  <si>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</si>
  <si>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</si>
  <si>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</si>
  <si>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</si>
  <si>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</si>
  <si>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</si>
  <si>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</si>
  <si>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</si>
  <si>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</si>
  <si>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</si>
  <si>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</si>
  <si>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</si>
  <si>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</si>
  <si>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</si>
  <si>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</si>
  <si>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</si>
  <si>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</si>
  <si>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</si>
  <si>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</si>
  <si>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</si>
  <si>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</si>
  <si>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</si>
  <si>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</si>
  <si>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</si>
  <si>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</si>
  <si>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</si>
  <si>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</si>
  <si>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</si>
  <si>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</si>
  <si>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</si>
  <si>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</si>
  <si>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</si>
  <si>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</si>
  <si>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</si>
  <si>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</si>
  <si>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</si>
  <si>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</si>
  <si>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</si>
  <si>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</si>
  <si>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</si>
  <si>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</si>
  <si>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</si>
  <si>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</si>
  <si>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</si>
  <si>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</si>
  <si>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</si>
  <si>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</si>
  <si>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</si>
  <si>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</si>
  <si>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</si>
  <si>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</si>
  <si>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</si>
  <si>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</si>
  <si>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</si>
  <si>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</si>
  <si>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</si>
  <si>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</si>
  <si>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</si>
  <si>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</si>
  <si>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</si>
  <si>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</si>
  <si>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</si>
  <si>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</si>
  <si>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</si>
  <si>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</si>
  <si>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</si>
  <si>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</si>
  <si>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</si>
  <si>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</si>
  <si>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</si>
  <si>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</si>
  <si>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</si>
  <si>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</si>
  <si>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</si>
  <si>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</si>
  <si>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</si>
  <si>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</si>
  <si>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</si>
  <si>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</si>
  <si>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</si>
  <si>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</si>
  <si>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</si>
  <si>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</si>
  <si>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</si>
  <si>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</si>
  <si>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</si>
  <si>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</si>
  <si>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</si>
  <si>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</si>
  <si>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</si>
  <si>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</si>
  <si>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</si>
  <si>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</si>
  <si>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</si>
  <si>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</si>
  <si>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</si>
  <si>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</si>
  <si>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</si>
  <si>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</si>
  <si>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</si>
  <si>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</si>
  <si>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</si>
  <si>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</si>
  <si>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</si>
  <si>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</si>
  <si>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</si>
  <si>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</si>
  <si>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</si>
  <si>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</si>
  <si>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</si>
  <si>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</si>
  <si>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</si>
  <si>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</si>
  <si>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</si>
  <si>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</si>
  <si>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</si>
  <si>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</si>
  <si>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</si>
  <si>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</si>
  <si>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</si>
  <si>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</si>
  <si>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</si>
  <si>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</si>
  <si>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</si>
  <si>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</si>
  <si>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</si>
  <si>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</si>
  <si>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</si>
  <si>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</si>
  <si>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</si>
  <si>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</si>
  <si>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</si>
  <si>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</si>
  <si>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</si>
  <si>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</si>
  <si>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</si>
  <si>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</si>
  <si>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</si>
  <si>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</si>
  <si>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</si>
  <si>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</si>
  <si>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</si>
  <si>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</si>
  <si>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</si>
  <si>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</si>
  <si>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</si>
  <si>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</si>
  <si>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</si>
  <si>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</si>
  <si>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</si>
  <si>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</si>
  <si>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</si>
  <si>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</si>
  <si>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</si>
  <si>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</si>
  <si>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</si>
  <si>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</si>
  <si>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</si>
  <si>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</si>
  <si>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</si>
  <si>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</si>
  <si>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</si>
  <si>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</si>
  <si>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</si>
  <si>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</si>
  <si>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</si>
  <si>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</si>
  <si>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</si>
  <si>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</si>
  <si>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</si>
  <si>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</si>
  <si>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</si>
  <si>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</si>
  <si>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</si>
  <si>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</si>
  <si>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</si>
  <si>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</si>
  <si>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</si>
  <si>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</si>
  <si>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</si>
  <si>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</si>
  <si>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</si>
  <si>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</si>
  <si>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</si>
  <si>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</si>
  <si>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</si>
  <si>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</si>
  <si>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</si>
  <si>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</si>
  <si>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</si>
  <si>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</si>
  <si>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</si>
  <si>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</si>
  <si>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</si>
  <si>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</si>
  <si>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</si>
  <si>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</si>
  <si>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</si>
  <si>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</si>
  <si>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</si>
  <si>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</si>
  <si>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</si>
  <si>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</si>
  <si>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</si>
  <si>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</si>
  <si>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</si>
  <si>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</si>
  <si>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</si>
  <si>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</si>
  <si>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</si>
  <si>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</si>
  <si>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</si>
  <si>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</si>
  <si>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</si>
  <si>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</si>
  <si>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</si>
  <si>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</si>
  <si>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</si>
  <si>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</si>
  <si>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</si>
  <si>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</si>
  <si>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</si>
  <si>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</si>
  <si>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</si>
  <si>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</si>
  <si>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</si>
  <si>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</si>
  <si>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</si>
  <si>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</si>
  <si>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</si>
  <si>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</si>
  <si>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</si>
  <si>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</si>
  <si>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</si>
  <si>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</si>
  <si>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</si>
  <si>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</si>
  <si>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</si>
  <si>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</si>
  <si>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</si>
  <si>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</si>
  <si>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</si>
  <si>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</si>
  <si>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</si>
  <si>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</si>
  <si>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</si>
  <si>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</si>
  <si>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</si>
  <si>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</si>
  <si>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</si>
  <si>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</si>
  <si>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</si>
  <si>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</si>
  <si>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</si>
  <si>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</si>
  <si>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</si>
  <si>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</si>
  <si>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</si>
  <si>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</si>
  <si>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</si>
  <si>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</si>
  <si>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</si>
  <si>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</si>
  <si>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</si>
  <si>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</si>
  <si>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</si>
  <si>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</si>
  <si>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</si>
  <si>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</si>
  <si>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</si>
  <si>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</si>
  <si>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</si>
  <si>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</si>
  <si>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</si>
  <si>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</si>
  <si>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</si>
  <si>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</si>
  <si>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</si>
  <si>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</si>
  <si>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</si>
  <si>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</si>
  <si>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</si>
  <si>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</si>
  <si>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</si>
  <si>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</si>
  <si>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</si>
  <si>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</si>
  <si>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</si>
  <si>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</si>
  <si>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</si>
  <si>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</si>
  <si>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</si>
  <si>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</si>
  <si>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</si>
  <si>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</si>
  <si>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</si>
  <si>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</si>
  <si>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</si>
  <si>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</si>
  <si>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</si>
  <si>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</si>
  <si>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</si>
  <si>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</si>
  <si>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</si>
  <si>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</si>
  <si>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</si>
  <si>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</si>
  <si>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</si>
  <si>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</si>
  <si>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</si>
  <si>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</si>
  <si>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</si>
  <si>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</si>
  <si>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</si>
  <si>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</si>
  <si>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</si>
  <si>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</si>
  <si>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</si>
  <si>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</si>
  <si>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</si>
  <si>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</si>
  <si>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</si>
  <si>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</si>
  <si>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</si>
  <si>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</si>
  <si>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</si>
  <si>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</si>
  <si>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</si>
  <si>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</si>
  <si>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</si>
  <si>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</si>
  <si>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</si>
  <si>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</si>
  <si>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</si>
  <si>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</si>
  <si>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</si>
  <si>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</si>
  <si>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</si>
  <si>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</si>
  <si>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</si>
  <si>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</si>
  <si>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</si>
  <si>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</si>
  <si>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</si>
  <si>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</si>
  <si>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</si>
  <si>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</si>
  <si>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</si>
  <si>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</si>
  <si>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</si>
  <si>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</si>
  <si>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</si>
  <si>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</si>
  <si>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</si>
  <si>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</si>
  <si>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</si>
  <si>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</si>
  <si>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</si>
  <si>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</si>
  <si>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</si>
  <si>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</si>
  <si>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</si>
  <si>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</si>
  <si>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</si>
  <si>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</si>
  <si>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</si>
  <si>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</si>
  <si>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</si>
  <si>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</si>
  <si>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</si>
  <si>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</si>
  <si>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</si>
  <si>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</si>
  <si>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</si>
  <si>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</si>
  <si>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</si>
  <si>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</si>
  <si>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</si>
  <si>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</si>
  <si>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</si>
  <si>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</si>
  <si>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</si>
  <si>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</si>
  <si>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</si>
  <si>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</si>
  <si>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</si>
  <si>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</si>
  <si>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</si>
  <si>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</si>
  <si>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</si>
  <si>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</si>
  <si>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</si>
  <si>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</si>
  <si>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</si>
  <si>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</si>
  <si>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</si>
  <si>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</si>
  <si>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</si>
  <si>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</si>
  <si>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</si>
  <si>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</si>
  <si>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</si>
  <si>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</si>
  <si>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</si>
  <si>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</si>
  <si>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</si>
  <si>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</si>
  <si>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</si>
  <si>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</si>
  <si>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</si>
  <si>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</si>
  <si>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</si>
  <si>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</si>
  <si>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</si>
  <si>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</si>
  <si>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</si>
  <si>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</si>
  <si>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</si>
  <si>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</si>
  <si>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</si>
  <si>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</si>
  <si>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</si>
  <si>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</si>
  <si>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</si>
  <si>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</si>
  <si>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</si>
  <si>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</si>
  <si>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</si>
  <si>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</si>
  <si>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</si>
  <si>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</si>
  <si>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</si>
  <si>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</si>
  <si>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</si>
  <si>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</si>
  <si>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</si>
  <si>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</si>
  <si>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</si>
  <si>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</si>
  <si>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</si>
  <si>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</si>
  <si>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</si>
  <si>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</si>
  <si>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</si>
  <si>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</si>
  <si>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</si>
  <si>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</si>
  <si>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</si>
  <si>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</si>
  <si>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</si>
  <si>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</si>
  <si>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</si>
  <si>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</si>
  <si>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</si>
  <si>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</si>
  <si>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</si>
  <si>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</si>
  <si>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</si>
  <si>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</si>
  <si>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</si>
  <si>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</si>
  <si>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</si>
  <si>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</si>
  <si>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</si>
  <si>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</si>
  <si>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</si>
  <si>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</si>
  <si>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</si>
  <si>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</si>
  <si>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</si>
  <si>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</si>
  <si>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</si>
  <si>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</si>
  <si>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</si>
  <si>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</si>
  <si>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</si>
  <si>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</si>
  <si>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</si>
  <si>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</si>
  <si>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</si>
  <si>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</si>
  <si>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</si>
  <si>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</si>
  <si>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</si>
  <si>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</si>
  <si>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</si>
  <si>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</si>
  <si>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</si>
  <si>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</si>
  <si>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</si>
  <si>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</si>
  <si>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</si>
  <si>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</si>
  <si>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</si>
  <si>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</si>
  <si>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</si>
  <si>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</si>
  <si>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</si>
  <si>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</si>
  <si>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</si>
  <si>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</si>
  <si>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</si>
  <si>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</si>
  <si>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</si>
  <si>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</si>
  <si>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</si>
  <si>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</si>
  <si>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</si>
  <si>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</si>
  <si>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</si>
  <si>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</si>
  <si>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</si>
  <si>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</si>
  <si>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</si>
  <si>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</si>
  <si>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</si>
  <si>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</si>
  <si>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</si>
  <si>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</si>
  <si>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</si>
  <si>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</si>
  <si>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</si>
  <si>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</si>
  <si>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</si>
  <si>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</si>
  <si>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</si>
  <si>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</si>
  <si>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</si>
  <si>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</si>
  <si>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</si>
  <si>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</si>
  <si>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</si>
  <si>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</si>
  <si>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</si>
  <si>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</si>
  <si>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</si>
  <si>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</si>
  <si>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</si>
  <si>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</si>
  <si>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</si>
  <si>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</si>
  <si>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</si>
  <si>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</si>
  <si>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</si>
  <si>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</si>
  <si>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</si>
  <si>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</si>
  <si>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</si>
  <si>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</si>
  <si>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</si>
  <si>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</si>
  <si>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</si>
  <si>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</si>
  <si>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</si>
  <si>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</si>
  <si>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</si>
  <si>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</si>
  <si>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</si>
  <si>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</si>
  <si>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</si>
  <si>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</si>
  <si>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</si>
  <si>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</si>
  <si>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</si>
  <si>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</si>
  <si>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</si>
  <si>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</si>
  <si>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</si>
  <si>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</si>
  <si>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</si>
  <si>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</si>
  <si>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</si>
  <si>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</si>
  <si>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</si>
  <si>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</si>
  <si>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</si>
  <si>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</si>
  <si>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</si>
  <si>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</si>
  <si>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</si>
  <si>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</si>
  <si>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</si>
  <si>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</si>
  <si>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</si>
  <si>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</si>
  <si>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</si>
  <si>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</si>
  <si>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</si>
  <si>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</si>
  <si>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</si>
  <si>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</si>
  <si>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</si>
  <si>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</si>
  <si>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</si>
  <si>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</si>
  <si>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</si>
  <si>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</si>
  <si>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</si>
  <si>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</si>
  <si>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</si>
  <si>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</si>
  <si>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</si>
  <si>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</si>
  <si>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</si>
  <si>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</si>
  <si>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</si>
  <si>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</si>
  <si>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</si>
  <si>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</si>
  <si>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</si>
  <si>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</si>
  <si>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</si>
  <si>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</si>
  <si>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</si>
  <si>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</si>
  <si>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</si>
  <si>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</si>
  <si>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</si>
  <si>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</si>
  <si>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</si>
  <si>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</si>
  <si>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</si>
  <si>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</si>
  <si>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</si>
  <si>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</si>
  <si>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</si>
  <si>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</si>
  <si>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</si>
  <si>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</si>
  <si>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</si>
  <si>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</si>
  <si>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</si>
  <si>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</si>
  <si>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</si>
  <si>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</si>
  <si>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</si>
  <si>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</si>
  <si>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</si>
  <si>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</si>
  <si>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</si>
  <si>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</si>
  <si>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</si>
  <si>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</si>
  <si>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</si>
  <si>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</si>
  <si>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</si>
  <si>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</si>
  <si>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</si>
  <si>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</si>
  <si>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</si>
  <si>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</si>
  <si>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</si>
  <si>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</si>
  <si>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</si>
  <si>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</si>
  <si>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</si>
  <si>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</si>
  <si>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</si>
  <si>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</si>
  <si>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</si>
  <si>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</si>
  <si>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</si>
  <si>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</si>
  <si>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</si>
  <si>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</si>
  <si>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</si>
  <si>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</si>
  <si>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</si>
  <si>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</si>
  <si>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</si>
  <si>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</si>
  <si>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</si>
  <si>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</si>
  <si>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</si>
  <si>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</si>
  <si>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</si>
  <si>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</si>
  <si>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</si>
  <si>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</si>
  <si>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</si>
  <si>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</si>
  <si>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</si>
  <si>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</si>
  <si>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</si>
  <si>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</si>
  <si>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</si>
  <si>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</si>
  <si>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</si>
  <si>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</si>
  <si>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</si>
  <si>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</si>
  <si>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</si>
  <si>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</si>
  <si>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</si>
  <si>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</si>
  <si>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</si>
  <si>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</si>
  <si>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</si>
  <si>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</si>
  <si>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</si>
  <si>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</si>
  <si>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</si>
  <si>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</si>
  <si>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</si>
  <si>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</si>
  <si>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</si>
  <si>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</si>
  <si>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</si>
  <si>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</si>
  <si>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</si>
  <si>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</si>
  <si>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</si>
  <si>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</si>
  <si>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</si>
  <si>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</si>
  <si>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</si>
  <si>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</si>
  <si>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</si>
  <si>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</si>
  <si>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</si>
  <si>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</si>
  <si>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</si>
  <si>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</si>
  <si>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</si>
  <si>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</si>
  <si>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</si>
  <si>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</si>
  <si>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</si>
  <si>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</si>
  <si>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</si>
  <si>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</si>
  <si>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</si>
  <si>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</si>
  <si>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</si>
  <si>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</si>
  <si>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</si>
  <si>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</si>
  <si>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</si>
  <si>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</si>
  <si>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</si>
  <si>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</si>
  <si>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</si>
  <si>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</si>
  <si>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</si>
  <si>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</si>
  <si>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</si>
  <si>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</si>
  <si>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</si>
  <si>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</si>
  <si>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</si>
  <si>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</si>
  <si>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</si>
  <si>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</si>
  <si>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</si>
  <si>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</si>
  <si>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</si>
  <si>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</si>
  <si>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</si>
  <si>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</si>
  <si>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</si>
  <si>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</si>
  <si>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</si>
  <si>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</si>
  <si>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</si>
  <si>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</si>
  <si>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</si>
  <si>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</si>
  <si>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</si>
  <si>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</si>
  <si>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</si>
  <si>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</si>
  <si>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</si>
  <si>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</si>
  <si>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</si>
  <si>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</si>
  <si>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</si>
  <si>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</si>
  <si>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</si>
  <si>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</si>
  <si>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</si>
  <si>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</si>
  <si>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</si>
  <si>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</si>
  <si>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</si>
  <si>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</si>
  <si>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</si>
  <si>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</si>
  <si>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</si>
  <si>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</si>
  <si>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</si>
  <si>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</si>
  <si>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</si>
  <si>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</si>
  <si>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</si>
  <si>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</si>
  <si>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</si>
  <si>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</si>
  <si>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</si>
  <si>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</si>
  <si>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</si>
  <si>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</si>
  <si>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</si>
  <si>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</si>
  <si>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</si>
  <si>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</si>
  <si>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</si>
  <si>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</si>
  <si>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</si>
  <si>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</si>
  <si>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</si>
  <si>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</si>
  <si>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</si>
  <si>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</si>
  <si>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</si>
  <si>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</si>
  <si>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</si>
  <si>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</si>
  <si>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</si>
  <si>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</si>
  <si>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</si>
  <si>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</si>
  <si>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</si>
  <si>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</si>
  <si>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</si>
  <si>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</si>
  <si>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</si>
  <si>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</si>
  <si>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</si>
  <si>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</si>
  <si>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</si>
  <si>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</si>
  <si>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</si>
  <si>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</si>
  <si>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</si>
  <si>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</si>
  <si>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</si>
  <si>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</si>
  <si>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</si>
  <si>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</si>
  <si>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</si>
  <si>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</si>
  <si>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</si>
  <si>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</si>
  <si>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</si>
  <si>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</si>
  <si>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</si>
  <si>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</si>
  <si>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</si>
  <si>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</si>
  <si>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</si>
  <si>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</si>
  <si>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</si>
  <si>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</si>
  <si>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</si>
  <si>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</si>
  <si>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</si>
  <si>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</si>
  <si>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</si>
  <si>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</si>
  <si>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</si>
  <si>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</si>
  <si>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</si>
  <si>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</si>
  <si>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</si>
  <si>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</si>
  <si>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</si>
  <si>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</si>
  <si>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</si>
  <si>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</si>
  <si>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</si>
  <si>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</si>
  <si>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</si>
  <si>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</si>
  <si>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</si>
  <si>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</si>
  <si>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</si>
  <si>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</si>
  <si>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</si>
  <si>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</si>
  <si>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</si>
  <si>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</si>
  <si>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</si>
  <si>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</si>
  <si>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</si>
  <si>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</si>
  <si>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</si>
  <si>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</si>
  <si>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</si>
  <si>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</si>
  <si>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</si>
  <si>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</si>
  <si>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</si>
  <si>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</si>
  <si>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</si>
  <si>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</si>
  <si>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</si>
  <si>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</si>
  <si>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</si>
  <si>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</si>
  <si>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</si>
  <si>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</si>
  <si>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</si>
  <si>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</si>
  <si>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</si>
  <si>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</si>
  <si>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</si>
  <si>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</si>
  <si>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</si>
  <si>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</si>
  <si>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</si>
  <si>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</si>
  <si>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</si>
  <si>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</si>
  <si>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</si>
  <si>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</si>
  <si>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</si>
  <si>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</si>
  <si>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</si>
  <si>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</si>
  <si>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</si>
  <si>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</si>
  <si>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</si>
  <si>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</si>
  <si>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</si>
  <si>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</si>
  <si>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</si>
  <si>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</si>
  <si>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</si>
  <si>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</si>
  <si>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</si>
  <si>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</si>
  <si>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</si>
  <si>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</si>
  <si>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</si>
  <si>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</si>
  <si>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</si>
  <si>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</si>
  <si>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</si>
  <si>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</si>
  <si>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</si>
  <si>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</si>
  <si>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</si>
  <si>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</si>
  <si>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</si>
  <si>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</si>
  <si>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</si>
  <si>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</si>
  <si>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</si>
  <si>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</si>
  <si>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</si>
  <si>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</si>
  <si>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</si>
  <si>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</si>
  <si>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</si>
  <si>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</si>
  <si>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</si>
  <si>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</si>
  <si>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</si>
  <si>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</si>
  <si>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</si>
  <si>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</si>
  <si>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</si>
  <si>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</si>
  <si>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</si>
  <si>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</si>
  <si>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</si>
  <si>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</si>
  <si>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</si>
  <si>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</si>
  <si>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</si>
  <si>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</si>
  <si>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</si>
  <si>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</si>
  <si>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</si>
  <si>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</si>
  <si>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</si>
  <si>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</si>
  <si>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</si>
  <si>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</si>
  <si>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</si>
  <si>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</si>
  <si>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</si>
  <si>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</si>
  <si>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</si>
  <si>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</si>
  <si>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</si>
  <si>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</si>
  <si>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</si>
  <si>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</si>
  <si>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</si>
  <si>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</si>
  <si>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</si>
  <si>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</si>
  <si>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</si>
  <si>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</si>
  <si>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</si>
  <si>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</si>
  <si>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</si>
  <si>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</si>
  <si>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</si>
  <si>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</si>
  <si>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</si>
  <si>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</si>
  <si>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</si>
  <si>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</si>
  <si>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</si>
  <si>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</si>
  <si>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</si>
  <si>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</si>
  <si>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</si>
  <si>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</si>
  <si>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</si>
  <si>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</si>
  <si>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</si>
  <si>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</si>
  <si>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</si>
  <si>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</si>
  <si>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</si>
  <si>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</si>
  <si>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</si>
  <si>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</si>
  <si>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</si>
  <si>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</si>
  <si>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</si>
  <si>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</si>
  <si>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</si>
  <si>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</si>
  <si>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</si>
  <si>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</si>
  <si>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</si>
  <si>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</si>
  <si>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</si>
  <si>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</si>
  <si>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</si>
  <si>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</si>
  <si>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</si>
  <si>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</si>
  <si>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</si>
  <si>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</si>
  <si>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</si>
  <si>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</si>
  <si>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</si>
  <si>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</si>
  <si>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</si>
  <si>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</si>
  <si>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</si>
  <si>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</si>
  <si>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</si>
  <si>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</si>
  <si>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</si>
  <si>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</si>
  <si>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</si>
  <si>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</si>
  <si>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</si>
  <si>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</si>
  <si>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</si>
  <si>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</si>
  <si>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</si>
  <si>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</si>
  <si>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</si>
  <si>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</si>
  <si>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</si>
  <si>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</si>
  <si>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</si>
  <si>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</si>
  <si>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</si>
  <si>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</si>
  <si>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</si>
  <si>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</si>
  <si>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</si>
  <si>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</si>
  <si>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</si>
  <si>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</si>
  <si>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</si>
  <si>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</si>
  <si>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</si>
  <si>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</si>
  <si>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</si>
  <si>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</si>
  <si>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</si>
  <si>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</si>
  <si>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</si>
  <si>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</si>
  <si>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</si>
  <si>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</si>
  <si>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</si>
  <si>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</si>
  <si>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</si>
  <si>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</si>
  <si>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</si>
  <si>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</si>
  <si>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</si>
  <si>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</si>
  <si>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</si>
  <si>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</si>
  <si>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</si>
  <si>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</si>
  <si>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</si>
  <si>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</si>
  <si>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</si>
  <si>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</si>
  <si>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</si>
  <si>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</si>
  <si>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</si>
  <si>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</si>
  <si>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</si>
  <si>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</si>
  <si>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</si>
  <si>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</si>
  <si>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</si>
  <si>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</si>
  <si>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</si>
  <si>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</si>
  <si>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</si>
  <si>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</si>
  <si>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</si>
  <si>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</si>
  <si>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</si>
  <si>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</si>
  <si>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</si>
  <si>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</si>
  <si>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</si>
  <si>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</si>
  <si>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</si>
  <si>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</si>
  <si>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</si>
  <si>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</si>
  <si>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</si>
  <si>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</si>
  <si>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</si>
  <si>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</si>
  <si>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</si>
  <si>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</si>
  <si>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</si>
  <si>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</si>
  <si>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</si>
  <si>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</si>
  <si>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</si>
  <si>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</si>
  <si>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</si>
  <si>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</si>
  <si>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</si>
  <si>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</si>
  <si>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</si>
  <si>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</si>
  <si>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</si>
  <si>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</si>
  <si>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</si>
  <si>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</si>
  <si>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</si>
  <si>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</si>
  <si>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</si>
  <si>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</si>
  <si>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</si>
  <si>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</si>
  <si>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</si>
  <si>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</si>
  <si>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</si>
  <si>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</si>
  <si>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</si>
  <si>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</si>
  <si>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</si>
  <si>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</si>
  <si>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</si>
  <si>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</si>
  <si>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</si>
  <si>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</si>
  <si>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</si>
  <si>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</si>
  <si>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</si>
  <si>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</si>
  <si>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</si>
  <si>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</si>
  <si>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</si>
  <si>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</si>
  <si>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</si>
  <si>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</si>
  <si>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</si>
  <si>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</si>
  <si>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</si>
  <si>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</si>
  <si>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</si>
  <si>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</si>
  <si>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</si>
  <si>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</si>
  <si>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</si>
  <si>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</si>
  <si>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</si>
  <si>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</si>
  <si>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</si>
  <si>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</si>
  <si>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</si>
  <si>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</si>
  <si>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</si>
  <si>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</si>
  <si>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</si>
  <si>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</si>
  <si>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</si>
  <si>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</si>
  <si>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</si>
  <si>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</si>
  <si>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</si>
  <si>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</si>
  <si>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</si>
  <si>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</si>
  <si>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</si>
  <si>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</si>
  <si>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</si>
  <si>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</si>
  <si>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</si>
  <si>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</si>
  <si>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</si>
  <si>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</si>
  <si>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</si>
  <si>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</si>
  <si>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</si>
  <si>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</si>
  <si>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</si>
  <si>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</si>
  <si>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</si>
  <si>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</si>
  <si>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</si>
  <si>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</si>
  <si>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</si>
  <si>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</si>
  <si>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</si>
  <si>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</si>
  <si>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</si>
  <si>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</si>
  <si>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</si>
  <si>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</si>
  <si>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</si>
  <si>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</si>
  <si>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</si>
  <si>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</si>
  <si>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</si>
  <si>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</si>
  <si>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</si>
  <si>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</si>
  <si>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</si>
  <si>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</si>
  <si>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</si>
  <si>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</si>
  <si>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</si>
  <si>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</si>
  <si>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</si>
  <si>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</si>
  <si>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</si>
  <si>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</si>
  <si>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</si>
  <si>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</si>
  <si>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</si>
  <si>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</si>
  <si>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</si>
  <si>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</si>
  <si>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</si>
  <si>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</si>
  <si>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</si>
  <si>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</si>
  <si>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</si>
  <si>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</si>
  <si>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</si>
  <si>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</si>
  <si>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</si>
  <si>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</si>
  <si>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</si>
  <si>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</si>
  <si>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</si>
  <si>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</si>
  <si>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</si>
  <si>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</si>
  <si>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</si>
  <si>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</si>
  <si>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</si>
  <si>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</si>
  <si>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</si>
  <si>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</si>
  <si>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</si>
  <si>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</si>
  <si>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</si>
  <si>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</si>
  <si>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</si>
  <si>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</si>
  <si>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</si>
  <si>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</si>
  <si>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</si>
  <si>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</si>
  <si>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</si>
  <si>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</si>
  <si>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</si>
  <si>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</si>
  <si>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</si>
  <si>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</si>
  <si>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</si>
  <si>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</si>
  <si>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</si>
  <si>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</si>
  <si>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</si>
  <si>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</si>
  <si>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</si>
  <si>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</si>
  <si>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</si>
  <si>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</si>
  <si>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</si>
  <si>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</si>
  <si>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</si>
  <si>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</si>
  <si>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</si>
  <si>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</si>
  <si>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</si>
  <si>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</si>
  <si>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</si>
  <si>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</si>
  <si>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</si>
  <si>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</si>
  <si>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</si>
  <si>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</si>
  <si>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</si>
  <si>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</si>
  <si>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</si>
  <si>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</si>
  <si>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</si>
  <si>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</si>
  <si>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</si>
  <si>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</si>
  <si>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</si>
  <si>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</si>
  <si>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</si>
  <si>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</si>
  <si>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</si>
  <si>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</si>
  <si>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</si>
  <si>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</si>
  <si>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</si>
  <si>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</si>
  <si>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</si>
  <si>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</si>
  <si>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</si>
  <si>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</si>
  <si>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</si>
  <si>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</si>
  <si>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</si>
  <si>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</si>
  <si>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</si>
  <si>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</si>
  <si>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</si>
  <si>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</si>
  <si>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</si>
  <si>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</si>
  <si>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</si>
  <si>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</si>
  <si>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</si>
  <si>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</si>
  <si>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</si>
  <si>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</si>
  <si>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</si>
  <si>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</si>
  <si>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</si>
  <si>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</si>
  <si>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</si>
  <si>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</si>
  <si>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</si>
  <si>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</si>
  <si>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</si>
  <si>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</si>
  <si>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</si>
  <si>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</si>
  <si>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</si>
  <si>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</si>
  <si>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</si>
  <si>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</si>
  <si>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</si>
  <si>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</si>
  <si>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</si>
  <si>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</si>
  <si>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</si>
  <si>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</si>
  <si>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</si>
  <si>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</si>
  <si>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</si>
  <si>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</si>
  <si>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</si>
  <si>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</si>
  <si>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</si>
  <si>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</si>
  <si>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</si>
  <si>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</si>
  <si>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</si>
  <si>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</si>
  <si>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</si>
  <si>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</si>
  <si>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</si>
  <si>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</si>
  <si>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</si>
  <si>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</si>
  <si>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</si>
  <si>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</si>
  <si>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</si>
  <si>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</si>
  <si>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</si>
  <si>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</si>
  <si>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</si>
  <si>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</si>
  <si>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</si>
  <si>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</si>
  <si>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</si>
  <si>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</si>
  <si>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</si>
  <si>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</si>
  <si>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</si>
  <si>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</si>
  <si>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</si>
  <si>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</si>
  <si>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</si>
  <si>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</si>
  <si>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</si>
  <si>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</si>
  <si>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</si>
  <si>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</si>
  <si>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</si>
  <si>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</si>
  <si>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</si>
  <si>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</si>
  <si>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</si>
  <si>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</si>
  <si>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</si>
  <si>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</si>
  <si>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</si>
  <si>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</si>
  <si>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</si>
  <si>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</si>
  <si>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</si>
  <si>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</si>
  <si>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</si>
  <si>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</si>
  <si>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</si>
  <si>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</si>
  <si>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</si>
  <si>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</si>
  <si>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</si>
  <si>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</si>
  <si>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</si>
  <si>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</si>
  <si>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</si>
  <si>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</si>
  <si>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</si>
  <si>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</si>
  <si>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</si>
  <si>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</si>
  <si>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</si>
  <si>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</si>
  <si>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</si>
  <si>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</si>
  <si>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</si>
  <si>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</si>
  <si>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</si>
  <si>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</si>
  <si>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</si>
  <si>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</si>
  <si>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</si>
  <si>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</si>
  <si>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</si>
  <si>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</si>
  <si>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</si>
  <si>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</si>
  <si>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</si>
  <si>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</si>
  <si>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</si>
  <si>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</si>
  <si>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</si>
  <si>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</si>
  <si>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</si>
  <si>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</si>
  <si>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</si>
  <si>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</si>
  <si>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</si>
  <si>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</si>
  <si>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</si>
  <si>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</si>
  <si>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</si>
  <si>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</si>
  <si>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</si>
  <si>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</si>
  <si>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</si>
  <si>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</si>
  <si>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</si>
  <si>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</si>
  <si>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</si>
  <si>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</si>
  <si>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</si>
  <si>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</si>
  <si>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</si>
  <si>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</si>
  <si>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</si>
  <si>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</si>
  <si>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</si>
  <si>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</si>
  <si>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</si>
  <si>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</si>
  <si>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</si>
  <si>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</si>
  <si>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</si>
  <si>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</si>
  <si>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</si>
  <si>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</si>
  <si>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</si>
  <si>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</si>
  <si>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</si>
  <si>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</si>
  <si>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</si>
  <si>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</si>
  <si>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</si>
  <si>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</si>
  <si>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</si>
  <si>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</si>
  <si>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</si>
  <si>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</si>
  <si>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</si>
  <si>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</si>
  <si>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</si>
  <si>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</si>
  <si>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</si>
  <si>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</si>
  <si>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</si>
  <si>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</si>
  <si>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</si>
  <si>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</si>
  <si>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</si>
  <si>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</si>
  <si>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</si>
  <si>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</si>
  <si>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</si>
  <si>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</si>
  <si>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</si>
  <si>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</si>
  <si>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</si>
  <si>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</si>
  <si>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</si>
  <si>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</si>
  <si>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</si>
  <si>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</si>
  <si>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</si>
  <si>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</si>
  <si>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</si>
  <si>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</si>
  <si>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</si>
  <si>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</si>
  <si>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</si>
  <si>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</si>
  <si>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</si>
  <si>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</si>
  <si>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</si>
  <si>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</si>
  <si>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</si>
  <si>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</si>
  <si>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</si>
  <si>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</si>
  <si>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</si>
  <si>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</si>
  <si>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</si>
  <si>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</si>
  <si>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</si>
  <si>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</si>
  <si>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</si>
  <si>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</si>
  <si>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</si>
  <si>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</si>
  <si>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</si>
  <si>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</si>
  <si>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</si>
  <si>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</si>
  <si>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</si>
  <si>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</si>
  <si>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</si>
  <si>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</si>
  <si>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</si>
  <si>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</si>
  <si>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</si>
  <si>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</si>
  <si>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</si>
  <si>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</si>
  <si>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</si>
  <si>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</si>
  <si>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</si>
  <si>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</si>
  <si>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</si>
  <si>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</si>
  <si>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</si>
  <si>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</si>
  <si>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</si>
  <si>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</si>
  <si>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</si>
  <si>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</si>
  <si>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</si>
  <si>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</si>
  <si>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</si>
  <si>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</si>
  <si>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</si>
  <si>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</si>
  <si>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</si>
  <si>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</si>
  <si>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</si>
  <si>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</si>
  <si>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</si>
  <si>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</si>
  <si>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</si>
  <si>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</si>
  <si>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</si>
  <si>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</si>
  <si>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</si>
  <si>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</si>
  <si>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</si>
  <si>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</si>
  <si>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</si>
  <si>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</si>
  <si>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</si>
  <si>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</si>
  <si>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</si>
  <si>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</si>
  <si>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</si>
  <si>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</si>
  <si>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</si>
  <si>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</si>
  <si>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</si>
  <si>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</si>
  <si>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</si>
  <si>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</si>
  <si>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</si>
  <si>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</si>
  <si>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</si>
  <si>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</si>
  <si>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</si>
  <si>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</si>
  <si>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</si>
  <si>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</si>
  <si>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</si>
  <si>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</si>
  <si>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</si>
  <si>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</si>
  <si>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</si>
  <si>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</si>
  <si>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</si>
  <si>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</si>
  <si>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</si>
  <si>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</si>
  <si>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</si>
  <si>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</si>
  <si>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</si>
  <si>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</si>
  <si>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</si>
  <si>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</si>
  <si>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</si>
  <si>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</si>
  <si>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</si>
  <si>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</si>
  <si>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</si>
  <si>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</si>
  <si>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</si>
  <si>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</si>
  <si>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</si>
  <si>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</si>
  <si>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</si>
  <si>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</si>
  <si>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</si>
  <si>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</si>
  <si>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</si>
  <si>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</si>
  <si>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</si>
  <si>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</si>
  <si>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</si>
  <si>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</si>
  <si>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</si>
  <si>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</si>
  <si>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</si>
  <si>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</si>
  <si>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</si>
  <si>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</si>
  <si>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</si>
  <si>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</si>
  <si>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</si>
  <si>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</si>
  <si>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</si>
  <si>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</si>
  <si>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</si>
  <si>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</si>
  <si>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</si>
  <si>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</si>
  <si>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</si>
  <si>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</si>
  <si>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</si>
  <si>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</si>
  <si>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</si>
  <si>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</si>
  <si>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</si>
  <si>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</si>
  <si>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</si>
  <si>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</si>
  <si>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</si>
  <si>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</si>
  <si>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</si>
  <si>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</si>
  <si>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</si>
  <si>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</si>
  <si>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</si>
  <si>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</si>
  <si>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</si>
  <si>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</si>
  <si>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</si>
  <si>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</si>
  <si>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</si>
  <si>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</si>
  <si>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</si>
  <si>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</si>
  <si>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</si>
  <si>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</si>
  <si>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</si>
  <si>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</si>
  <si>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</si>
  <si>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</si>
  <si>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</si>
  <si>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</si>
  <si>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</si>
  <si>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</si>
  <si>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</si>
  <si>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</si>
  <si>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</si>
  <si>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</si>
  <si>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</si>
  <si>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</si>
  <si>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</si>
  <si>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</si>
  <si>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</si>
  <si>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</si>
  <si>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</si>
  <si>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</si>
  <si>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</si>
  <si>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</si>
  <si>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</si>
  <si>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</si>
  <si>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</si>
  <si>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</si>
  <si>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</si>
  <si>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</si>
  <si>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</si>
  <si>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</si>
  <si>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</si>
  <si>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</si>
  <si>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</si>
  <si>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</si>
  <si>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</si>
  <si>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</si>
  <si>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</si>
  <si>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</si>
  <si>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</si>
  <si>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</si>
  <si>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</si>
  <si>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</si>
  <si>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</si>
  <si>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</si>
  <si>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</si>
  <si>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</si>
  <si>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</si>
  <si>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</si>
  <si>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</si>
  <si>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</si>
  <si>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</si>
  <si>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</si>
  <si>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</si>
  <si>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</si>
  <si>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</si>
  <si>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</si>
  <si>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</si>
  <si>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</si>
  <si>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</si>
  <si>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</si>
  <si>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</si>
  <si>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</si>
  <si>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</si>
  <si>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</si>
  <si>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</si>
  <si>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</si>
  <si>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</si>
  <si>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</si>
  <si>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</si>
  <si>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</si>
  <si>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</si>
  <si>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</si>
  <si>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</si>
  <si>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</si>
  <si>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</si>
  <si>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</si>
  <si>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</si>
  <si>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</si>
  <si>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</si>
  <si>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</si>
  <si>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</si>
  <si>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</si>
  <si>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</si>
  <si>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</si>
  <si>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</si>
  <si>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</si>
  <si>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</si>
  <si>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</si>
  <si>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</si>
  <si>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</si>
  <si>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</si>
  <si>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</si>
  <si>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</si>
  <si>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</si>
  <si>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</si>
  <si>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</si>
  <si>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</si>
  <si>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</si>
  <si>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</si>
  <si>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</si>
  <si>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</si>
  <si>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</si>
  <si>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</si>
  <si>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</si>
  <si>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</si>
  <si>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</si>
  <si>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</si>
  <si>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</si>
  <si>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</si>
  <si>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</si>
  <si>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</si>
  <si>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</si>
  <si>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</si>
  <si>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</si>
  <si>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</si>
  <si>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</si>
  <si>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</si>
  <si>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</si>
  <si>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</si>
  <si>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</si>
  <si>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</si>
  <si>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</si>
  <si>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</si>
  <si>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</si>
  <si>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</si>
  <si>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</si>
  <si>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</si>
  <si>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</si>
  <si>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</si>
  <si>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</si>
  <si>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</si>
  <si>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</si>
  <si>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</si>
  <si>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</si>
  <si>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</si>
  <si>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</si>
  <si>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</si>
  <si>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</si>
  <si>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</si>
  <si>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</si>
  <si>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</si>
  <si>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</si>
  <si>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</si>
  <si>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</si>
  <si>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</si>
  <si>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</si>
  <si>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</si>
  <si>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</si>
  <si>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</si>
  <si>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</si>
  <si>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</si>
  <si>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</si>
  <si>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</si>
  <si>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</si>
  <si>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</si>
  <si>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</si>
  <si>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</si>
  <si>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</si>
  <si>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</si>
  <si>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</si>
  <si>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</si>
  <si>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</si>
  <si>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</si>
  <si>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</si>
  <si>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</si>
  <si>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</si>
  <si>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</si>
  <si>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</si>
  <si>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</si>
  <si>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</si>
  <si>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</si>
  <si>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</si>
  <si>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</si>
  <si>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</si>
  <si>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</si>
  <si>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</si>
  <si>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</si>
  <si>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</si>
  <si>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</si>
  <si>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</si>
  <si>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</si>
  <si>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</si>
  <si>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</si>
  <si>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</si>
  <si>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</si>
  <si>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</si>
  <si>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</si>
  <si>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</si>
  <si>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</si>
  <si>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</si>
  <si>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</si>
  <si>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</si>
  <si>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</si>
  <si>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</si>
  <si>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</si>
  <si>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</si>
  <si>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</si>
  <si>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</si>
  <si>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</si>
  <si>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</si>
  <si>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</si>
  <si>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</si>
  <si>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</si>
  <si>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</si>
  <si>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</si>
  <si>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</si>
  <si>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</si>
  <si>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</si>
  <si>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</si>
  <si>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</si>
  <si>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</si>
  <si>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</si>
  <si>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</si>
  <si>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</si>
  <si>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</si>
  <si>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</si>
  <si>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</si>
  <si>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</si>
  <si>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</si>
  <si>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</si>
  <si>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</si>
  <si>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</si>
  <si>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</si>
  <si>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</si>
  <si>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</si>
  <si>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</si>
  <si>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</si>
  <si>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</si>
  <si>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</si>
  <si>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</si>
  <si>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</si>
  <si>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</si>
  <si>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</si>
  <si>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</si>
  <si>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</si>
  <si>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</si>
  <si>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</si>
  <si>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</si>
  <si>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</si>
  <si>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</si>
  <si>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</si>
  <si>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</si>
  <si>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</si>
  <si>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</si>
  <si>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</si>
  <si>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</si>
  <si>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</si>
  <si>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</si>
  <si>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</si>
  <si>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</si>
  <si>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</si>
  <si>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</si>
  <si>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</si>
  <si>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</si>
  <si>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</si>
  <si>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</si>
  <si>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</si>
  <si>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</si>
  <si>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</si>
  <si>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</si>
  <si>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</si>
  <si>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</si>
  <si>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</si>
  <si>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</si>
  <si>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</si>
  <si>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</si>
  <si>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</si>
  <si>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</si>
  <si>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</si>
  <si>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</si>
  <si>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</si>
  <si>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</si>
  <si>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</si>
  <si>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</si>
  <si>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</si>
  <si>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</si>
  <si>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</si>
  <si>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</si>
  <si>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</si>
  <si>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</si>
  <si>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</si>
  <si>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</si>
  <si>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</si>
  <si>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</si>
  <si>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</si>
  <si>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</si>
  <si>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</si>
  <si>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</si>
  <si>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</si>
  <si>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</si>
  <si>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</si>
  <si>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</si>
  <si>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</si>
  <si>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</si>
  <si>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</si>
  <si>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</si>
  <si>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</si>
  <si>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</si>
  <si>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</si>
  <si>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</si>
  <si>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</si>
  <si>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</si>
  <si>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</si>
  <si>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</si>
  <si>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</si>
  <si>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</si>
  <si>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</si>
  <si>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</si>
  <si>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</si>
  <si>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</si>
  <si>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</si>
  <si>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</si>
  <si>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</si>
  <si>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</si>
  <si>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</si>
  <si>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</si>
  <si>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</si>
  <si>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</si>
  <si>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</si>
  <si>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</si>
  <si>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</si>
  <si>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</si>
  <si>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</si>
  <si>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</si>
  <si>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</si>
  <si>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</si>
  <si>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</si>
  <si>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</si>
  <si>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</si>
  <si>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</si>
  <si>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</si>
  <si>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</si>
  <si>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</si>
  <si>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</si>
  <si>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</si>
  <si>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</si>
  <si>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</si>
  <si>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</si>
  <si>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</si>
  <si>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</si>
  <si>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</si>
  <si>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</si>
  <si>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</si>
  <si>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</si>
  <si>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</si>
  <si>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</si>
  <si>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</si>
  <si>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</si>
  <si>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</si>
  <si>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</si>
  <si>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</si>
  <si>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</si>
  <si>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</si>
  <si>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</si>
  <si>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</si>
  <si>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</si>
  <si>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</si>
  <si>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</si>
  <si>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</si>
  <si>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</si>
  <si>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</si>
  <si>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</si>
  <si>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</si>
  <si>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</si>
  <si>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</si>
  <si>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</si>
  <si>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</si>
  <si>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</si>
  <si>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</si>
  <si>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</si>
  <si>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</si>
  <si>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</si>
  <si>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</si>
  <si>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</si>
  <si>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</si>
  <si>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</si>
  <si>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</si>
  <si>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</si>
  <si>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</si>
  <si>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</si>
  <si>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</si>
  <si>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</si>
  <si>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</si>
  <si>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</si>
  <si>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</si>
  <si>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</si>
  <si>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</si>
  <si>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</si>
  <si>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</si>
  <si>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</si>
  <si>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</si>
  <si>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</si>
  <si>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</si>
  <si>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</si>
  <si>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</si>
  <si>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</si>
  <si>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</si>
  <si>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</si>
  <si>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</si>
  <si>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</si>
  <si>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</si>
  <si>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</si>
  <si>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</si>
  <si>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</si>
  <si>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</si>
  <si>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</si>
  <si>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</si>
  <si>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</si>
  <si>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</si>
  <si>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</si>
  <si>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</si>
  <si>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</si>
  <si>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</si>
  <si>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</si>
  <si>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</si>
  <si>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</si>
  <si>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</si>
  <si>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</si>
  <si>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</si>
  <si>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</si>
  <si>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</si>
  <si>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</si>
  <si>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</si>
  <si>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</si>
  <si>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</si>
  <si>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</si>
  <si>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</si>
  <si>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</si>
  <si>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</si>
  <si>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</si>
  <si>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</si>
  <si>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</si>
  <si>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</si>
  <si>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</si>
  <si>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</si>
  <si>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</si>
  <si>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</si>
  <si>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</si>
  <si>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</si>
  <si>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</si>
  <si>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</si>
  <si>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</si>
  <si>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</si>
  <si>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</si>
  <si>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</si>
  <si>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</si>
  <si>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</si>
  <si>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</si>
  <si>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</si>
  <si>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</si>
  <si>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</si>
  <si>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</si>
  <si>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</si>
  <si>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</si>
  <si>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</si>
  <si>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</si>
  <si>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</si>
  <si>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</si>
  <si>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</si>
  <si>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</si>
  <si>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</si>
  <si>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</si>
  <si>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</si>
  <si>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</si>
  <si>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</si>
  <si>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</si>
  <si>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</si>
  <si>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</si>
  <si>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</si>
  <si>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</si>
  <si>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</si>
  <si>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</si>
  <si>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</si>
  <si>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</si>
  <si>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</si>
  <si>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</si>
  <si>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</si>
  <si>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</si>
  <si>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</si>
  <si>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</si>
  <si>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</si>
  <si>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</si>
  <si>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</si>
  <si>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</si>
  <si>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</si>
  <si>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</si>
  <si>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</si>
  <si>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</si>
  <si>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</si>
  <si>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</si>
  <si>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</si>
  <si>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</si>
  <si>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</si>
  <si>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</si>
  <si>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</si>
  <si>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</si>
  <si>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</si>
  <si>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</si>
  <si>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</si>
  <si>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</si>
  <si>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</si>
  <si>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</si>
  <si>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</si>
  <si>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</si>
  <si>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</si>
  <si>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</si>
  <si>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</si>
  <si>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</si>
  <si>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</si>
  <si>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</si>
  <si>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</si>
  <si>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</si>
  <si>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</si>
  <si>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</si>
  <si>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</si>
  <si>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</si>
  <si>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</si>
  <si>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</si>
  <si>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</si>
  <si>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</si>
  <si>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</si>
  <si>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</si>
  <si>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</si>
  <si>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</si>
  <si>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</si>
  <si>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</si>
  <si>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</si>
  <si>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</si>
  <si>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</si>
  <si>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</si>
  <si>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</si>
  <si>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</si>
  <si>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</si>
  <si>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</si>
  <si>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</si>
  <si>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</si>
  <si>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</si>
  <si>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</si>
  <si>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</si>
  <si>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</si>
  <si>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</si>
  <si>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</si>
  <si>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</si>
  <si>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</si>
  <si>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</si>
  <si>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</si>
  <si>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</si>
  <si>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</si>
  <si>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</si>
  <si>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</si>
  <si>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</si>
  <si>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</si>
  <si>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</si>
  <si>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</si>
  <si>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</si>
  <si>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</si>
  <si>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</si>
  <si>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</si>
  <si>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</si>
  <si>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</si>
  <si>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</si>
  <si>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</si>
  <si>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</si>
  <si>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</si>
  <si>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</si>
  <si>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</si>
  <si>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</si>
  <si>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</si>
  <si>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</si>
  <si>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</si>
  <si>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</si>
  <si>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</si>
  <si>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</si>
  <si>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</si>
  <si>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</si>
  <si>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</si>
  <si>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</si>
  <si>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</si>
  <si>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</si>
  <si>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</si>
  <si>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</si>
  <si>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</si>
  <si>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</si>
  <si>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</si>
  <si>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</si>
  <si>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</si>
  <si>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</si>
  <si>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</si>
  <si>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</si>
  <si>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</si>
  <si>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</si>
  <si>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</si>
  <si>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</si>
  <si>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</si>
  <si>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</si>
  <si>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</si>
  <si>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</si>
  <si>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</si>
  <si>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</si>
  <si>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</si>
  <si>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</si>
  <si>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</si>
  <si>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</si>
  <si>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</si>
  <si>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</si>
  <si>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</si>
  <si>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</si>
  <si>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</si>
  <si>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</si>
  <si>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</si>
  <si>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</si>
  <si>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</si>
  <si>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</si>
  <si>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</si>
  <si>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</si>
  <si>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</si>
  <si>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</si>
  <si>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</si>
  <si>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</si>
  <si>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</si>
  <si>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</si>
  <si>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</si>
  <si>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</si>
  <si>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</si>
  <si>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</si>
  <si>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</si>
  <si>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</si>
  <si>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</si>
  <si>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</si>
  <si>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</si>
  <si>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</si>
  <si>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</si>
  <si>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</si>
  <si>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</si>
  <si>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</si>
  <si>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</si>
  <si>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</si>
  <si>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</si>
  <si>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</si>
  <si>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</si>
  <si>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</si>
  <si>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</si>
  <si>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</si>
  <si>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</si>
  <si>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</si>
  <si>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</si>
  <si>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</si>
  <si>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</si>
  <si>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</si>
  <si>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</si>
  <si>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</si>
  <si>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</si>
  <si>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</si>
  <si>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</si>
  <si>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</si>
  <si>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</si>
  <si>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</si>
  <si>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</si>
  <si>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</si>
  <si>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</si>
  <si>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</si>
  <si>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</si>
  <si>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</si>
  <si>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</si>
  <si>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</si>
  <si>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</si>
  <si>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</si>
  <si>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</si>
  <si>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</si>
  <si>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</si>
  <si>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</si>
  <si>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</si>
  <si>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</si>
  <si>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</si>
  <si>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</si>
  <si>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</si>
  <si>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</si>
  <si>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</si>
  <si>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</si>
  <si>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</si>
  <si>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</si>
  <si>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</si>
  <si>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</si>
  <si>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</si>
  <si>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</si>
  <si>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</si>
  <si>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</si>
  <si>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</si>
  <si>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</si>
  <si>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</si>
  <si>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</si>
  <si>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</si>
  <si>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</si>
  <si>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</si>
  <si>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</si>
  <si>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</si>
  <si>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</si>
  <si>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</si>
  <si>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</si>
  <si>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</si>
  <si>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</si>
  <si>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</si>
  <si>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</si>
  <si>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</si>
  <si>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</si>
  <si>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</si>
  <si>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</si>
  <si>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</si>
  <si>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</si>
  <si>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</si>
  <si>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</si>
  <si>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</si>
  <si>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</si>
  <si>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</si>
  <si>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</si>
  <si>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</si>
  <si>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</si>
  <si>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</si>
  <si>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</si>
  <si>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</si>
  <si>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</si>
  <si>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</si>
  <si>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</si>
  <si>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</si>
  <si>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</si>
  <si>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</si>
  <si>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</si>
  <si>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</si>
  <si>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</si>
  <si>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</si>
  <si>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</si>
  <si>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</si>
  <si>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</si>
  <si>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</si>
  <si>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</si>
  <si>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</si>
  <si>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</si>
  <si>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</si>
  <si>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</si>
  <si>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</si>
  <si>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</si>
  <si>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</si>
  <si>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</si>
  <si>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</si>
  <si>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</si>
  <si>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</si>
  <si>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</si>
  <si>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</si>
  <si>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</si>
  <si>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</si>
  <si>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</si>
  <si>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</si>
  <si>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</si>
  <si>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</si>
  <si>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</si>
  <si>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</si>
  <si>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</si>
  <si>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</si>
  <si>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</si>
  <si>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</si>
  <si>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</si>
  <si>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</si>
  <si>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</si>
  <si>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</si>
  <si>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</si>
  <si>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</si>
  <si>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</si>
  <si>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</si>
  <si>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</si>
  <si>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</si>
  <si>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</si>
  <si>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</si>
  <si>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</si>
  <si>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</si>
  <si>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</si>
  <si>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</si>
  <si>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</si>
  <si>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</si>
  <si>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</si>
  <si>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</si>
  <si>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</si>
  <si>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</si>
  <si>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</si>
  <si>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</si>
  <si>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</si>
  <si>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</si>
  <si>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</si>
  <si>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</si>
  <si>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</si>
  <si>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</si>
  <si>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</si>
  <si>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</si>
  <si>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</si>
  <si>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</si>
  <si>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</si>
  <si>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</si>
  <si>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</si>
  <si>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</si>
  <si>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</si>
  <si>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</si>
  <si>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</si>
  <si>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</si>
  <si>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</si>
  <si>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</si>
  <si>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</si>
  <si>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</si>
  <si>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</si>
  <si>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</si>
  <si>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</si>
  <si>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</si>
  <si>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</si>
  <si>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</si>
  <si>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</si>
  <si>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</si>
  <si>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</si>
  <si>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</si>
  <si>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</si>
  <si>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</si>
  <si>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</si>
  <si>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</si>
  <si>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</si>
  <si>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</si>
  <si>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</si>
  <si>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</si>
  <si>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</si>
  <si>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</si>
  <si>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</si>
  <si>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</si>
  <si>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</si>
  <si>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</si>
  <si>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</si>
  <si>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</si>
  <si>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</si>
  <si>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</si>
  <si>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</si>
  <si>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</si>
  <si>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</si>
  <si>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</si>
  <si>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</si>
  <si>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</si>
  <si>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</si>
  <si>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</si>
  <si>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</si>
  <si>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</si>
  <si>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</si>
  <si>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</si>
  <si>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</si>
  <si>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</si>
  <si>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</si>
  <si>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</si>
  <si>
    <t>VP0060420260200008</t>
  </si>
  <si>
    <t>MK3BAAGA7TJ000232</t>
  </si>
  <si>
    <t>LAR*18S50310010*</t>
  </si>
  <si>
    <t>1385/01-12-2025/DEC/PRIMA/RS</t>
  </si>
  <si>
    <t>SALES PROGRAM DECEMBER 2025</t>
  </si>
  <si>
    <t>MK3BAAGAXTJ000189</t>
  </si>
  <si>
    <t>LAR*18S40110207*</t>
  </si>
  <si>
    <t>VP0060420260200009</t>
  </si>
  <si>
    <t>MK3BAAGA2TJ000235</t>
  </si>
  <si>
    <t>LAR*18S40110205*</t>
  </si>
  <si>
    <t>MK3BAAGA5TJ000231</t>
  </si>
  <si>
    <t>LAR*18S50310005*</t>
  </si>
  <si>
    <t>VP0060420260200010</t>
  </si>
  <si>
    <t>MK3BAAGA6TJ000187</t>
  </si>
  <si>
    <t>LAR*18S50310014*</t>
  </si>
  <si>
    <t>VP0060420260200001</t>
  </si>
  <si>
    <t>MK3AAAE47TJ001485</t>
  </si>
  <si>
    <t>TZ210XS2F0*WBSC060149*</t>
  </si>
  <si>
    <t>MK3AAAE48TJ001477</t>
  </si>
  <si>
    <t>TZ210XS2F0*WBSC060075*</t>
  </si>
  <si>
    <t>VP0060420260200002</t>
  </si>
  <si>
    <t>MK3AAAE40TJ001490</t>
  </si>
  <si>
    <t>TZ210XS2F0*WBSC060184*</t>
  </si>
  <si>
    <t>MK3AAAE46TJ001445</t>
  </si>
  <si>
    <t>TZ210XS2F0*WBSC060156*</t>
  </si>
  <si>
    <t>VP0060420260200004</t>
  </si>
  <si>
    <t>MK3AAAE44TJ001489</t>
  </si>
  <si>
    <t>TZ210XS2F0*WBSC060369*</t>
  </si>
  <si>
    <t>VP0060420260200005</t>
  </si>
  <si>
    <t>MK3AAAE41TJ001451</t>
  </si>
  <si>
    <t>TZ210XS2F0*WBSC060127*</t>
  </si>
  <si>
    <t>VP0060420260200003</t>
  </si>
  <si>
    <t>MK3AAAE48TJ001480</t>
  </si>
  <si>
    <t>TZ210XS2F0*WBSC060304*</t>
  </si>
  <si>
    <t>MK3AAAE4XTJ001447</t>
  </si>
  <si>
    <t>TZ210XS2F0*WBSC060194*</t>
  </si>
  <si>
    <t>VP0060420260200006</t>
  </si>
  <si>
    <t>MK3AAAE41TJ001448</t>
  </si>
  <si>
    <t>TZ210XS2F0*WBSC060164*</t>
  </si>
  <si>
    <t>VP0060420260200007</t>
  </si>
  <si>
    <t>MK3AAAE49TJ001441</t>
  </si>
  <si>
    <t>TZ210XS2F0*WBSC060339*</t>
  </si>
  <si>
    <t>VP0060420260200013</t>
  </si>
  <si>
    <t>MK3AAAH92TJ001224</t>
  </si>
  <si>
    <t>LBG*LSC1010153*</t>
  </si>
  <si>
    <t>MK3AAAH94TJ001256</t>
  </si>
  <si>
    <t>LBG*LSC1010183*</t>
  </si>
  <si>
    <t>MK3AAAH95TJ001234</t>
  </si>
  <si>
    <t>LBG*LSC1010206*</t>
  </si>
  <si>
    <t>MK3AAAH98TJ001258</t>
  </si>
  <si>
    <t>LBG*LSC1010181*</t>
  </si>
  <si>
    <t>VP0060420260200014</t>
  </si>
  <si>
    <t>MK3AAAE40TJ001439</t>
  </si>
  <si>
    <t>TZ210XS2F0*WBSC060367*</t>
  </si>
  <si>
    <t>MK3AAAE40TJ001795</t>
  </si>
  <si>
    <t>TZ210XS2F0*WBT1040054*</t>
  </si>
  <si>
    <t>MK3AAAE43TJ001743</t>
  </si>
  <si>
    <t>TZ210XS2F0*WBT1040118*</t>
  </si>
  <si>
    <t>MK3AAAE43TJ001774</t>
  </si>
  <si>
    <t>TZ210XS2F0*WBT1040029*</t>
  </si>
  <si>
    <t>MK3AAAE44TJ001749</t>
  </si>
  <si>
    <t>TZ210XS2F0*WBT1040049*</t>
  </si>
  <si>
    <t>MK3AAAE47TJ001468</t>
  </si>
  <si>
    <t>TZ210XS2F0*WBSC060337*</t>
  </si>
  <si>
    <t>MK3AAAE47TJ001762</t>
  </si>
  <si>
    <t>TZ210XS2F0*WBT1040203*</t>
  </si>
  <si>
    <t>MK3AAAE48TJ001494</t>
  </si>
  <si>
    <t>TZ210XS2F0*WBSC060240*</t>
  </si>
  <si>
    <t>MK3AAAE48TJ001768</t>
  </si>
  <si>
    <t>TZ210XS2F0*WBT1040026*</t>
  </si>
  <si>
    <t>MK3AAAE49TJ001732</t>
  </si>
  <si>
    <t>TZ210XS2F0*WBT1040126*</t>
  </si>
  <si>
    <t>VP0060420260200018</t>
  </si>
  <si>
    <t>MK3AAAE40TJ001814</t>
  </si>
  <si>
    <t>TZ210XS2F0*WBT1040083*</t>
  </si>
  <si>
    <t>REGULARINTERESTSUBSIDY/DEC/1006</t>
  </si>
  <si>
    <t>REGULAR INTEREST SUBSIDY DEC 2025</t>
  </si>
  <si>
    <t>MK3AAAE48TJ001852</t>
  </si>
  <si>
    <t>TZ210XS2F0*WBT1040437*</t>
  </si>
  <si>
    <t>VP0060420260200019</t>
  </si>
  <si>
    <t>MK3AAAE42TJ001801</t>
  </si>
  <si>
    <t>TZ210XS2F0*WBT1040096*</t>
  </si>
  <si>
    <t>MK3AAAE4XTJ001853</t>
  </si>
  <si>
    <t>TZ210XS2F0*WBT1040200*</t>
  </si>
  <si>
    <t>VP0060420260200020</t>
  </si>
  <si>
    <t>MK3AAAE47TJ001857</t>
  </si>
  <si>
    <t>TZ210XS2F0*WBT1040340*</t>
  </si>
  <si>
    <t>VP0060420260200021</t>
  </si>
  <si>
    <t>MK3AAAH91TJ001148</t>
  </si>
  <si>
    <t>LBG*LSC1010059*</t>
  </si>
  <si>
    <t>TESTDRIVE/1006/FEB2026</t>
  </si>
  <si>
    <t>TEST DRIVE 15 UNIT CLOUD, 1 UNIT ALMAZ</t>
  </si>
  <si>
    <t>MK3AAAH93TJ001166</t>
  </si>
  <si>
    <t>LBG*LSC1010104*</t>
  </si>
  <si>
    <t>MK3AAAH94TJ001144</t>
  </si>
  <si>
    <t>LBG*LSC1010065*</t>
  </si>
  <si>
    <t>MK3AAAH94TJ001175</t>
  </si>
  <si>
    <t>LBG*LSC1010103*</t>
  </si>
  <si>
    <t>MK3AAAH95TJ001184</t>
  </si>
  <si>
    <t>LBG*LSC1010099*</t>
  </si>
  <si>
    <t>MK3AAAH99TJ001172</t>
  </si>
  <si>
    <t>LBG*LSC1010037*</t>
  </si>
  <si>
    <t>MK3AAAH9XTJ001164</t>
  </si>
  <si>
    <t>LBG*LSC1010102*</t>
  </si>
  <si>
    <t>VP0060420260200022</t>
  </si>
  <si>
    <t>MK3AAAE40TJ001876</t>
  </si>
  <si>
    <t>TZ210XS2F0*WBT1040166*</t>
  </si>
  <si>
    <t>MK3AAAE45TJ001873</t>
  </si>
  <si>
    <t>TZ210XS2F0*WBT1040152*</t>
  </si>
  <si>
    <t>MK3AAAE45TJ001890</t>
  </si>
  <si>
    <t>TZ210XS2F0*WBT1040024*</t>
  </si>
  <si>
    <t>MK3AAAE46TJ001879</t>
  </si>
  <si>
    <t>TZ210XS2F0*WBT1040169*</t>
  </si>
  <si>
    <t>MK3AAAE47TJ001874</t>
  </si>
  <si>
    <t>TZ210XS2F0*WBT1040455*</t>
  </si>
  <si>
    <t>VP0060420260200011</t>
  </si>
  <si>
    <t>MK3BAAGA3TJ000373</t>
  </si>
  <si>
    <t>LAR*18S52110392*</t>
  </si>
  <si>
    <t>APPRECITIOANBONUSMARGIN/OCT/1006</t>
  </si>
  <si>
    <t>APPRECIATION OCTOBER 2025 PERFORMANCE</t>
  </si>
  <si>
    <t>MK3BAAGAXTJ000371</t>
  </si>
  <si>
    <t>LAR*18S50310020*</t>
  </si>
  <si>
    <t>VP0060420260200015</t>
  </si>
  <si>
    <t>MK3AAAE43TJ001788</t>
  </si>
  <si>
    <t>TZ210XS2F0*WBT1100130*</t>
  </si>
  <si>
    <t>REGULARINTERESTSUBSIDY/JAN26/1006</t>
  </si>
  <si>
    <t>REGULAR INTEREST SUBSIDY JANUARY 2026</t>
  </si>
  <si>
    <t>MK3AAAE44TJ001945</t>
  </si>
  <si>
    <t>TZ210XS2F0*WBT1100200*</t>
  </si>
  <si>
    <t>VP0060420260200016</t>
  </si>
  <si>
    <t>MK3AAAE41TJ001773</t>
  </si>
  <si>
    <t>TZ210XS2F0*WBT1040032*</t>
  </si>
  <si>
    <t>1001/BONUSMARGINQ42024/1006</t>
  </si>
  <si>
    <t>ADDITIONAL BONUS MARGIN Q4 2024</t>
  </si>
  <si>
    <t>MK3AAAE48TJ001964</t>
  </si>
  <si>
    <t>TZ210XS2F0*WBT1100205*</t>
  </si>
  <si>
    <t>VP0060420260200017</t>
  </si>
  <si>
    <t>MK3AAAE43TJ001967</t>
  </si>
  <si>
    <t>TZ210XS2F0*WBT1100076*</t>
  </si>
  <si>
    <t>90248167</t>
  </si>
  <si>
    <t>VP0060420260200012</t>
  </si>
  <si>
    <t>0010054104</t>
  </si>
  <si>
    <t>80234625</t>
  </si>
  <si>
    <t>MK3BAAGA1TJ000369</t>
  </si>
  <si>
    <t>LAR*FEBDUMMY096*</t>
  </si>
  <si>
    <t>APPRECITIOANBONUSMARGIN/SEP/1006</t>
  </si>
  <si>
    <t>APPRECIATION SEPTEMBER 2025 PERFORMANCE</t>
  </si>
  <si>
    <t>MK3BAAGA7TJ000375</t>
  </si>
  <si>
    <t>LAR*FEBDUMMY102*</t>
  </si>
  <si>
    <t>90248168</t>
  </si>
  <si>
    <t>VP0060420260200032</t>
  </si>
  <si>
    <t>0010054186</t>
  </si>
  <si>
    <t>80234669</t>
  </si>
  <si>
    <t>MK3AAAE40TJ001134</t>
  </si>
  <si>
    <t>TZ180XS2A0*UMMYFEB001*</t>
  </si>
  <si>
    <t>MK3AAAE42TJ001135</t>
  </si>
  <si>
    <t>TZ180XS2A0*UMMYFEB002*</t>
  </si>
  <si>
    <t>MK3AAAE44TJ001136</t>
  </si>
  <si>
    <t>TZ180XS2A0*UMMYFEB003*</t>
  </si>
  <si>
    <t>90248169</t>
  </si>
  <si>
    <t>VP0060420260200030</t>
  </si>
  <si>
    <t>0010054187</t>
  </si>
  <si>
    <t>80234670</t>
  </si>
  <si>
    <t>MK3AAAE46TJ001137</t>
  </si>
  <si>
    <t>TZ180XS2A0*UMMYFEB004*</t>
  </si>
  <si>
    <t>MK3AAAE46TJ001140</t>
  </si>
  <si>
    <t>TZ180XS2A0*UMMYFEB007*</t>
  </si>
  <si>
    <t>MK3AAAE48TJ001138</t>
  </si>
  <si>
    <t>TZ180XS2A0*UMMYFEB005*</t>
  </si>
  <si>
    <t>MK3AAAE48TJ001141</t>
  </si>
  <si>
    <t>TZ180XS2A0*UMMYFEB008*</t>
  </si>
  <si>
    <t>MK3AAAE4XTJ001139</t>
  </si>
  <si>
    <t>TZ180XS2A0*UMMYFEB006*</t>
  </si>
  <si>
    <t>90248170</t>
  </si>
  <si>
    <t>VP0060420260200031</t>
  </si>
  <si>
    <t>0010054188</t>
  </si>
  <si>
    <t>80234672</t>
  </si>
  <si>
    <t>MK3AAAE41TJ001143</t>
  </si>
  <si>
    <t>TZ180XS2A0*UMMYFEB010*</t>
  </si>
  <si>
    <t>MK3AAAE43TJ001144</t>
  </si>
  <si>
    <t>TZ180XS2A0*UMMYFEB011*</t>
  </si>
  <si>
    <t>MK3AAAE45TJ001145</t>
  </si>
  <si>
    <t>TZ180XS2A0*UMMYFEB012*</t>
  </si>
  <si>
    <t>MK3AAAE47TJ001146</t>
  </si>
  <si>
    <t>TZ180XS2A0*UMMYFEB013*</t>
  </si>
  <si>
    <t>MK3AAAE4XTJ001142</t>
  </si>
  <si>
    <t>TZ180XS2A0*UMMYFEB009*</t>
  </si>
  <si>
    <t>90248171</t>
  </si>
  <si>
    <t>VP0060420260200024</t>
  </si>
  <si>
    <t>0010054189</t>
  </si>
  <si>
    <t>80234673</t>
  </si>
  <si>
    <t>MK3AAAE44TJ002125</t>
  </si>
  <si>
    <t>TZ210XS2F0*WBT1040028*</t>
  </si>
  <si>
    <t>012/06-01-2026/JAN/PRIMARS</t>
  </si>
  <si>
    <t>SALES PROGRAM JANUARY 2026</t>
  </si>
  <si>
    <t>MK3AAAE45TJ002098</t>
  </si>
  <si>
    <t>TZ210XS2F0*WBSC060132*</t>
  </si>
  <si>
    <t>MK3AAAE45TJ002117</t>
  </si>
  <si>
    <t>TZ210XS2F0*WBSC060008*</t>
  </si>
  <si>
    <t>MK3AAAE46TJ002093</t>
  </si>
  <si>
    <t>TZ210XS2F0*WBSC060124*</t>
  </si>
  <si>
    <t>MK3AAAE46TJ002109</t>
  </si>
  <si>
    <t>TZ210XS2F0*WBSC060052*</t>
  </si>
  <si>
    <t>90248172</t>
  </si>
  <si>
    <t>VP0060420260200023</t>
  </si>
  <si>
    <t>0010054190</t>
  </si>
  <si>
    <t>80234674</t>
  </si>
  <si>
    <t>MK3AAAE40TJ001408</t>
  </si>
  <si>
    <t>TZ210XS2F0*WBT1040225*</t>
  </si>
  <si>
    <t>MK3AAAE40TJ001666</t>
  </si>
  <si>
    <t>TZ210XS2F0*WBT1040344*</t>
  </si>
  <si>
    <t>MK3AAAE41TJ001708</t>
  </si>
  <si>
    <t>TZ210XS2F0*WBT1040132*</t>
  </si>
  <si>
    <t>MK3AAAE42TJ001670</t>
  </si>
  <si>
    <t>TZ210XS2F0*WBT1040449*</t>
  </si>
  <si>
    <t>MK3AAAE42TJ001717</t>
  </si>
  <si>
    <t>TZ210XS2F0*WBSC060231*</t>
  </si>
  <si>
    <t>MK3AAAE42TJ001720</t>
  </si>
  <si>
    <t>TZ210XS2F0*WBSC060280*</t>
  </si>
  <si>
    <t>MK3AAAE43TJ001712</t>
  </si>
  <si>
    <t>TZ210XS2F0*WBT1040417*</t>
  </si>
  <si>
    <t>MK3AAAE44TJ001668</t>
  </si>
  <si>
    <t>TZ210XS2F0*WBT1040186*</t>
  </si>
  <si>
    <t>MK3AAAE45TJ001663</t>
  </si>
  <si>
    <t>TZ210XS2F0*WBT1040418*</t>
  </si>
  <si>
    <t>MK3AAAE45TJ001727</t>
  </si>
  <si>
    <t>TZ210XS2F0*WBT1040420*</t>
  </si>
  <si>
    <t>MK3AAAE46TJ001672</t>
  </si>
  <si>
    <t>TZ210XS2F0*WBT1040194*</t>
  </si>
  <si>
    <t>MK3AAAE46TJ001719</t>
  </si>
  <si>
    <t>TZ210XS2F0*WBSC060257*</t>
  </si>
  <si>
    <t>MK3AAAE46TJ001722</t>
  </si>
  <si>
    <t>TZ210XS2F0*WBT1040425*</t>
  </si>
  <si>
    <t>MK3AAAE47TJ001714</t>
  </si>
  <si>
    <t>TZ210XS2F0*WBSC060300*</t>
  </si>
  <si>
    <t>MK3AAAE48TJ001673</t>
  </si>
  <si>
    <t>TZ210XS2F0*WBT1040440*</t>
  </si>
  <si>
    <t>MK3AAAE48TJ001687</t>
  </si>
  <si>
    <t>TZ210XS2F0*WBT1040197*</t>
  </si>
  <si>
    <t>MK3AAAE49TJ001679</t>
  </si>
  <si>
    <t>TZ210XS2F0*WBT1040207*</t>
  </si>
  <si>
    <t>MK3AAAE49TJ001715</t>
  </si>
  <si>
    <t>TZ210XS2F0*WBSC060246*</t>
  </si>
  <si>
    <t>MK3AAAE4XTJ001674</t>
  </si>
  <si>
    <t>TZ210XS2F0*WBT1040209*</t>
  </si>
  <si>
    <t>MK3AAAE4XTJ001688</t>
  </si>
  <si>
    <t>TZ210XS2F0*WBT1040447*</t>
  </si>
  <si>
    <t>MK3AAAE4XTJ001707</t>
  </si>
  <si>
    <t>TZ210XS2F0*WBT1040193*</t>
  </si>
  <si>
    <t>MK3AAAE4XTJ001710</t>
  </si>
  <si>
    <t>TZ210XS2F0*WBT1040241*</t>
  </si>
  <si>
    <t>90248173</t>
  </si>
  <si>
    <t>VP0060420260200028</t>
  </si>
  <si>
    <t>0010054191</t>
  </si>
  <si>
    <t>80234675</t>
  </si>
  <si>
    <t>MK3AAAH92TJ001241</t>
  </si>
  <si>
    <t>LBG*LSA1510053*</t>
  </si>
  <si>
    <t>MK3AAAH9XTJ001259</t>
  </si>
  <si>
    <t>LBG*LSC1010177*</t>
  </si>
  <si>
    <t>90248174</t>
  </si>
  <si>
    <t>VP0060420260200027</t>
  </si>
  <si>
    <t>0010054192</t>
  </si>
  <si>
    <t>80234676</t>
  </si>
  <si>
    <t>MK3AAAH92TJ001112</t>
  </si>
  <si>
    <t>LBG*JANDUMMY69*</t>
  </si>
  <si>
    <t>MK3AAAH94TJ001113</t>
  </si>
  <si>
    <t>LBG*JANDUMMY70*</t>
  </si>
  <si>
    <t>90248175</t>
  </si>
  <si>
    <t>VP0060420260200025</t>
  </si>
  <si>
    <t>0010054193</t>
  </si>
  <si>
    <t>80234677</t>
  </si>
  <si>
    <t>MK3AAAE40TJ002008</t>
  </si>
  <si>
    <t>TZ210XS2F0*WBT1100047*</t>
  </si>
  <si>
    <t>MK3AAAE41TJ002003</t>
  </si>
  <si>
    <t>TZ210XS2F0*WBT1100042*</t>
  </si>
  <si>
    <t>MK3AAAE42TJ002530</t>
  </si>
  <si>
    <t>TZ210XS2F0*EBDUMMY299*</t>
  </si>
  <si>
    <t>MK3AAAE43TJ002004</t>
  </si>
  <si>
    <t>TZ210XS2F0*WBT1100053*</t>
  </si>
  <si>
    <t>MK3AAAE43TJ002522</t>
  </si>
  <si>
    <t>TZ210XS2F0*EBDUMMY291*</t>
  </si>
  <si>
    <t>MK3AAAE44TJ002531</t>
  </si>
  <si>
    <t>TZ210XS2F0*EBDUMMY300*</t>
  </si>
  <si>
    <t>MK3AAAE45TJ000433</t>
  </si>
  <si>
    <t>TZ210XS2F0*WBT1100177*</t>
  </si>
  <si>
    <t>MK3AAAE45TJ001999</t>
  </si>
  <si>
    <t>TZ210XS2F0*WBT1100185*</t>
  </si>
  <si>
    <t>MK3AAAE46TJ002529</t>
  </si>
  <si>
    <t>TZ210XS2F0*EBDUMMY298*</t>
  </si>
  <si>
    <t>MK3AAAE47TJ002006</t>
  </si>
  <si>
    <t>TZ210XS2F0*WBT1040314*</t>
  </si>
  <si>
    <t>MK3AAAE48TJ002421</t>
  </si>
  <si>
    <t>TZ210XS2F0*EBDUMMY190*</t>
  </si>
  <si>
    <t>MK3AAAE49TJ000435</t>
  </si>
  <si>
    <t>TZ210XS2F0*WBT1100050*</t>
  </si>
  <si>
    <t>MK3AAAE49TJ002007</t>
  </si>
  <si>
    <t>TZ210XS2F0*WBT1040316*</t>
  </si>
  <si>
    <t>MK3AAAE4XTJ001996</t>
  </si>
  <si>
    <t>TZ210XS2F0*WBT1100043*</t>
  </si>
  <si>
    <t>MK3AAAE4XTJ002453</t>
  </si>
  <si>
    <t>TZ210XS2F0*EBDUMMY222*</t>
  </si>
  <si>
    <t>90248176</t>
  </si>
  <si>
    <t>VP0060420260200026</t>
  </si>
  <si>
    <t>0010054194</t>
  </si>
  <si>
    <t>80234678</t>
  </si>
  <si>
    <t>MK3AAAE40TJ002378</t>
  </si>
  <si>
    <t>TZ210XS2F0*EBDUMMY147*</t>
  </si>
  <si>
    <t>1006/FLOATINGMARGIN/NOVDEC2025</t>
  </si>
  <si>
    <t>BONUS MARGIN NOV DEC 2025</t>
  </si>
  <si>
    <t>MK3AAAE40TJ002400</t>
  </si>
  <si>
    <t>TZ210XS2F0*EBDUMMY169*</t>
  </si>
  <si>
    <t>MK3AAAE41TJ002406</t>
  </si>
  <si>
    <t>TZ210XS2F0*EBDUMMY175*</t>
  </si>
  <si>
    <t>MK3AAAE42TJ002396</t>
  </si>
  <si>
    <t>TZ210XS2F0*EBDUMMY165*</t>
  </si>
  <si>
    <t>MK3AAAE42TJ002401</t>
  </si>
  <si>
    <t>TZ210XS2F0*EBDUMMY170*</t>
  </si>
  <si>
    <t>MK3AAAE43TJ002407</t>
  </si>
  <si>
    <t>TZ210XS2F0*EBDUMMY176*</t>
  </si>
  <si>
    <t>MK3AAAE44TJ002397</t>
  </si>
  <si>
    <t>TZ210XS2F0*EBDUMMY166*</t>
  </si>
  <si>
    <t>MK3AAAE44TJ002402</t>
  </si>
  <si>
    <t>TZ210XS2F0*EBDUMMY171*</t>
  </si>
  <si>
    <t>MK3AAAE45TJ002408</t>
  </si>
  <si>
    <t>TZ210XS2F0*EBDUMMY177*</t>
  </si>
  <si>
    <t>MK3AAAE46TJ002398</t>
  </si>
  <si>
    <t>TZ210XS2F0*EBDUMMY167*</t>
  </si>
  <si>
    <t>MK3AAAE46TJ002403</t>
  </si>
  <si>
    <t>TZ210XS2F0*EBDUMMY172*</t>
  </si>
  <si>
    <t>MK3AAAE47TJ002409</t>
  </si>
  <si>
    <t>TZ210XS2F0*EBDUMMY178*</t>
  </si>
  <si>
    <t>MK3AAAE48TJ002399</t>
  </si>
  <si>
    <t>TZ210XS2F0*EBDUMMY168*</t>
  </si>
  <si>
    <t>MK3AAAE48TJ002404</t>
  </si>
  <si>
    <t>TZ210XS2F0*EBDUMMY173*</t>
  </si>
  <si>
    <t>MK3AAAE4XTJ002405</t>
  </si>
  <si>
    <t>TZ210XS2F0*EBDUMMY174*</t>
  </si>
  <si>
    <t>90248177</t>
  </si>
  <si>
    <t>VP0060420260200033</t>
  </si>
  <si>
    <t>0010054196</t>
  </si>
  <si>
    <t>80234680</t>
  </si>
  <si>
    <t>MK3BAAGA1TJ000162</t>
  </si>
  <si>
    <t>LAR*18S50310024*</t>
  </si>
  <si>
    <t>MK3BAAGA4TJ000379</t>
  </si>
  <si>
    <t>LAR*18S50310035*</t>
  </si>
  <si>
    <t>90248178</t>
  </si>
  <si>
    <t>VP0060420260200034</t>
  </si>
  <si>
    <t>0010054199</t>
  </si>
  <si>
    <t>80234683</t>
  </si>
  <si>
    <t>MK3BAAGA4TJ000169</t>
  </si>
  <si>
    <t>LAR*18S40110222*</t>
  </si>
  <si>
    <t>MK3BAAGA5TJ000178</t>
  </si>
  <si>
    <t>LAR*18S40110241*</t>
  </si>
  <si>
    <t>MK3BAAGAXTJ000175</t>
  </si>
  <si>
    <t>LAR*18S31910394*</t>
  </si>
  <si>
    <t>90248179</t>
  </si>
  <si>
    <t>VP0060420260200035</t>
  </si>
  <si>
    <t>0010054200</t>
  </si>
  <si>
    <t>80234684</t>
  </si>
  <si>
    <t>MK3BAAGA4TJ000396</t>
  </si>
  <si>
    <t>LAR*18S50310033*</t>
  </si>
  <si>
    <t>MK3BAAGA7TJ000408</t>
  </si>
  <si>
    <t>LAR*18S52110377*</t>
  </si>
  <si>
    <t>90248180</t>
  </si>
  <si>
    <t>VP0060420260200036</t>
  </si>
  <si>
    <t>0010054201</t>
  </si>
  <si>
    <t>80234685</t>
  </si>
  <si>
    <t>MK3BAAGA0TJ000413</t>
  </si>
  <si>
    <t>LAR*FEBDUMMY036*</t>
  </si>
  <si>
    <t>XM0DVC6UCG</t>
  </si>
  <si>
    <t>SERVICECAR/100612/1UNIT</t>
  </si>
  <si>
    <t>SERVICE CAR MK3AAAGA3RJ002189</t>
  </si>
  <si>
    <t>90248181</t>
  </si>
  <si>
    <t>VP0060420260200037</t>
  </si>
  <si>
    <t>0010054214</t>
  </si>
  <si>
    <t>80234802</t>
  </si>
  <si>
    <t>MK3BAAGA8TJ000238</t>
  </si>
  <si>
    <t>LAR*18S62310810*</t>
  </si>
  <si>
    <t>MK3BAAGAXTJ000242</t>
  </si>
  <si>
    <t>LAR*18S61910260*</t>
  </si>
  <si>
    <t>90248182</t>
  </si>
  <si>
    <t>VP0060420260200038</t>
  </si>
  <si>
    <t>0010054215</t>
  </si>
  <si>
    <t>80234803</t>
  </si>
  <si>
    <t>MK3BAAGA0TJ000248</t>
  </si>
  <si>
    <t>LAR*18S62310819*</t>
  </si>
  <si>
    <t>XM0EVB01TG</t>
  </si>
  <si>
    <t>MK3BAAGA2TJ000249</t>
  </si>
  <si>
    <t>LAR*18S62310818*</t>
  </si>
  <si>
    <t>90248183</t>
  </si>
  <si>
    <t>VP0060420260200039</t>
  </si>
  <si>
    <t>0010054216</t>
  </si>
  <si>
    <t>80234804</t>
  </si>
  <si>
    <t>MK3BAAGA1TJ000260</t>
  </si>
  <si>
    <t>LAR*18S61910286*</t>
  </si>
  <si>
    <t>MK3BAAGA5TJ000259</t>
  </si>
  <si>
    <t>LAR*18S61910258*</t>
  </si>
  <si>
    <t>90248184</t>
  </si>
  <si>
    <t>VP0060420260200041</t>
  </si>
  <si>
    <t>0010054218</t>
  </si>
  <si>
    <t>80234805</t>
  </si>
  <si>
    <t>MK3BAAGA3TJ000311</t>
  </si>
  <si>
    <t>LAR*18S62310787*</t>
  </si>
  <si>
    <t>XM0FVB01TG</t>
  </si>
  <si>
    <t>MK3BAAGA4TJ000317</t>
  </si>
  <si>
    <t>LAR*18S61910298*</t>
  </si>
  <si>
    <t>MK3BAAGA7TJ000540</t>
  </si>
  <si>
    <t>LAR*FEBDUMMY035*</t>
  </si>
  <si>
    <t>XM0FVB0UAG</t>
  </si>
  <si>
    <t>MK3BAAGAXTJ000516</t>
  </si>
  <si>
    <t>MK3BAAGA0TJ000542</t>
  </si>
  <si>
    <t>LAR*FEBDUMMY095*</t>
  </si>
  <si>
    <t>XM0FVB0UBG</t>
  </si>
  <si>
    <t>MK3BAAGA2TJ000543</t>
  </si>
  <si>
    <t>LAR*FEBDUMMY097*</t>
  </si>
  <si>
    <t>90248262</t>
  </si>
  <si>
    <t>VP0060420260200040</t>
  </si>
  <si>
    <t>0010054227</t>
  </si>
  <si>
    <t>80234833</t>
  </si>
  <si>
    <t>MK3BAAGA2TJ000283</t>
  </si>
  <si>
    <t>LAR*18S61910241*</t>
  </si>
  <si>
    <t>XM0EVB0UCG</t>
  </si>
  <si>
    <t>SERVICECAR/100613/1UNIT</t>
  </si>
  <si>
    <t>SERVICE CAR MK3AAAGA6SJ001205</t>
  </si>
  <si>
    <t>90250673</t>
  </si>
  <si>
    <t>VP0060420260300002</t>
  </si>
  <si>
    <t>0010054299</t>
  </si>
  <si>
    <t>80236335</t>
  </si>
  <si>
    <t>MK3ACAE25TJ000098</t>
  </si>
  <si>
    <t>TZ180XS240*E2SA132024*</t>
  </si>
  <si>
    <t>MK3ACAE26TJ000109</t>
  </si>
  <si>
    <t>TZ180XS240*E2SA132065*</t>
  </si>
  <si>
    <t>90251351</t>
  </si>
  <si>
    <t>VP0060420260300013</t>
  </si>
  <si>
    <t>0010054523</t>
  </si>
  <si>
    <t>80237239</t>
  </si>
  <si>
    <t>MK3BAAE45TJ000050</t>
  </si>
  <si>
    <t>TZ210XS2F0*WBT1170081*</t>
  </si>
  <si>
    <t>XK0G491ARH</t>
  </si>
  <si>
    <t>520S E1D (4X2) A/T</t>
  </si>
  <si>
    <t>MK3BAAE49TJ000049</t>
  </si>
  <si>
    <t>TZ210XS2F0*WBT1040503*</t>
  </si>
  <si>
    <t>MK3BAAE40TJ000070</t>
  </si>
  <si>
    <t>TZ210XS2F0*WBT1040498*</t>
  </si>
  <si>
    <t>XK0G491LXH</t>
  </si>
  <si>
    <t>MK3BAAE49TJ000066</t>
  </si>
  <si>
    <t>TZ210XS2F0*WBT1170055*</t>
  </si>
  <si>
    <t>MK3BAAE42TJ000023</t>
  </si>
  <si>
    <t>TZ210XS2F0*WBSC060357*</t>
  </si>
  <si>
    <t>XK0G491NLH</t>
  </si>
  <si>
    <t>MK3BAAE46TJ000123</t>
  </si>
  <si>
    <t>TZ210XS2F0*WBT1230157*</t>
  </si>
  <si>
    <t>XK0G491T3H</t>
  </si>
  <si>
    <t>90251352</t>
  </si>
  <si>
    <t>VP0060420260300015</t>
  </si>
  <si>
    <t>0010054524</t>
  </si>
  <si>
    <t>80237240</t>
  </si>
  <si>
    <t>MK3AAAE42TJ001068</t>
  </si>
  <si>
    <t>TZ180XS2A0*U1T1140357*</t>
  </si>
  <si>
    <t>AM2G431W2G</t>
  </si>
  <si>
    <t>MK3AAAE42TJ001071</t>
  </si>
  <si>
    <t>TZ180XS2A0*U1T1140069*</t>
  </si>
  <si>
    <t>MK3AAAE45TJ001050</t>
  </si>
  <si>
    <t>TZ180XS2A0*U1T1140001*</t>
  </si>
  <si>
    <t>MK3AAAE47TJ001048</t>
  </si>
  <si>
    <t>TZ180XS2A0*U1SC170177*</t>
  </si>
  <si>
    <t>MK3AAAE47TJ001065</t>
  </si>
  <si>
    <t>TZ180XS2A0*U1T1140063*</t>
  </si>
  <si>
    <t>MK3AAAE48TJ001060</t>
  </si>
  <si>
    <t>TZ180XS2A0*U1T1140056*</t>
  </si>
  <si>
    <t>MK3AAAE49TJ001052</t>
  </si>
  <si>
    <t>TZ180XS2A0*U1SC190135*</t>
  </si>
  <si>
    <t>90251353</t>
  </si>
  <si>
    <t>VP0060420260300012</t>
  </si>
  <si>
    <t>0010054525</t>
  </si>
  <si>
    <t>80237241</t>
  </si>
  <si>
    <t>MK3BAAE44TJ000010</t>
  </si>
  <si>
    <t>TZ210XS2F0*WBSB060116*</t>
  </si>
  <si>
    <t>XK0C491APH</t>
  </si>
  <si>
    <t>520S E1C (4X2) A/T</t>
  </si>
  <si>
    <t>90251354</t>
  </si>
  <si>
    <t>VP0060420260300014</t>
  </si>
  <si>
    <t>0010054526</t>
  </si>
  <si>
    <t>80237242</t>
  </si>
  <si>
    <t>MK3BAAH97TJ000025</t>
  </si>
  <si>
    <t>LBG*LSA1510145*</t>
  </si>
  <si>
    <t>XK0AB71APH</t>
  </si>
  <si>
    <t>520S P2C (4X2) A/T</t>
  </si>
  <si>
    <t>90251355</t>
  </si>
  <si>
    <t>VP0060420260300016</t>
  </si>
  <si>
    <t>0010054527</t>
  </si>
  <si>
    <t>80237243</t>
  </si>
  <si>
    <t>MK3BAAH99TJ000012</t>
  </si>
  <si>
    <t>LBG*LSA1510046*</t>
  </si>
  <si>
    <t>XK0EB71T3H</t>
  </si>
  <si>
    <t>520S P2D (4X2) A/T</t>
  </si>
  <si>
    <t>90251349</t>
  </si>
  <si>
    <t>VP0060420260300010</t>
  </si>
  <si>
    <t>0010054521</t>
  </si>
  <si>
    <t>80237237</t>
  </si>
  <si>
    <t>MK3AACE27SJ003665</t>
  </si>
  <si>
    <t>TZ160X030*HCS5038113*</t>
  </si>
  <si>
    <t>MK3AACE27SJ003696</t>
  </si>
  <si>
    <t>TZ160X030*HCS5038075*</t>
  </si>
  <si>
    <t>MK3AACE20SJ004270</t>
  </si>
  <si>
    <t>TZ160X030*HCS6118807*</t>
  </si>
  <si>
    <t>MK3AACE22SJ004271</t>
  </si>
  <si>
    <t>TZ160X030*HCS6118810*</t>
  </si>
  <si>
    <t>MK3AACE24SJ004272</t>
  </si>
  <si>
    <t>TZ160X030*HCS5299549*</t>
  </si>
  <si>
    <t>MK3AACE28SJ004260</t>
  </si>
  <si>
    <t>TZ160X030*HCS6108563*</t>
  </si>
  <si>
    <t>MK3AACE2XSJ004275</t>
  </si>
  <si>
    <t>TZ160X030*HCS6118788*</t>
  </si>
  <si>
    <t>MK3AACE21SJ003760</t>
  </si>
  <si>
    <t>TZ160X030*HCS4229172*</t>
  </si>
  <si>
    <t>MK3AACE2XSJ003773</t>
  </si>
  <si>
    <t>TZ160X030*HCS4239282*</t>
  </si>
  <si>
    <t>MK3AACE22SJ004710</t>
  </si>
  <si>
    <t>TZ160X030*HCS7099020*</t>
  </si>
  <si>
    <t>MK3AACE22SJ004724</t>
  </si>
  <si>
    <t>TZ160X030*HCS6108676*</t>
  </si>
  <si>
    <t>MK3AACE25SJ004717</t>
  </si>
  <si>
    <t>TZ160X030*HCS7109032*</t>
  </si>
  <si>
    <t>90251348</t>
  </si>
  <si>
    <t>VP0060420260300009</t>
  </si>
  <si>
    <t>0010054520</t>
  </si>
  <si>
    <t>80237236</t>
  </si>
  <si>
    <t>MK3AAAE41TJ002745</t>
  </si>
  <si>
    <t>TZ210XS2F0*WBT1230022*</t>
  </si>
  <si>
    <t>MK3AAAE44TJ002755</t>
  </si>
  <si>
    <t>TZ210XS2F0*WBT1260319*</t>
  </si>
  <si>
    <t>MK3AAAE45TJ002733</t>
  </si>
  <si>
    <t>TZ210XS2F0*WBT1230135*</t>
  </si>
  <si>
    <t>MK3AAAE45TJ002750</t>
  </si>
  <si>
    <t>TZ210XS2F0*WBT1310031*</t>
  </si>
  <si>
    <t>MK3AAAE45TJ002764</t>
  </si>
  <si>
    <t>TZ210XS2F0*WBT1260263*</t>
  </si>
  <si>
    <t>MK3AAAE47TJ002765</t>
  </si>
  <si>
    <t>TZ210XS2F0*WBT2010008*</t>
  </si>
  <si>
    <t>MK3AAAE48TJ002760</t>
  </si>
  <si>
    <t>TZ210XS2F0*WBT2010010*</t>
  </si>
  <si>
    <t>MK3AAAE49TJ002721</t>
  </si>
  <si>
    <t>TZ210XS2F0*WBT1310003*</t>
  </si>
  <si>
    <t>MK3AAAE49TJ002735</t>
  </si>
  <si>
    <t>TZ210XS2F0*WBT1230030*</t>
  </si>
  <si>
    <t>MK3AAAE4XTJ002761</t>
  </si>
  <si>
    <t>TZ210XS2F0*WBT2010014*</t>
  </si>
  <si>
    <t>MK3AAAE40TJ002543</t>
  </si>
  <si>
    <t>TZ210XS2F0*WBT1100170*</t>
  </si>
  <si>
    <t>MK3AAAE43TJ002553</t>
  </si>
  <si>
    <t>TZ210XS2F0*WBT1260029*</t>
  </si>
  <si>
    <t>MK3AAAE46TJ002546</t>
  </si>
  <si>
    <t>TZ210XS2F0*WBT1260031*</t>
  </si>
  <si>
    <t>MK3AAAE47TJ002555</t>
  </si>
  <si>
    <t>TZ210XS2F0*WBT1230089*</t>
  </si>
  <si>
    <t>MK3AAAE49TJ002542</t>
  </si>
  <si>
    <t>TZ210XS2F0*WBT1100100*</t>
  </si>
  <si>
    <t>MK3AAAE40TJ002784</t>
  </si>
  <si>
    <t>TZ210XS2F0*WBT1230035*</t>
  </si>
  <si>
    <t>MK3AAAE40TJ002851</t>
  </si>
  <si>
    <t>TZ210XS2F0*WBT1260394*</t>
  </si>
  <si>
    <t>MK3AAAE41TJ002809</t>
  </si>
  <si>
    <t>TZ210XS2F0*WBT1230010*</t>
  </si>
  <si>
    <t>MK3AAAE42TJ002849</t>
  </si>
  <si>
    <t>TZ210XS2F0*WBT1260213*</t>
  </si>
  <si>
    <t>MK3AAAE43TJ002777</t>
  </si>
  <si>
    <t>TZ210XS2F0*WBT1260191*</t>
  </si>
  <si>
    <t>MK3AAAE43TJ002827</t>
  </si>
  <si>
    <t>TZ210XS2F0*WBT2010107*</t>
  </si>
  <si>
    <t>MK3AAAE45TJ002859</t>
  </si>
  <si>
    <t>TZ210XS2F0*WBT1260392*</t>
  </si>
  <si>
    <t>MK3AAAE47TJ002829</t>
  </si>
  <si>
    <t>TZ210XS2F0*WBT1260147*</t>
  </si>
  <si>
    <t>MK3AAAE48TJ002810</t>
  </si>
  <si>
    <t>TZ210XS2F0*WBT1260236*</t>
  </si>
  <si>
    <t>MK3AAAE48TJ002824</t>
  </si>
  <si>
    <t>TZ210XS2F0*WBT1260252*</t>
  </si>
  <si>
    <t>MK3AAAE48TJ002855</t>
  </si>
  <si>
    <t>TZ210XS2F0*WBT1260195*</t>
  </si>
  <si>
    <t>MK3AAAE49TJ002847</t>
  </si>
  <si>
    <t>TZ210XS2F0*WBT1260287*</t>
  </si>
  <si>
    <t>MK3AAAE49TJ002850</t>
  </si>
  <si>
    <t>TZ210XS2F0*WBT1260197*</t>
  </si>
  <si>
    <t>MK3AAAE4XTJ002825</t>
  </si>
  <si>
    <t>TZ210XS2F0*WBT2010111*</t>
  </si>
  <si>
    <t>MK3AAAE4XTJ002856</t>
  </si>
  <si>
    <t>TZ210XS2F0*WBT1260199*</t>
  </si>
  <si>
    <t>MK3AAAE40TJ002574</t>
  </si>
  <si>
    <t>TZ210XS2F0*WBT1260083*</t>
  </si>
  <si>
    <t>MK3AAAE40TJ002607</t>
  </si>
  <si>
    <t>TZ210XS2F0*WBT1260132*</t>
  </si>
  <si>
    <t>MK3AAAE42TJ002611</t>
  </si>
  <si>
    <t>TZ210XS2F0*WBT1260189*</t>
  </si>
  <si>
    <t>MK3AAAE43TJ002603</t>
  </si>
  <si>
    <t>TZ210XS2F0*WBT1260085*</t>
  </si>
  <si>
    <t>MK3AAAE44TJ002626</t>
  </si>
  <si>
    <t>TZ210XS2F0*WBT1260117*</t>
  </si>
  <si>
    <t>MK3AAAE45TJ002585</t>
  </si>
  <si>
    <t>TZ210XS2F0*WBSC060254*</t>
  </si>
  <si>
    <t>MK3AAAE46TJ002594</t>
  </si>
  <si>
    <t>TZ210XS2F0*WBT1040334*</t>
  </si>
  <si>
    <t>MK3AAAE46TJ002627</t>
  </si>
  <si>
    <t>TZ210XS2F0*WBT1260154*</t>
  </si>
  <si>
    <t>MK3AAAE47TJ002586</t>
  </si>
  <si>
    <t>TZ210XS2F0*WBT1260111*</t>
  </si>
  <si>
    <t>MK3AAAE47TJ002605</t>
  </si>
  <si>
    <t>TZ210XS2F0*WBT1260078*</t>
  </si>
  <si>
    <t>MK3AAAE47TJ002619</t>
  </si>
  <si>
    <t>TZ210XS2F0*WBT1170109*</t>
  </si>
  <si>
    <t>MK3AAAE49TJ002590</t>
  </si>
  <si>
    <t>TZ210XS2F0*WBT1260183*</t>
  </si>
  <si>
    <t>MK3AAAE4XTJ002601</t>
  </si>
  <si>
    <t>TZ210XS2F0*WBT1040323*</t>
  </si>
  <si>
    <t>90251294</t>
  </si>
  <si>
    <t>VP0060420260300003</t>
  </si>
  <si>
    <t>0010054383</t>
  </si>
  <si>
    <t>80236922</t>
  </si>
  <si>
    <t>MK3AAAGA5TJ000242</t>
  </si>
  <si>
    <t>LAR*MARDUMMY089*</t>
  </si>
  <si>
    <t>MK3AAAGA7TJ000243</t>
  </si>
  <si>
    <t>LAR*MARDUMMY090*</t>
  </si>
  <si>
    <t>MK3AAAGA9TJ000244</t>
  </si>
  <si>
    <t>LAR*MARDUMMY091*</t>
  </si>
  <si>
    <t>90251343</t>
  </si>
  <si>
    <t>VP0060420260300004</t>
  </si>
  <si>
    <t>0010054455</t>
  </si>
  <si>
    <t>80237049</t>
  </si>
  <si>
    <t>MK3AAAGA4TJ000314</t>
  </si>
  <si>
    <t>LAR*MARDUMMY048*</t>
  </si>
  <si>
    <t>MK3AAAGA6TJ000315</t>
  </si>
  <si>
    <t>LAR*MARDUMMY049*</t>
  </si>
  <si>
    <t>MK3AAAGA8TJ000316</t>
  </si>
  <si>
    <t>LAR*MARDUMMY050*</t>
  </si>
  <si>
    <t>90251344</t>
  </si>
  <si>
    <t>VP0060420260300005</t>
  </si>
  <si>
    <t>0010054515</t>
  </si>
  <si>
    <t>80237231</t>
  </si>
  <si>
    <t>MK3AAAE40TJ002641</t>
  </si>
  <si>
    <t>TZ210XS2F0*WBT1230127*</t>
  </si>
  <si>
    <t>MK3AAAE41TJ002583</t>
  </si>
  <si>
    <t>TZ210XS2F0*WBT1260177*</t>
  </si>
  <si>
    <t>90251345</t>
  </si>
  <si>
    <t>VP0060420260300006</t>
  </si>
  <si>
    <t>0010054516</t>
  </si>
  <si>
    <t>80237232</t>
  </si>
  <si>
    <t>MK3BAAGA3TJ000406</t>
  </si>
  <si>
    <t>LAR*18S52110388*</t>
  </si>
  <si>
    <t>MK3BAAGA5TJ000410</t>
  </si>
  <si>
    <t>LAR*18S50310016*</t>
  </si>
  <si>
    <t>90251346</t>
  </si>
  <si>
    <t>VP0060420260300007</t>
  </si>
  <si>
    <t>0010054517</t>
  </si>
  <si>
    <t>80237233</t>
  </si>
  <si>
    <t>MK3BAAGA1TJ000422</t>
  </si>
  <si>
    <t>LAR*18S60711024*</t>
  </si>
  <si>
    <t>MK3BAAGA6TJ000416</t>
  </si>
  <si>
    <t>LAR*18S60710982*</t>
  </si>
  <si>
    <t>MK3BAAGA8TJ000420</t>
  </si>
  <si>
    <t>LAR*18S60710954*</t>
  </si>
  <si>
    <t>MK3BAAGAXTJ000418</t>
  </si>
  <si>
    <t>LAR*18S60711023*</t>
  </si>
  <si>
    <t>90251347</t>
  </si>
  <si>
    <t>VP0060420260300008</t>
  </si>
  <si>
    <t>0010054518</t>
  </si>
  <si>
    <t>80237234</t>
  </si>
  <si>
    <t>MK3BAAGA7TJ000568</t>
  </si>
  <si>
    <t>LAR*18S62310833*</t>
  </si>
  <si>
    <t>MK3BAAGA9TJ000314</t>
  </si>
  <si>
    <t>LAR*18S62410005*</t>
  </si>
  <si>
    <t>MK3BAAGA1TJ000470</t>
  </si>
  <si>
    <t>LAR*18S61910322*</t>
  </si>
  <si>
    <t>MK3BAAGA3TJ000549</t>
  </si>
  <si>
    <t>LAR*18S61910206*</t>
  </si>
  <si>
    <t>MK3BAAGAXTJ000547</t>
  </si>
  <si>
    <t>LAR*18S32711052*</t>
  </si>
  <si>
    <t>90251350</t>
  </si>
  <si>
    <t>VP0060420260300011</t>
  </si>
  <si>
    <t>0010054522</t>
  </si>
  <si>
    <t>80237238</t>
  </si>
  <si>
    <t>MK3ACAE21TJ000339</t>
  </si>
  <si>
    <t>TZ180XS250*E8S9202107*</t>
  </si>
  <si>
    <t>372/21-03-2025/SGMW.INDO/PRIMA/SPEC</t>
  </si>
  <si>
    <t>SPECIAL ADAPTER NOV - DEC 2025</t>
  </si>
  <si>
    <t>MK3ACAE22TJ000351</t>
  </si>
  <si>
    <t>TZ180XS250*E8S9202101*</t>
  </si>
  <si>
    <t>MK3ACAE22TJ000303</t>
  </si>
  <si>
    <t>TZ180XS250*E8S9202014*</t>
  </si>
  <si>
    <t>MK3ACAE29TJ000296</t>
  </si>
  <si>
    <t>TZ180XS250*E8SA162160*</t>
  </si>
  <si>
    <t>MK3ACAE20TJ000235</t>
  </si>
  <si>
    <t>TZ180XS250*E8S9192014*</t>
  </si>
  <si>
    <t>MK3ACAE25TJ000179</t>
  </si>
  <si>
    <t>TZ180XS250*E8S9192069*</t>
  </si>
  <si>
    <t>MK3ACAE29TJ000220</t>
  </si>
  <si>
    <t>TZ180XS250*E8S9192105*</t>
  </si>
  <si>
    <t>MK3BAAGAXTJ000385</t>
  </si>
  <si>
    <t>LAR*18S50310029*</t>
  </si>
  <si>
    <t>MK3BAAGA3TJ000180</t>
  </si>
  <si>
    <t>LAR*18S40110202*</t>
  </si>
  <si>
    <t>MK3BAAGA2TJ000476</t>
  </si>
  <si>
    <t>LAR*FEBDUMMY006*</t>
  </si>
  <si>
    <t>MK3BAAGA6TJ000500</t>
  </si>
  <si>
    <t>LAR*FEBDUMMY062*</t>
  </si>
  <si>
    <t>MK3BAAGA1TJ000601</t>
  </si>
  <si>
    <t>LAR*18S52110539*</t>
  </si>
  <si>
    <t>MK3BAAGA4TJ000267</t>
  </si>
  <si>
    <t>LAR*18S61910192*</t>
  </si>
  <si>
    <t>MK3BAAGA1TJ000257</t>
  </si>
  <si>
    <t>LAR*18S40110015*</t>
  </si>
  <si>
    <t>MK3BAAGA3TJ000454</t>
  </si>
  <si>
    <t>LAR*18S60710985*</t>
  </si>
  <si>
    <t>VP0060420260300001</t>
  </si>
  <si>
    <t>MK3BAAH90SJ000091</t>
  </si>
  <si>
    <t>LJM20A*P11184444*</t>
  </si>
  <si>
    <t>VP0060420260400004</t>
  </si>
  <si>
    <t>MK3BAAE45TJ000209</t>
  </si>
  <si>
    <t>TZ210XS2F0*WBT2140025*</t>
  </si>
  <si>
    <t>MK3BAAE45TJ000212</t>
  </si>
  <si>
    <t>TZ210XS2F0*WBT2030089*</t>
  </si>
  <si>
    <t>MK3BAAE48TJ000205</t>
  </si>
  <si>
    <t>TZ210XS2F0*WBT2140180*</t>
  </si>
  <si>
    <t>VP0060420260400005</t>
  </si>
  <si>
    <t>MK3BAAE42TJ000491</t>
  </si>
  <si>
    <t>TZ210XS2F0*WBT3010080*</t>
  </si>
  <si>
    <t>MK3BAAE43TJ000502</t>
  </si>
  <si>
    <t>TZ210XS2F0*WBT2280020*</t>
  </si>
  <si>
    <t>MK3BAAE4XTJ000268</t>
  </si>
  <si>
    <t>TZ210XS2F0*WBT2030034*</t>
  </si>
  <si>
    <t>VP0060420260400006</t>
  </si>
  <si>
    <t>MK3BAAE44TJ000346</t>
  </si>
  <si>
    <t>TZ210XS2F0*WBT2140289*</t>
  </si>
  <si>
    <t>MK3BAAE48TJ000334</t>
  </si>
  <si>
    <t>TZ210XS2F0*WBT2010154*</t>
  </si>
  <si>
    <t>MK3BAAE4XTJ000335</t>
  </si>
  <si>
    <t>TZ210XS2F0*WBT2010157*</t>
  </si>
  <si>
    <t>VP0060420260400007</t>
  </si>
  <si>
    <t>MK3BAAE44TJ000427</t>
  </si>
  <si>
    <t>TZ210XS2F0*WBT3070123*</t>
  </si>
  <si>
    <t>MK3BAAE46TJ000428</t>
  </si>
  <si>
    <t>TZ210XS2F0*WBT3010194*</t>
  </si>
  <si>
    <t>MK3BAAE49TJ000441</t>
  </si>
  <si>
    <t>TZ210XS2F0*WBT3010021*</t>
  </si>
  <si>
    <t>VP0060420260400001</t>
  </si>
  <si>
    <t>MK3BAAE41TJ000403</t>
  </si>
  <si>
    <t>TZ210XS2F0*WBT2140077*</t>
  </si>
  <si>
    <t>VP0060420260400002</t>
  </si>
  <si>
    <t>MK3BAAE40TJ000375</t>
  </si>
  <si>
    <t>TZ210XS2F0*WBT2140059*</t>
  </si>
  <si>
    <t>XK0C491BAH</t>
  </si>
  <si>
    <t>VP0060420260400003</t>
  </si>
  <si>
    <t>MK3BAAE45TJ000355</t>
  </si>
  <si>
    <t>TZ210XS2F0*WBT2030508*</t>
  </si>
  <si>
    <t>XK0C491NLH</t>
  </si>
  <si>
    <t>VP0060420260400013</t>
  </si>
  <si>
    <t>MK3BAAH93TJ000152</t>
  </si>
  <si>
    <t>LBG*LT11310636*</t>
  </si>
  <si>
    <t>XK0EB71LXH</t>
  </si>
  <si>
    <t>MK3BAAH9XTJ000150</t>
  </si>
  <si>
    <t>LBG*LT11310637*</t>
  </si>
  <si>
    <t>VP0060420260400012</t>
  </si>
  <si>
    <t>MK3BAAH94TJ000158</t>
  </si>
  <si>
    <t>LBG*LT11310604*</t>
  </si>
  <si>
    <t>XK0EB71NLH</t>
  </si>
  <si>
    <t>MK3BAAH99TJ000155</t>
  </si>
  <si>
    <t>LBG*LT11310603*</t>
  </si>
  <si>
    <t>VP0060420260400011</t>
  </si>
  <si>
    <t>MK3BAAH94TJ000306</t>
  </si>
  <si>
    <t>LBG*LT21010671*</t>
  </si>
  <si>
    <t>XK0EB71ARH</t>
  </si>
  <si>
    <t>MK3BAAH97TJ000316</t>
  </si>
  <si>
    <t>LBG*LT21010740*</t>
  </si>
  <si>
    <t>VP0060420260400016</t>
  </si>
  <si>
    <t>MK3BAAE42TJ000359</t>
  </si>
  <si>
    <t>TZ210XS2F0*WBT2030237*</t>
  </si>
  <si>
    <t>MK3BAAE4XTJ000352</t>
  </si>
  <si>
    <t>TZ210XS2F0*WBT3070139*</t>
  </si>
  <si>
    <t>VP0060420260400018</t>
  </si>
  <si>
    <t>MK3BAAE40TJ000327</t>
  </si>
  <si>
    <t>TZ210XS2F0*WBT2140240*</t>
  </si>
  <si>
    <t>MK3BAAE49TJ000343</t>
  </si>
  <si>
    <t>TZ210XS2F0*WBT2140241*</t>
  </si>
  <si>
    <t>VP0060420260400023</t>
  </si>
  <si>
    <t>MK3BAAH92TJ000594</t>
  </si>
  <si>
    <t>LBG*LT21010629*</t>
  </si>
  <si>
    <t>VP0060420260400024</t>
  </si>
  <si>
    <t>MK3BAAH95TJ000153</t>
  </si>
  <si>
    <t>LBG*LT11310638*</t>
  </si>
  <si>
    <t>VP0060420260400030</t>
  </si>
  <si>
    <t>MK3BAAE46TJ000381</t>
  </si>
  <si>
    <t>TZ210XS2F0*WBT3070079*</t>
  </si>
  <si>
    <t>VP0060420260400027</t>
  </si>
  <si>
    <t>MK3AAAE40TJ003515</t>
  </si>
  <si>
    <t>TZ210XS2F0*WBT2140144*</t>
  </si>
  <si>
    <t>MK3AAAE40TJ003546</t>
  </si>
  <si>
    <t>TZ210XS2F0*WBT3010178*</t>
  </si>
  <si>
    <t>MK3AAAE41TJ003507</t>
  </si>
  <si>
    <t>TZ210XS2F0*WBT2140267*</t>
  </si>
  <si>
    <t>MK3AAAE41TJ003510</t>
  </si>
  <si>
    <t>TZ210XS2F0*WBT2140091*</t>
  </si>
  <si>
    <t>MK3AAAE41TJ003524</t>
  </si>
  <si>
    <t>TZ210XS2F0*WBT2140269*</t>
  </si>
  <si>
    <t>MK3AAAE41TJ003538</t>
  </si>
  <si>
    <t>TZ210XS2F0*WBT2140221*</t>
  </si>
  <si>
    <t>MK3AAAE41TJ003541</t>
  </si>
  <si>
    <t>TZ210XS2F0*WBT2140246*</t>
  </si>
  <si>
    <t>MK3AAAE41TJ003555</t>
  </si>
  <si>
    <t>TZ210XS2F0*WBT3010486*</t>
  </si>
  <si>
    <t>MK3AAAE42TJ003533</t>
  </si>
  <si>
    <t>TZ210XS2F0*WBT2140319*</t>
  </si>
  <si>
    <t>MK3AAAE42TJ003547</t>
  </si>
  <si>
    <t>TZ210XS2F0*WBT3010192*</t>
  </si>
  <si>
    <t>VP0060420260400015</t>
  </si>
  <si>
    <t>MK3BAAE40TJ000389</t>
  </si>
  <si>
    <t>TZ210XS2F0*WBT2010160*</t>
  </si>
  <si>
    <t>MK3BAAE43TJ000385</t>
  </si>
  <si>
    <t>TZ210XS2F0*WBT2030001*</t>
  </si>
  <si>
    <t>VP0060420260400017</t>
  </si>
  <si>
    <t>MK3BAAE44TJ000511</t>
  </si>
  <si>
    <t>TZ210XS2F0*WBT3010182*</t>
  </si>
  <si>
    <t>MK3BAAE48TJ000527</t>
  </si>
  <si>
    <t>TZ210XS2F0*WBT2010025*</t>
  </si>
  <si>
    <t>90257604</t>
  </si>
  <si>
    <t>VP0060420260400031</t>
  </si>
  <si>
    <t>0010055111</t>
  </si>
  <si>
    <t>80240827</t>
  </si>
  <si>
    <t>MK3BAAE41TJ000367</t>
  </si>
  <si>
    <t>TZ210XS2F0*WBT2280029*</t>
  </si>
  <si>
    <t>90257605</t>
  </si>
  <si>
    <t>VP0060420260400032</t>
  </si>
  <si>
    <t>0010055112</t>
  </si>
  <si>
    <t>80240828</t>
  </si>
  <si>
    <t>MK3BAAE46TJ000106</t>
  </si>
  <si>
    <t>TZ210XS2F0*WBT3010224*</t>
  </si>
  <si>
    <t>XK0C491LXH</t>
  </si>
  <si>
    <t>MK3BAAE4XTJ000092</t>
  </si>
  <si>
    <t>TZ210XS2F0*WBT1030006*</t>
  </si>
  <si>
    <t>90257606</t>
  </si>
  <si>
    <t>VP0060420260400036</t>
  </si>
  <si>
    <t>0010055161</t>
  </si>
  <si>
    <t>80240925</t>
  </si>
  <si>
    <t>MK3BAAE40TJ000523</t>
  </si>
  <si>
    <t>TZ210XS2F0*WBT2010122*</t>
  </si>
  <si>
    <t>MK3BAAE40TJ000537</t>
  </si>
  <si>
    <t>TZ210XS2F0*WBT3010274*</t>
  </si>
  <si>
    <t>MK3BAAE41TJ000188</t>
  </si>
  <si>
    <t>TZ210XS2F0*WBT2140083*</t>
  </si>
  <si>
    <t>MK3BAAE46TJ000526</t>
  </si>
  <si>
    <t>TZ210XS2F0*WBT1310016*</t>
  </si>
  <si>
    <t>MK3BAAE47TJ000518</t>
  </si>
  <si>
    <t>TZ210XS2F0*WBT3010201*</t>
  </si>
  <si>
    <t>90257607</t>
  </si>
  <si>
    <t>VP0060420260400037</t>
  </si>
  <si>
    <t>0010055162</t>
  </si>
  <si>
    <t>80240926</t>
  </si>
  <si>
    <t>MK3BAAE40TJ000764</t>
  </si>
  <si>
    <t>TZ210XS2F0*WBT3070055*</t>
  </si>
  <si>
    <t>MK3BAAE43TJ000760</t>
  </si>
  <si>
    <t>TZ210XS2F0*WBT2010004*</t>
  </si>
  <si>
    <t>90257608</t>
  </si>
  <si>
    <t>VP0060420260400038</t>
  </si>
  <si>
    <t>0010055163</t>
  </si>
  <si>
    <t>80240927</t>
  </si>
  <si>
    <t>MK3BAAH9XTJ000696</t>
  </si>
  <si>
    <t>LBG*LT21010636*</t>
  </si>
  <si>
    <t>90257609</t>
  </si>
  <si>
    <t>VP0060420260400045</t>
  </si>
  <si>
    <t>0010055164</t>
  </si>
  <si>
    <t>80240928</t>
  </si>
  <si>
    <t>MK3BAAE43TJ000807</t>
  </si>
  <si>
    <t>TZ210XS2F0*WBT3010127*</t>
  </si>
  <si>
    <t>MK3BAAE44TJ000847</t>
  </si>
  <si>
    <t>TZ210XS2F0*WBT3010115*</t>
  </si>
  <si>
    <t>MK3BAAE46TJ000817</t>
  </si>
  <si>
    <t>TZ210XS2F0*WBT3070088*</t>
  </si>
  <si>
    <t>MK3BAAE49TJ000830</t>
  </si>
  <si>
    <t>TZ210XS2F0*WBT3070050*</t>
  </si>
  <si>
    <t>MK3BAAE49TJ000844</t>
  </si>
  <si>
    <t>TZ210XS2F0*WBT3030019*</t>
  </si>
  <si>
    <t>90257610</t>
  </si>
  <si>
    <t>VP0060420260400044</t>
  </si>
  <si>
    <t>0010055165</t>
  </si>
  <si>
    <t>80240929</t>
  </si>
  <si>
    <t>MK3BAAE47TJ000552</t>
  </si>
  <si>
    <t>TZ210XS2F0*WBT3010244*</t>
  </si>
  <si>
    <t>MK3BAAE48TJ000558</t>
  </si>
  <si>
    <t>TZ210XS2F0*WBT2080110*</t>
  </si>
  <si>
    <t>90257611</t>
  </si>
  <si>
    <t>VP0060420260400047</t>
  </si>
  <si>
    <t>0010055203</t>
  </si>
  <si>
    <t>80240941</t>
  </si>
  <si>
    <t>MK3AABE33SJ000734</t>
  </si>
  <si>
    <t>TZ180XS375*WCS9241344*</t>
  </si>
  <si>
    <t>MK3AABE36SJ000534</t>
  </si>
  <si>
    <t>TZ180XS375*WCS9041295*</t>
  </si>
  <si>
    <t>MK3AABE36SJ000971</t>
  </si>
  <si>
    <t>TZ180XS375*WCS9211107*</t>
  </si>
  <si>
    <t>MK3AABE38SJ000728</t>
  </si>
  <si>
    <t>TZ180XS375*WCS9211102*</t>
  </si>
  <si>
    <t>MK3AABE39SJ000964</t>
  </si>
  <si>
    <t>TZ180XS375*WCS9211016*</t>
  </si>
  <si>
    <t>90257612</t>
  </si>
  <si>
    <t>VP0060420260400039</t>
  </si>
  <si>
    <t>0010055202</t>
  </si>
  <si>
    <t>80240942</t>
  </si>
  <si>
    <t>MK3ACAE21TJ000714</t>
  </si>
  <si>
    <t>TZ180XS250*E8SC042110*</t>
  </si>
  <si>
    <t>V92Y4712YG</t>
  </si>
  <si>
    <t>MK3ACAE24TJ000710</t>
  </si>
  <si>
    <t>TZ180XS250*E8SC092140*</t>
  </si>
  <si>
    <t>MK3ACAE25TJ000702</t>
  </si>
  <si>
    <t>TZ180XS250*E8SC042107*</t>
  </si>
  <si>
    <t>90257613</t>
  </si>
  <si>
    <t>VP0060420260400048</t>
  </si>
  <si>
    <t>0010055201</t>
  </si>
  <si>
    <t>80240943</t>
  </si>
  <si>
    <t>MK3AABE32SJ000661</t>
  </si>
  <si>
    <t>TZ180XS375*WCS9041172*</t>
  </si>
  <si>
    <t>MK3AABE32SJ000868</t>
  </si>
  <si>
    <t>TZ180XS375*WCS9211158*</t>
  </si>
  <si>
    <t>MK3AABE34SJ000659</t>
  </si>
  <si>
    <t>TZ180XS375*WCS9041187*</t>
  </si>
  <si>
    <t>MK3AABE34SJ000872</t>
  </si>
  <si>
    <t>TZ180XS375*WCS9211150*</t>
  </si>
  <si>
    <t>MK3AABE35SJ000881</t>
  </si>
  <si>
    <t>TZ180XS375*WCS9241367*</t>
  </si>
  <si>
    <t>MK3AABE35SJ000914</t>
  </si>
  <si>
    <t>TZ180XS375*WCS9241371*</t>
  </si>
  <si>
    <t>MK3AABE37SJ000879</t>
  </si>
  <si>
    <t>TZ180XS375*WCS9241328*</t>
  </si>
  <si>
    <t>MK3AABE37SJ000915</t>
  </si>
  <si>
    <t>TZ180XS375*WCS9251255*</t>
  </si>
  <si>
    <t>MK3AABE3XSJ000682</t>
  </si>
  <si>
    <t>TZ180XS375*WCS9121313*</t>
  </si>
  <si>
    <t>MK3AABE3XSJ000889</t>
  </si>
  <si>
    <t>TZ180XS375*WCS9251047*</t>
  </si>
  <si>
    <t>90257614</t>
  </si>
  <si>
    <t>VP0060420260400053</t>
  </si>
  <si>
    <t>0010055200</t>
  </si>
  <si>
    <t>80240944</t>
  </si>
  <si>
    <t>MK3AAAGA4SJ002448</t>
  </si>
  <si>
    <t>LJO*18P82920103*</t>
  </si>
  <si>
    <t>MK3AAAGA4SJ002465</t>
  </si>
  <si>
    <t>LJO*18P82920082*</t>
  </si>
  <si>
    <t>MK3AAAGA9SJ002476</t>
  </si>
  <si>
    <t>LJO*18P82920001*</t>
  </si>
  <si>
    <t>90257615</t>
  </si>
  <si>
    <t>VP0060420260400052</t>
  </si>
  <si>
    <t>0010055199</t>
  </si>
  <si>
    <t>80240945</t>
  </si>
  <si>
    <t>MK3AAAGA0TJ000553</t>
  </si>
  <si>
    <t>LAR*APRDUMMY044*</t>
  </si>
  <si>
    <t>MK3AAAGA2TJ000554</t>
  </si>
  <si>
    <t>LAR*APRDUMMY046*</t>
  </si>
  <si>
    <t>MK3AAAGA4TJ000555</t>
  </si>
  <si>
    <t>LAR*APRDUMMY047*</t>
  </si>
  <si>
    <t>MK3AAAGA6TJ000556</t>
  </si>
  <si>
    <t>LAR*APRDUMMY048*</t>
  </si>
  <si>
    <t>MK3AAAGA7TJ000551</t>
  </si>
  <si>
    <t>LAR*APRDUMMY041*</t>
  </si>
  <si>
    <t>MK3AAAGA8TJ000557</t>
  </si>
  <si>
    <t>LAR*APRDUMMY050*</t>
  </si>
  <si>
    <t>MK3AAAGA9TJ000552</t>
  </si>
  <si>
    <t>LAR*APRDUMMY042*</t>
  </si>
  <si>
    <t>90257616</t>
  </si>
  <si>
    <t>VP0060420260400051</t>
  </si>
  <si>
    <t>0010055198</t>
  </si>
  <si>
    <t>80240946</t>
  </si>
  <si>
    <t>MK3AAAGA0TJ000570</t>
  </si>
  <si>
    <t>LAR*APRDUMMY068*</t>
  </si>
  <si>
    <t>MK3AAAGA4TJ000569</t>
  </si>
  <si>
    <t>LAR*APRDUMMY067*</t>
  </si>
  <si>
    <t>90257617</t>
  </si>
  <si>
    <t>VP0060420260400050</t>
  </si>
  <si>
    <t>0010055197</t>
  </si>
  <si>
    <t>80240947</t>
  </si>
  <si>
    <t>MK3AAAGA1TJ000495</t>
  </si>
  <si>
    <t>LAR*18S20510260*</t>
  </si>
  <si>
    <t>MK3AAAGA3TJ000496</t>
  </si>
  <si>
    <t>LAR*18S21110313*</t>
  </si>
  <si>
    <t>MK3AAAGA5TJ000497</t>
  </si>
  <si>
    <t>LAR*18S22010408*</t>
  </si>
  <si>
    <t>MK3AAAGA6TJ000489</t>
  </si>
  <si>
    <t>LAR*18S20510416*</t>
  </si>
  <si>
    <t>MK3AAAGA6TJ000492</t>
  </si>
  <si>
    <t>LAR*18S12210388*</t>
  </si>
  <si>
    <t>MK3AAAGA8TJ000493</t>
  </si>
  <si>
    <t>LAR*18S21110306*</t>
  </si>
  <si>
    <t>MK3AAAGAXTJ000494</t>
  </si>
  <si>
    <t>LAR*18S22010414*</t>
  </si>
  <si>
    <t>90257618</t>
  </si>
  <si>
    <t>VP0060420260400046</t>
  </si>
  <si>
    <t>0010055196</t>
  </si>
  <si>
    <t>80240948</t>
  </si>
  <si>
    <t>MK3AAAE42TJ001667</t>
  </si>
  <si>
    <t>TZ210XS2F0*WBT1040005*</t>
  </si>
  <si>
    <t>MK3AAAE43TJ001709</t>
  </si>
  <si>
    <t>TZ210XS2F0*WBT1040192*</t>
  </si>
  <si>
    <t>MK3AAAE43TJ001726</t>
  </si>
  <si>
    <t>TZ210XS2F0*WBT1040188*</t>
  </si>
  <si>
    <t>MK3AAAE44TJ001394</t>
  </si>
  <si>
    <t>TZ210XS2F0*WBT1040114*</t>
  </si>
  <si>
    <t>MK3AAAE44TJ001685</t>
  </si>
  <si>
    <t>TZ210XS2F0*WBT1040435*</t>
  </si>
  <si>
    <t>MK3AAAE44TJ001718</t>
  </si>
  <si>
    <t>TZ210XS2F0*WBT1040145*</t>
  </si>
  <si>
    <t>MK3AAAE46TJ001686</t>
  </si>
  <si>
    <t>TZ210XS2F0*WBT1040452*</t>
  </si>
  <si>
    <t>MK3AAAE46TJ001705</t>
  </si>
  <si>
    <t>TZ210XS2F0*WBT1040239*</t>
  </si>
  <si>
    <t>MK3AAAE47TJ001311</t>
  </si>
  <si>
    <t>TZ210XS2F0*WBT1040260*</t>
  </si>
  <si>
    <t>MK3AAAE49TJ001665</t>
  </si>
  <si>
    <t>TZ210XS2F0*WBT1040409*</t>
  </si>
  <si>
    <t>MK3AAAE49TJ001696</t>
  </si>
  <si>
    <t>TZ210XS2F0*WBT1040408*</t>
  </si>
  <si>
    <t>90257619</t>
  </si>
  <si>
    <t>VP0060420260400043</t>
  </si>
  <si>
    <t>0010055195</t>
  </si>
  <si>
    <t>80240949</t>
  </si>
  <si>
    <t>MK3AAAE40TJ003370</t>
  </si>
  <si>
    <t>TZ210XS2F0*WBT3010147*</t>
  </si>
  <si>
    <t>MK3AAAE41TJ003443</t>
  </si>
  <si>
    <t>TZ210XS2F0*WBT1260361*</t>
  </si>
  <si>
    <t>MK3AAAE45TJ003445</t>
  </si>
  <si>
    <t>TZ210XS2F0*WBT2080150*</t>
  </si>
  <si>
    <t>MK3AAAE47TJ003446</t>
  </si>
  <si>
    <t>TZ210XS2F0*WBT2080103*</t>
  </si>
  <si>
    <t>MK3AAAE48TJ003438</t>
  </si>
  <si>
    <t>TZ210XS2F0*WBT2080125*</t>
  </si>
  <si>
    <t>MK3AAAE48TJ003455</t>
  </si>
  <si>
    <t>TZ210XS2F0*WBT2080117*</t>
  </si>
  <si>
    <t>MK3AAAE49TJ003352</t>
  </si>
  <si>
    <t>TZ210XS2F0*WBT2140146*</t>
  </si>
  <si>
    <t>MK3AAAE49TJ003397</t>
  </si>
  <si>
    <t>TZ210XS2F0*WBT2080114*</t>
  </si>
  <si>
    <t>MK3AAAE49TJ003447</t>
  </si>
  <si>
    <t>TZ210XS2F0*WBT2080121*</t>
  </si>
  <si>
    <t>MK3AAAE4XTJ003408</t>
  </si>
  <si>
    <t>TZ210XS2F0*WBT2080120*</t>
  </si>
  <si>
    <t>90257620</t>
  </si>
  <si>
    <t>VP0060420260400042</t>
  </si>
  <si>
    <t>0010055194</t>
  </si>
  <si>
    <t>80240950</t>
  </si>
  <si>
    <t>MK3AAAE40TJ003627</t>
  </si>
  <si>
    <t>TZ210XS2F0*DUMMYAPR48*</t>
  </si>
  <si>
    <t>MK3AAAE40TJ003630</t>
  </si>
  <si>
    <t>TZ210XS2F0*DUMMYAPR51*</t>
  </si>
  <si>
    <t>MK3AAAE41TJ003619</t>
  </si>
  <si>
    <t>TZ210XS2F0*DUMMYAPR40*</t>
  </si>
  <si>
    <t>MK3AAAE41TJ003622</t>
  </si>
  <si>
    <t>TZ210XS2F0*DUMMYAPR43*</t>
  </si>
  <si>
    <t>MK3AAAE42TJ003614</t>
  </si>
  <si>
    <t>TZ210XS2F0*DUMMYAPR35*</t>
  </si>
  <si>
    <t>MK3AAAE42TJ003628</t>
  </si>
  <si>
    <t>TZ210XS2F0*DUMMYAPR49*</t>
  </si>
  <si>
    <t>MK3AAAE42TJ003631</t>
  </si>
  <si>
    <t>TZ210XS2F0*DUMMYAPR52*</t>
  </si>
  <si>
    <t>MK3AAAE43TJ003623</t>
  </si>
  <si>
    <t>TZ210XS2F0*DUMMYAPR44*</t>
  </si>
  <si>
    <t>MK3AAAE44TJ003615</t>
  </si>
  <si>
    <t>TZ210XS2F0*DUMMYAPR36*</t>
  </si>
  <si>
    <t>MK3AAAE44TJ003629</t>
  </si>
  <si>
    <t>TZ210XS2F0*DUMMYAPR50*</t>
  </si>
  <si>
    <t>MK3AAAE44TJ003632</t>
  </si>
  <si>
    <t>TZ210XS2F0*DUMMYAPR53*</t>
  </si>
  <si>
    <t>MK3AAAE45TJ003624</t>
  </si>
  <si>
    <t>TZ210XS2F0*DUMMYAPR45*</t>
  </si>
  <si>
    <t>MK3AAAE46TJ003616</t>
  </si>
  <si>
    <t>TZ210XS2F0*DUMMYAPR37*</t>
  </si>
  <si>
    <t>MK3AAAE46TJ003633</t>
  </si>
  <si>
    <t>TZ210XS2F0*DUMMYAPR54*</t>
  </si>
  <si>
    <t>MK3AAAE48TJ003617</t>
  </si>
  <si>
    <t>TZ210XS2F0*DUMMYAPR38*</t>
  </si>
  <si>
    <t>MK3AAAE48TJ003620</t>
  </si>
  <si>
    <t>TZ210XS2F0*DUMMYAPR41*</t>
  </si>
  <si>
    <t>MK3AAAE48TJ003634</t>
  </si>
  <si>
    <t>TZ210XS2F0*DUMMYAPR55*</t>
  </si>
  <si>
    <t>MK3AAAE49TJ003626</t>
  </si>
  <si>
    <t>TZ210XS2F0*DUMMYAPR47*</t>
  </si>
  <si>
    <t>MK3AAAE4XTJ003618</t>
  </si>
  <si>
    <t>TZ210XS2F0*DUMMYAPR39*</t>
  </si>
  <si>
    <t>MK3AAAE4XTJ003621</t>
  </si>
  <si>
    <t>TZ210XS2F0*DUMMYAPR42*</t>
  </si>
  <si>
    <t>90257621</t>
  </si>
  <si>
    <t>VP0060420260400041</t>
  </si>
  <si>
    <t>0010055193</t>
  </si>
  <si>
    <t>80240951</t>
  </si>
  <si>
    <t>MK3ACAE21TJ000342</t>
  </si>
  <si>
    <t>TZ180XS250*E8S9202053*</t>
  </si>
  <si>
    <t>MK3ACAE21TJ000390</t>
  </si>
  <si>
    <t>TZ180XS250*E8S9202143*</t>
  </si>
  <si>
    <t>MK3ACAE22TJ000382</t>
  </si>
  <si>
    <t>TZ180XS250*E8S9192084*</t>
  </si>
  <si>
    <t>MK3ACAE23TJ000357</t>
  </si>
  <si>
    <t>TZ180XS250*E8S9202106*</t>
  </si>
  <si>
    <t>MK3ACAE23TJ000388</t>
  </si>
  <si>
    <t>TZ180XS250*E8S9192081*</t>
  </si>
  <si>
    <t>MK3ACAE23TJ000391</t>
  </si>
  <si>
    <t>TZ180XS250*E8S9202054*</t>
  </si>
  <si>
    <t>MK3ACAE24TJ000366</t>
  </si>
  <si>
    <t>TZ180XS250*E8S9202085*</t>
  </si>
  <si>
    <t>MK3ACAE24TJ000383</t>
  </si>
  <si>
    <t>TZ180XS250*E8S9202023*</t>
  </si>
  <si>
    <t>MK3ACAE26TJ000367</t>
  </si>
  <si>
    <t>TZ180XS250*E8SA162152*</t>
  </si>
  <si>
    <t>MK3ACAE27TJ000393</t>
  </si>
  <si>
    <t>TZ180XS250*E8S9202105*</t>
  </si>
  <si>
    <t>MK3ACAE28TJ000340</t>
  </si>
  <si>
    <t>TZ180XS250*E8S9202104*</t>
  </si>
  <si>
    <t>MK3ACAE28TJ000385</t>
  </si>
  <si>
    <t>TZ180XS250*E8S9202022*</t>
  </si>
  <si>
    <t>MK3ACAE29TJ000332</t>
  </si>
  <si>
    <t>TZ180XS250*E8S9202141*</t>
  </si>
  <si>
    <t>MK3ACAE2XTJ000341</t>
  </si>
  <si>
    <t>TZ180XS250*E8S9202013*</t>
  </si>
  <si>
    <t>90257622</t>
  </si>
  <si>
    <t>VP0060420260400040</t>
  </si>
  <si>
    <t>0010055192</t>
  </si>
  <si>
    <t>80240952</t>
  </si>
  <si>
    <t>MK3ACAE20TJ000185</t>
  </si>
  <si>
    <t>TZ180XS250*E8S9202018*</t>
  </si>
  <si>
    <t>MK3ACAE20TJ000199</t>
  </si>
  <si>
    <t>TZ180XS250*E8S9192092*</t>
  </si>
  <si>
    <t>MK3ACAE20TJ000218</t>
  </si>
  <si>
    <t>TZ180XS250*E8SA172012*</t>
  </si>
  <si>
    <t>MK3ACAE21TJ000194</t>
  </si>
  <si>
    <t>TZ180XS250*E8S9192058*</t>
  </si>
  <si>
    <t>MK3ACAE21TJ000227</t>
  </si>
  <si>
    <t>TZ180XS250*E8S9192064*</t>
  </si>
  <si>
    <t>MK3ACAE22TJ000186</t>
  </si>
  <si>
    <t>TZ180XS250*E8S9192117*</t>
  </si>
  <si>
    <t>MK3ACAE22TJ000205</t>
  </si>
  <si>
    <t>TZ180XS250*E8S9202020*</t>
  </si>
  <si>
    <t>MK3ACAE22TJ000219</t>
  </si>
  <si>
    <t>TZ180XS250*E8S9192103*</t>
  </si>
  <si>
    <t>MK3ACAE23TJ000181</t>
  </si>
  <si>
    <t>TZ180XS250*E8S9192093*</t>
  </si>
  <si>
    <t>MK3ACAE24TJ000206</t>
  </si>
  <si>
    <t>TZ180XS250*E8S9192160*</t>
  </si>
  <si>
    <t>MK3ACAE26TJ000191</t>
  </si>
  <si>
    <t>TZ180XS250*E8S9202017*</t>
  </si>
  <si>
    <t>MK3ACAE26TJ000210</t>
  </si>
  <si>
    <t>TZ180XS250*E8SC168009*</t>
  </si>
  <si>
    <t>MK3ACAE26TJ000224</t>
  </si>
  <si>
    <t>TZ180XS250*E8SC168015*</t>
  </si>
  <si>
    <t>MK3ACAE27TJ000202</t>
  </si>
  <si>
    <t>TZ180XS250*E8S9202100*</t>
  </si>
  <si>
    <t>MK3ACAE28TJ000192</t>
  </si>
  <si>
    <t>TZ180XS250*E8S9072309*</t>
  </si>
  <si>
    <t>MK3ACAE29TJ000184</t>
  </si>
  <si>
    <t>TZ180XS250*E8S9202021*</t>
  </si>
  <si>
    <t>MK3ACAE29TJ000198</t>
  </si>
  <si>
    <t>TZ180XS250*E8S9202015*</t>
  </si>
  <si>
    <t>MK3ACAE29TJ000251</t>
  </si>
  <si>
    <t>TZ180XS250*E8S9202102*</t>
  </si>
  <si>
    <t>MK3ACAE2XTJ000193</t>
  </si>
  <si>
    <t>TZ180XS250*E8S9202030*</t>
  </si>
  <si>
    <t>MK3ACAE2XTJ000209</t>
  </si>
  <si>
    <t>TZ180XS250*E8SC168006*</t>
  </si>
  <si>
    <t>MK3ACAE2XTJ000212</t>
  </si>
  <si>
    <t>TZ180XS250*E8SC168016*</t>
  </si>
  <si>
    <t>90257623</t>
  </si>
  <si>
    <t>VP0060420260400035</t>
  </si>
  <si>
    <t>0010055191</t>
  </si>
  <si>
    <t>80240953</t>
  </si>
  <si>
    <t>MK3AAAE41TJ003362</t>
  </si>
  <si>
    <t>TZ210XS2F0*WBT2140053*</t>
  </si>
  <si>
    <t>MK3AAAE41TJ003393</t>
  </si>
  <si>
    <t>TZ210XS2F0*WBT2080133*</t>
  </si>
  <si>
    <t>MK3AAAE42TJ003404</t>
  </si>
  <si>
    <t>TZ210XS2F0*WBT2080124*</t>
  </si>
  <si>
    <t>MK3AAAE45TJ003347</t>
  </si>
  <si>
    <t>TZ210XS2F0*WBT2140170*</t>
  </si>
  <si>
    <t>MK3AAAE45TJ003395</t>
  </si>
  <si>
    <t>TZ210XS2F0*WBT2140121*</t>
  </si>
  <si>
    <t>MK3AAAE47TJ003365</t>
  </si>
  <si>
    <t>TZ210XS2F0*WBT2140021*</t>
  </si>
  <si>
    <t>MK3AAAE48TJ003407</t>
  </si>
  <si>
    <t>TZ210XS2F0*WBT2080119*</t>
  </si>
  <si>
    <t>MK3AAAE48TJ003410</t>
  </si>
  <si>
    <t>TZ210XS2F0*WBT2080131*</t>
  </si>
  <si>
    <t>MK3AAAE49TJ003402</t>
  </si>
  <si>
    <t>TZ210XS2F0*WBT2080111*</t>
  </si>
  <si>
    <t>MK3AAAE4XTJ003358</t>
  </si>
  <si>
    <t>TZ210XS2F0*WBT2140067*</t>
  </si>
  <si>
    <t>90257624</t>
  </si>
  <si>
    <t>VP0060420260400034</t>
  </si>
  <si>
    <t>0010055190</t>
  </si>
  <si>
    <t>80240954</t>
  </si>
  <si>
    <t>MK3AAAE41TJ001675</t>
  </si>
  <si>
    <t>TZ210XS2F0*WBT1040205*</t>
  </si>
  <si>
    <t>MK3AAAE41TJ001689</t>
  </si>
  <si>
    <t>TZ210XS2F0*WBSC060306*</t>
  </si>
  <si>
    <t>MK3AAAE43TJ001421</t>
  </si>
  <si>
    <t>TZ210XS2F0*WBT1040384*</t>
  </si>
  <si>
    <t>MK3AAAE44TJ001377</t>
  </si>
  <si>
    <t>TZ210XS2F0*WBT1040294*</t>
  </si>
  <si>
    <t>MK3AAAE45TJ001694</t>
  </si>
  <si>
    <t>TZ210XS2F0*WBT1040296*</t>
  </si>
  <si>
    <t>90257625</t>
  </si>
  <si>
    <t>VP0060420260400033</t>
  </si>
  <si>
    <t>0010055189</t>
  </si>
  <si>
    <t>80240955</t>
  </si>
  <si>
    <t>MK3AAAE40TJ002090</t>
  </si>
  <si>
    <t>TZ210XS2F0*WBT1100021*</t>
  </si>
  <si>
    <t>MK3AAAE42TJ002088</t>
  </si>
  <si>
    <t>TZ210XS2F0*WBT1100107*</t>
  </si>
  <si>
    <t>MK3AAAE44TJ002089</t>
  </si>
  <si>
    <t>TZ210XS2F0*WBT1170012*</t>
  </si>
  <si>
    <t>MK3AAAE44TJ002111</t>
  </si>
  <si>
    <t>TZ210XS2F0*WBT1040507*</t>
  </si>
  <si>
    <t>90257626</t>
  </si>
  <si>
    <t>VP0060420260400028</t>
  </si>
  <si>
    <t>0010055188</t>
  </si>
  <si>
    <t>80240956</t>
  </si>
  <si>
    <t>MK3AABE34SJ000838</t>
  </si>
  <si>
    <t>TZ180XS375*WCS9121298*</t>
  </si>
  <si>
    <t>MK3AABE39SJ000799</t>
  </si>
  <si>
    <t>TZ180XS375*WCS9251041*</t>
  </si>
  <si>
    <t>90257627</t>
  </si>
  <si>
    <t>VP0060420260400025</t>
  </si>
  <si>
    <t>0010055187</t>
  </si>
  <si>
    <t>80240957</t>
  </si>
  <si>
    <t>MK3AAAGA2TJ000568</t>
  </si>
  <si>
    <t>LAR*APRDUMMY066*</t>
  </si>
  <si>
    <t>092/04-02-2026/FEB/PRIMA/RS</t>
  </si>
  <si>
    <t>SALES PROGRAM FEBRUARY 2026</t>
  </si>
  <si>
    <t>REGULARINTERESTSUBSIDY/FEB26/1006</t>
  </si>
  <si>
    <t>REGULAR INTEREST SUBSIDY FEBRUARY 2026</t>
  </si>
  <si>
    <t>REGULARINTERESTSUBSIDY/MAR26/1006</t>
  </si>
  <si>
    <t>REGULAR INTEREST SUBSIDY MARCH 2026</t>
  </si>
  <si>
    <t>166/03-03-2026/MAR/PRIMA/RS</t>
  </si>
  <si>
    <t>SALES PROGRAM MARCH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</si>
</sst>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84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  <xf numFmtId="1" fontId="15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172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/>
    </xf>
    <xf numFmtId="167" fontId="23" fillId="0" borderId="1" xfId="3" applyNumberFormat="1" applyFont="1" applyFill="1" applyBorder="1" applyAlignment="1">
      <alignment horizontal="center"/>
    </xf>
    <xf numFmtId="1" fontId="23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 vertical="top"/>
    </xf>
    <xf numFmtId="172" fontId="23" fillId="0" borderId="1" xfId="0" applyNumberFormat="1" applyFont="1" applyBorder="1" applyAlignment="1">
      <alignment horizontal="center" vertical="top"/>
    </xf>
    <xf numFmtId="0" fontId="24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 vertical="top"/>
    </xf>
    <xf numFmtId="167" fontId="23" fillId="0" borderId="1" xfId="3" applyNumberFormat="1" applyFont="1" applyFill="1" applyBorder="1" applyAlignment="1">
      <alignment horizontal="center" vertical="top"/>
    </xf>
    <xf numFmtId="0" fontId="19" fillId="0" borderId="1" xfId="0" applyFont="1" applyBorder="1" applyAlignment="1">
      <alignment horizontal="center" vertical="top"/>
    </xf>
    <xf numFmtId="167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8038"/>
  <sheetViews>
    <sheetView tabSelected="1" zoomScale="80" zoomScaleNormal="80" workbookViewId="0">
      <pane ySplit="1" topLeftCell="A7828" activePane="bottomLeft" state="frozen"/>
      <selection pane="bottomLeft" activeCell="Y7844" sqref="Y7844:Z8038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1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2" si="314">V6898+W6898</f>
        <v>318057443.19999999</v>
      </c>
      <c r="Y6898" s="86" t="s">
        <v>22407</v>
      </c>
      <c r="Z6898" s="86" t="s">
        <v>22408</v>
      </c>
    </row>
    <row r="6899" spans="1:26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2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5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x14ac:dyDescent="0.35">
      <c r="A6925" s="148">
        <v>45990</v>
      </c>
      <c r="B6925" s="145" t="s">
        <v>22692</v>
      </c>
      <c r="C6925" s="145" t="s">
        <v>22693</v>
      </c>
      <c r="D6925" s="145" t="s">
        <v>22694</v>
      </c>
      <c r="E6925" s="159" t="s">
        <v>22695</v>
      </c>
      <c r="F6925" s="145" t="s">
        <v>24405</v>
      </c>
      <c r="G6925" s="160" t="s">
        <v>24406</v>
      </c>
      <c r="H6925" s="145" t="s">
        <v>22689</v>
      </c>
      <c r="J6925" s="145" t="s">
        <v>22638</v>
      </c>
      <c r="K6925" s="161" t="s">
        <v>15</v>
      </c>
      <c r="L6925" s="145">
        <v>100604</v>
      </c>
      <c r="M6925" s="145" t="s">
        <v>16</v>
      </c>
      <c r="N6925" s="162">
        <v>405546060</v>
      </c>
      <c r="O6925" s="162">
        <v>-32500000</v>
      </c>
      <c r="P6925" s="162">
        <v>-89066200</v>
      </c>
      <c r="Q6925" s="28">
        <f t="shared" ref="Q6925" si="317">SUM(N6925:P6925)</f>
        <v>283979860</v>
      </c>
      <c r="R6925" s="22"/>
      <c r="S6925" s="28">
        <f t="shared" si="316"/>
        <v>34077583.199999996</v>
      </c>
      <c r="T6925" s="22"/>
      <c r="U6925" s="22"/>
      <c r="V6925" s="28">
        <f t="shared" si="315"/>
        <v>318057443.19999999</v>
      </c>
      <c r="W6925" s="22"/>
      <c r="X6925" s="77">
        <f t="shared" si="314"/>
        <v>318057443.19999999</v>
      </c>
      <c r="Y6925" s="145" t="s">
        <v>22698</v>
      </c>
      <c r="Z6925" s="145" t="s">
        <v>22699</v>
      </c>
    </row>
    <row r="6926" spans="1:26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22884</v>
      </c>
      <c r="G6926" s="86" t="s">
        <v>22885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22890</v>
      </c>
      <c r="G6927" s="86" t="s">
        <v>22891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22892</v>
      </c>
      <c r="G6928" s="86" t="s">
        <v>22893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x14ac:dyDescent="0.35">
      <c r="A6929" s="111">
        <v>45991</v>
      </c>
      <c r="B6929" s="86" t="s">
        <v>22880</v>
      </c>
      <c r="C6929" s="86" t="s">
        <v>22881</v>
      </c>
      <c r="D6929" s="86" t="s">
        <v>22882</v>
      </c>
      <c r="E6929" s="126" t="s">
        <v>22883</v>
      </c>
      <c r="F6929" s="86" t="s">
        <v>22894</v>
      </c>
      <c r="G6929" s="86" t="s">
        <v>22895</v>
      </c>
      <c r="H6929" s="86" t="s">
        <v>22886</v>
      </c>
      <c r="J6929" s="86" t="s">
        <v>22887</v>
      </c>
      <c r="K6929" s="127" t="s">
        <v>15</v>
      </c>
      <c r="L6929" s="86">
        <v>100604</v>
      </c>
      <c r="M6929" s="86" t="s">
        <v>16</v>
      </c>
      <c r="N6929" s="128">
        <v>351993381</v>
      </c>
      <c r="O6929" s="128">
        <v>-28214286</v>
      </c>
      <c r="P6929" s="128">
        <v>-77286110</v>
      </c>
      <c r="Q6929" s="28">
        <f t="shared" si="313"/>
        <v>246492985</v>
      </c>
      <c r="R6929" s="22"/>
      <c r="S6929" s="28">
        <f t="shared" si="316"/>
        <v>29579158.199999999</v>
      </c>
      <c r="T6929" s="22"/>
      <c r="U6929" s="22"/>
      <c r="V6929" s="28">
        <f t="shared" si="315"/>
        <v>276072143.19999999</v>
      </c>
      <c r="W6929" s="22"/>
      <c r="X6929" s="77">
        <f t="shared" si="314"/>
        <v>276072143.19999999</v>
      </c>
      <c r="Y6929" s="89" t="s">
        <v>22888</v>
      </c>
      <c r="Z6929" s="89" t="s">
        <v>22889</v>
      </c>
    </row>
    <row r="6930" spans="1:26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22900</v>
      </c>
      <c r="G6930" s="86" t="s">
        <v>22901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x14ac:dyDescent="0.35">
      <c r="A6931" s="111">
        <v>45991</v>
      </c>
      <c r="B6931" s="86" t="s">
        <v>22896</v>
      </c>
      <c r="C6931" s="86" t="s">
        <v>22897</v>
      </c>
      <c r="D6931" s="86" t="s">
        <v>22898</v>
      </c>
      <c r="E6931" s="126" t="s">
        <v>22899</v>
      </c>
      <c r="F6931" s="86" t="s">
        <v>22902</v>
      </c>
      <c r="G6931" s="86" t="s">
        <v>22903</v>
      </c>
      <c r="H6931" s="86" t="s">
        <v>22069</v>
      </c>
      <c r="J6931" s="86" t="s">
        <v>21542</v>
      </c>
      <c r="K6931" s="127" t="s">
        <v>15</v>
      </c>
      <c r="L6931" s="86">
        <v>100604</v>
      </c>
      <c r="M6931" s="86" t="s">
        <v>16</v>
      </c>
      <c r="N6931" s="128">
        <v>334836965</v>
      </c>
      <c r="O6931" s="128">
        <v>-15625000</v>
      </c>
      <c r="P6931" s="128">
        <v>-84475090</v>
      </c>
      <c r="Q6931" s="28">
        <f t="shared" si="313"/>
        <v>234736875</v>
      </c>
      <c r="R6931" s="22"/>
      <c r="S6931" s="28">
        <f t="shared" si="316"/>
        <v>28168425</v>
      </c>
      <c r="T6931" s="22"/>
      <c r="U6931" s="22"/>
      <c r="V6931" s="28">
        <f t="shared" si="315"/>
        <v>262905300</v>
      </c>
      <c r="W6931" s="22"/>
      <c r="X6931" s="77">
        <f t="shared" si="314"/>
        <v>262905300</v>
      </c>
      <c r="Y6931" s="89" t="s">
        <v>22888</v>
      </c>
      <c r="Z6931" s="89" t="s">
        <v>22889</v>
      </c>
    </row>
    <row r="6932" spans="1:26" x14ac:dyDescent="0.35">
      <c r="A6932" s="111">
        <v>45991</v>
      </c>
      <c r="B6932" s="86" t="s">
        <v>22904</v>
      </c>
      <c r="C6932" s="86" t="s">
        <v>22905</v>
      </c>
      <c r="D6932" s="86" t="s">
        <v>22906</v>
      </c>
      <c r="E6932" s="126" t="s">
        <v>22907</v>
      </c>
      <c r="F6932" s="86" t="s">
        <v>22908</v>
      </c>
      <c r="G6932" s="86" t="s">
        <v>22909</v>
      </c>
      <c r="H6932" s="86" t="s">
        <v>22146</v>
      </c>
      <c r="J6932" s="86" t="s">
        <v>21514</v>
      </c>
      <c r="K6932" s="127" t="s">
        <v>15</v>
      </c>
      <c r="L6932" s="86">
        <v>100604</v>
      </c>
      <c r="M6932" s="86" t="s">
        <v>16</v>
      </c>
      <c r="N6932" s="128">
        <v>319834865</v>
      </c>
      <c r="O6932" s="128">
        <v>-15765766</v>
      </c>
      <c r="P6932" s="128">
        <v>-7678105</v>
      </c>
      <c r="Q6932" s="28">
        <f t="shared" ref="Q6932:Q6995" si="318">SUM(N6932:P6932)</f>
        <v>296390994</v>
      </c>
      <c r="R6932" s="22"/>
      <c r="S6932" s="28">
        <f t="shared" si="316"/>
        <v>35566919.280000001</v>
      </c>
      <c r="T6932" s="22"/>
      <c r="U6932" s="22"/>
      <c r="V6932" s="28">
        <f t="shared" si="315"/>
        <v>331957913.27999997</v>
      </c>
      <c r="W6932" s="22"/>
      <c r="X6932" s="77">
        <f t="shared" si="314"/>
        <v>331957913.27999997</v>
      </c>
      <c r="Y6932" s="89" t="s">
        <v>22698</v>
      </c>
      <c r="Z6932" s="89" t="s">
        <v>22699</v>
      </c>
    </row>
    <row r="6933" spans="1:26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22914</v>
      </c>
      <c r="G6933" s="86" t="s">
        <v>22915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8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x14ac:dyDescent="0.35">
      <c r="A6934" s="111">
        <v>45991</v>
      </c>
      <c r="B6934" s="86" t="s">
        <v>22910</v>
      </c>
      <c r="C6934" s="86" t="s">
        <v>22911</v>
      </c>
      <c r="D6934" s="86" t="s">
        <v>22912</v>
      </c>
      <c r="E6934" s="126" t="s">
        <v>22913</v>
      </c>
      <c r="F6934" s="86" t="s">
        <v>22916</v>
      </c>
      <c r="G6934" s="86" t="s">
        <v>22917</v>
      </c>
      <c r="H6934" s="86" t="s">
        <v>21534</v>
      </c>
      <c r="J6934" s="86" t="s">
        <v>21535</v>
      </c>
      <c r="K6934" s="127" t="s">
        <v>15</v>
      </c>
      <c r="L6934" s="86">
        <v>100604</v>
      </c>
      <c r="M6934" s="86" t="s">
        <v>16</v>
      </c>
      <c r="N6934" s="128">
        <v>308066429</v>
      </c>
      <c r="O6934" s="128">
        <v>-12500000</v>
      </c>
      <c r="P6934" s="128">
        <v>-79568929</v>
      </c>
      <c r="Q6934" s="28">
        <f t="shared" si="318"/>
        <v>215997500</v>
      </c>
      <c r="R6934" s="22"/>
      <c r="S6934" s="28">
        <f t="shared" si="316"/>
        <v>25919700</v>
      </c>
      <c r="T6934" s="22"/>
      <c r="U6934" s="22"/>
      <c r="V6934" s="28">
        <f t="shared" si="315"/>
        <v>241917200</v>
      </c>
      <c r="W6934" s="22"/>
      <c r="X6934" s="77">
        <f t="shared" si="314"/>
        <v>241917200</v>
      </c>
      <c r="Y6934" s="89" t="s">
        <v>22888</v>
      </c>
      <c r="Z6934" s="89" t="s">
        <v>22889</v>
      </c>
    </row>
    <row r="6935" spans="1:26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22922</v>
      </c>
      <c r="G6935" s="86" t="s">
        <v>22923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8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22924</v>
      </c>
      <c r="G6936" s="86" t="s">
        <v>22925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8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x14ac:dyDescent="0.35">
      <c r="A6937" s="111">
        <v>45991</v>
      </c>
      <c r="B6937" s="86" t="s">
        <v>22918</v>
      </c>
      <c r="C6937" s="86" t="s">
        <v>22919</v>
      </c>
      <c r="D6937" s="86" t="s">
        <v>22920</v>
      </c>
      <c r="E6937" s="126" t="s">
        <v>22921</v>
      </c>
      <c r="F6937" s="86" t="s">
        <v>22926</v>
      </c>
      <c r="G6937" s="86" t="s">
        <v>22927</v>
      </c>
      <c r="H6937" s="86" t="s">
        <v>99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8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22932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8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22933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8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x14ac:dyDescent="0.35">
      <c r="A6940" s="111">
        <v>45991</v>
      </c>
      <c r="B6940" s="86" t="s">
        <v>22928</v>
      </c>
      <c r="C6940" s="86" t="s">
        <v>22929</v>
      </c>
      <c r="D6940" s="86" t="s">
        <v>22930</v>
      </c>
      <c r="E6940" s="126" t="s">
        <v>22931</v>
      </c>
      <c r="F6940" s="86" t="s">
        <v>22934</v>
      </c>
      <c r="G6940" s="86" t="s">
        <v>22017</v>
      </c>
      <c r="H6940" s="86" t="s">
        <v>98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8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22939</v>
      </c>
      <c r="G6941" s="86" t="s">
        <v>22940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8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22941</v>
      </c>
      <c r="G6942" s="86" t="s">
        <v>22942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8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x14ac:dyDescent="0.35">
      <c r="A6943" s="111">
        <v>45991</v>
      </c>
      <c r="B6943" s="86" t="s">
        <v>22935</v>
      </c>
      <c r="C6943" s="86" t="s">
        <v>22936</v>
      </c>
      <c r="D6943" s="86" t="s">
        <v>22937</v>
      </c>
      <c r="E6943" s="126" t="s">
        <v>22938</v>
      </c>
      <c r="F6943" s="86" t="s">
        <v>22943</v>
      </c>
      <c r="G6943" s="86" t="s">
        <v>22944</v>
      </c>
      <c r="H6943" s="86" t="s">
        <v>93</v>
      </c>
      <c r="J6943" s="86" t="s">
        <v>94</v>
      </c>
      <c r="K6943" s="127" t="s">
        <v>15</v>
      </c>
      <c r="L6943" s="86">
        <v>100604</v>
      </c>
      <c r="M6943" s="86" t="s">
        <v>16</v>
      </c>
      <c r="N6943" s="128">
        <v>270044274</v>
      </c>
      <c r="O6943" s="128">
        <v>-16000000</v>
      </c>
      <c r="P6943" s="128">
        <v>-64915664</v>
      </c>
      <c r="Q6943" s="28">
        <f t="shared" si="318"/>
        <v>189128610</v>
      </c>
      <c r="R6943" s="22"/>
      <c r="S6943" s="28">
        <f t="shared" si="316"/>
        <v>22695433.199999999</v>
      </c>
      <c r="T6943" s="22"/>
      <c r="U6943" s="22"/>
      <c r="V6943" s="28">
        <f t="shared" si="315"/>
        <v>211824043.19999999</v>
      </c>
      <c r="W6943" s="22"/>
      <c r="X6943" s="77">
        <f t="shared" si="314"/>
        <v>211824043.19999999</v>
      </c>
      <c r="Y6943" s="89" t="s">
        <v>22888</v>
      </c>
      <c r="Z6943" s="89" t="s">
        <v>22889</v>
      </c>
    </row>
    <row r="6944" spans="1:26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22949</v>
      </c>
      <c r="G6944" s="86" t="s">
        <v>22950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8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22951</v>
      </c>
      <c r="G6945" s="86" t="s">
        <v>22952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8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x14ac:dyDescent="0.35">
      <c r="A6946" s="111">
        <v>45991</v>
      </c>
      <c r="B6946" s="86" t="s">
        <v>22945</v>
      </c>
      <c r="C6946" s="86" t="s">
        <v>22946</v>
      </c>
      <c r="D6946" s="86" t="s">
        <v>22947</v>
      </c>
      <c r="E6946" s="126" t="s">
        <v>22948</v>
      </c>
      <c r="F6946" s="86" t="s">
        <v>22953</v>
      </c>
      <c r="G6946" s="86" t="s">
        <v>22954</v>
      </c>
      <c r="H6946" s="86" t="s">
        <v>96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8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22959</v>
      </c>
      <c r="G6947" s="86" t="s">
        <v>22960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8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22962</v>
      </c>
      <c r="G6948" s="86" t="s">
        <v>22963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8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x14ac:dyDescent="0.35">
      <c r="A6949" s="111">
        <v>45991</v>
      </c>
      <c r="B6949" s="86" t="s">
        <v>22955</v>
      </c>
      <c r="C6949" s="86" t="s">
        <v>22956</v>
      </c>
      <c r="D6949" s="86" t="s">
        <v>22957</v>
      </c>
      <c r="E6949" s="126" t="s">
        <v>22958</v>
      </c>
      <c r="F6949" s="86" t="s">
        <v>22964</v>
      </c>
      <c r="G6949" s="86" t="s">
        <v>22965</v>
      </c>
      <c r="H6949" s="86" t="s">
        <v>22961</v>
      </c>
      <c r="J6949" s="86" t="s">
        <v>95</v>
      </c>
      <c r="K6949" s="127" t="s">
        <v>15</v>
      </c>
      <c r="L6949" s="86">
        <v>100604</v>
      </c>
      <c r="M6949" s="86" t="s">
        <v>16</v>
      </c>
      <c r="N6949" s="128">
        <v>239844274</v>
      </c>
      <c r="O6949" s="128">
        <v>-14000000</v>
      </c>
      <c r="P6949" s="128">
        <v>-57855664</v>
      </c>
      <c r="Q6949" s="28">
        <f t="shared" si="318"/>
        <v>167988610</v>
      </c>
      <c r="R6949" s="22"/>
      <c r="S6949" s="28">
        <f t="shared" si="316"/>
        <v>20158633.199999999</v>
      </c>
      <c r="T6949" s="22"/>
      <c r="U6949" s="22"/>
      <c r="V6949" s="28">
        <f t="shared" si="315"/>
        <v>188147243.19999999</v>
      </c>
      <c r="W6949" s="22"/>
      <c r="X6949" s="77">
        <f t="shared" si="314"/>
        <v>188147243.19999999</v>
      </c>
      <c r="Y6949" s="89" t="s">
        <v>22888</v>
      </c>
      <c r="Z6949" s="89" t="s">
        <v>22889</v>
      </c>
    </row>
    <row r="6950" spans="1:26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22970</v>
      </c>
      <c r="G6950" s="86" t="s">
        <v>22971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8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x14ac:dyDescent="0.35">
      <c r="A6951" s="111">
        <v>45991</v>
      </c>
      <c r="B6951" s="86" t="s">
        <v>22966</v>
      </c>
      <c r="C6951" s="86" t="s">
        <v>22967</v>
      </c>
      <c r="D6951" s="86" t="s">
        <v>22968</v>
      </c>
      <c r="E6951" s="126" t="s">
        <v>22969</v>
      </c>
      <c r="F6951" s="86" t="s">
        <v>22972</v>
      </c>
      <c r="G6951" s="86" t="s">
        <v>22973</v>
      </c>
      <c r="H6951" s="86" t="s">
        <v>84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8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22978</v>
      </c>
      <c r="G6952" s="86" t="s">
        <v>22979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8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22980</v>
      </c>
      <c r="G6953" s="86" t="s">
        <v>22981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8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x14ac:dyDescent="0.35">
      <c r="A6954" s="111">
        <v>45991</v>
      </c>
      <c r="B6954" s="86" t="s">
        <v>22974</v>
      </c>
      <c r="C6954" s="86" t="s">
        <v>22975</v>
      </c>
      <c r="D6954" s="86" t="s">
        <v>22976</v>
      </c>
      <c r="E6954" s="126" t="s">
        <v>22977</v>
      </c>
      <c r="F6954" s="86" t="s">
        <v>22982</v>
      </c>
      <c r="G6954" s="86" t="s">
        <v>22983</v>
      </c>
      <c r="H6954" s="86" t="s">
        <v>82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8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22988</v>
      </c>
      <c r="G6955" s="86" t="s">
        <v>22989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8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22990</v>
      </c>
      <c r="G6956" s="86" t="s">
        <v>22991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8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x14ac:dyDescent="0.35">
      <c r="A6957" s="111">
        <v>45991</v>
      </c>
      <c r="B6957" s="86" t="s">
        <v>22984</v>
      </c>
      <c r="C6957" s="86" t="s">
        <v>22985</v>
      </c>
      <c r="D6957" s="86" t="s">
        <v>22986</v>
      </c>
      <c r="E6957" s="126" t="s">
        <v>22987</v>
      </c>
      <c r="F6957" s="86" t="s">
        <v>22992</v>
      </c>
      <c r="G6957" s="86" t="s">
        <v>22993</v>
      </c>
      <c r="H6957" s="86" t="s">
        <v>90</v>
      </c>
      <c r="J6957" s="86" t="s">
        <v>83</v>
      </c>
      <c r="K6957" s="127" t="s">
        <v>15</v>
      </c>
      <c r="L6957" s="86">
        <v>100604</v>
      </c>
      <c r="M6957" s="86" t="s">
        <v>16</v>
      </c>
      <c r="N6957" s="128">
        <v>133567489</v>
      </c>
      <c r="O6957" s="128">
        <v>-5000000</v>
      </c>
      <c r="P6957" s="128">
        <v>-34972628</v>
      </c>
      <c r="Q6957" s="28">
        <f t="shared" si="318"/>
        <v>93594861</v>
      </c>
      <c r="R6957" s="22"/>
      <c r="S6957" s="28">
        <f t="shared" si="316"/>
        <v>11231383.32</v>
      </c>
      <c r="T6957" s="22"/>
      <c r="U6957" s="22"/>
      <c r="V6957" s="28">
        <f t="shared" si="315"/>
        <v>104826244.31999999</v>
      </c>
      <c r="W6957" s="22"/>
      <c r="X6957" s="77">
        <f t="shared" si="314"/>
        <v>104826244.31999999</v>
      </c>
      <c r="Y6957" s="89" t="s">
        <v>22888</v>
      </c>
      <c r="Z6957" s="89" t="s">
        <v>22889</v>
      </c>
    </row>
    <row r="6958" spans="1:26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22998</v>
      </c>
      <c r="G6958" s="86" t="s">
        <v>22999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8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23000</v>
      </c>
      <c r="G6959" s="86" t="s">
        <v>23001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8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23002</v>
      </c>
      <c r="G6960" s="86" t="s">
        <v>23003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8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23004</v>
      </c>
      <c r="G6961" s="86" t="s">
        <v>23005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8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23006</v>
      </c>
      <c r="G6962" s="86" t="s">
        <v>23007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8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si="314"/>
        <v>288277343.19999999</v>
      </c>
      <c r="Y6962" s="89" t="s">
        <v>22888</v>
      </c>
      <c r="Z6962" s="89" t="s">
        <v>22889</v>
      </c>
    </row>
    <row r="6963" spans="1:26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23008</v>
      </c>
      <c r="G6963" s="86" t="s">
        <v>23009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8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ref="X6963:X7026" si="319">V6963+W6963</f>
        <v>288277343.19999999</v>
      </c>
      <c r="Y6963" s="89" t="s">
        <v>22888</v>
      </c>
      <c r="Z6963" s="89" t="s">
        <v>22889</v>
      </c>
    </row>
    <row r="6964" spans="1:26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23010</v>
      </c>
      <c r="G6964" s="86" t="s">
        <v>23011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8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9"/>
        <v>288277343.19999999</v>
      </c>
      <c r="Y6964" s="89" t="s">
        <v>22888</v>
      </c>
      <c r="Z6964" s="89" t="s">
        <v>22889</v>
      </c>
    </row>
    <row r="6965" spans="1:26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23012</v>
      </c>
      <c r="G6965" s="86" t="s">
        <v>23013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8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9"/>
        <v>288277343.19999999</v>
      </c>
      <c r="Y6965" s="89" t="s">
        <v>22888</v>
      </c>
      <c r="Z6965" s="89" t="s">
        <v>22889</v>
      </c>
    </row>
    <row r="6966" spans="1:26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23014</v>
      </c>
      <c r="G6966" s="86" t="s">
        <v>23015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8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9"/>
        <v>288277343.19999999</v>
      </c>
      <c r="Y6966" s="89" t="s">
        <v>22888</v>
      </c>
      <c r="Z6966" s="89" t="s">
        <v>22889</v>
      </c>
    </row>
    <row r="6967" spans="1:26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23016</v>
      </c>
      <c r="G6967" s="86" t="s">
        <v>23017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8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9"/>
        <v>288277343.19999999</v>
      </c>
      <c r="Y6967" s="89" t="s">
        <v>22888</v>
      </c>
      <c r="Z6967" s="89" t="s">
        <v>22889</v>
      </c>
    </row>
    <row r="6968" spans="1:26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23018</v>
      </c>
      <c r="G6968" s="86" t="s">
        <v>23019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8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9"/>
        <v>288277343.19999999</v>
      </c>
      <c r="Y6968" s="89" t="s">
        <v>22888</v>
      </c>
      <c r="Z6968" s="89" t="s">
        <v>22889</v>
      </c>
    </row>
    <row r="6969" spans="1:26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23020</v>
      </c>
      <c r="G6969" s="86" t="s">
        <v>23021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8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9"/>
        <v>288277343.19999999</v>
      </c>
      <c r="Y6969" s="89" t="s">
        <v>22888</v>
      </c>
      <c r="Z6969" s="89" t="s">
        <v>22889</v>
      </c>
    </row>
    <row r="6970" spans="1:26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23022</v>
      </c>
      <c r="G6970" s="86" t="s">
        <v>23023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8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9"/>
        <v>288277343.19999999</v>
      </c>
      <c r="Y6970" s="89" t="s">
        <v>22888</v>
      </c>
      <c r="Z6970" s="89" t="s">
        <v>22889</v>
      </c>
    </row>
    <row r="6971" spans="1:26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23024</v>
      </c>
      <c r="G6971" s="86" t="s">
        <v>23025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8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9"/>
        <v>288277343.19999999</v>
      </c>
      <c r="Y6971" s="89" t="s">
        <v>22888</v>
      </c>
      <c r="Z6971" s="89" t="s">
        <v>22889</v>
      </c>
    </row>
    <row r="6972" spans="1:26" x14ac:dyDescent="0.35">
      <c r="A6972" s="111">
        <v>45991</v>
      </c>
      <c r="B6972" s="86" t="s">
        <v>22994</v>
      </c>
      <c r="C6972" s="86" t="s">
        <v>22995</v>
      </c>
      <c r="D6972" s="86" t="s">
        <v>22996</v>
      </c>
      <c r="E6972" s="126" t="s">
        <v>22997</v>
      </c>
      <c r="F6972" s="86" t="s">
        <v>23026</v>
      </c>
      <c r="G6972" s="86" t="s">
        <v>23027</v>
      </c>
      <c r="H6972" s="86" t="s">
        <v>18982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8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9"/>
        <v>288277343.19999999</v>
      </c>
      <c r="Y6972" s="89" t="s">
        <v>22888</v>
      </c>
      <c r="Z6972" s="89" t="s">
        <v>22889</v>
      </c>
    </row>
    <row r="6973" spans="1:26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23032</v>
      </c>
      <c r="G6973" s="86" t="s">
        <v>23033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8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9"/>
        <v>288277343.19999999</v>
      </c>
      <c r="Y6973" s="89" t="s">
        <v>22888</v>
      </c>
      <c r="Z6973" s="89" t="s">
        <v>22889</v>
      </c>
    </row>
    <row r="6974" spans="1:26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23034</v>
      </c>
      <c r="G6974" s="86" t="s">
        <v>23035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8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9"/>
        <v>288277343.19999999</v>
      </c>
      <c r="Y6974" s="89" t="s">
        <v>22888</v>
      </c>
      <c r="Z6974" s="89" t="s">
        <v>22889</v>
      </c>
    </row>
    <row r="6975" spans="1:26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23036</v>
      </c>
      <c r="G6975" s="86" t="s">
        <v>23037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8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9"/>
        <v>288277343.19999999</v>
      </c>
      <c r="Y6975" s="89" t="s">
        <v>22888</v>
      </c>
      <c r="Z6975" s="89" t="s">
        <v>22889</v>
      </c>
    </row>
    <row r="6976" spans="1:26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23038</v>
      </c>
      <c r="G6976" s="86" t="s">
        <v>23039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8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9"/>
        <v>288277343.19999999</v>
      </c>
      <c r="Y6976" s="89" t="s">
        <v>22888</v>
      </c>
      <c r="Z6976" s="89" t="s">
        <v>22889</v>
      </c>
    </row>
    <row r="6977" spans="1:26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23040</v>
      </c>
      <c r="G6977" s="86" t="s">
        <v>23041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8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9"/>
        <v>288277343.19999999</v>
      </c>
      <c r="Y6977" s="89" t="s">
        <v>22888</v>
      </c>
      <c r="Z6977" s="89" t="s">
        <v>22889</v>
      </c>
    </row>
    <row r="6978" spans="1:26" x14ac:dyDescent="0.35">
      <c r="A6978" s="111">
        <v>45991</v>
      </c>
      <c r="B6978" s="86" t="s">
        <v>23028</v>
      </c>
      <c r="C6978" s="86" t="s">
        <v>23029</v>
      </c>
      <c r="D6978" s="86" t="s">
        <v>23030</v>
      </c>
      <c r="E6978" s="126" t="s">
        <v>23031</v>
      </c>
      <c r="F6978" s="86" t="s">
        <v>23042</v>
      </c>
      <c r="G6978" s="86" t="s">
        <v>23043</v>
      </c>
      <c r="H6978" s="86" t="s">
        <v>19725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8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9"/>
        <v>288277343.19999999</v>
      </c>
      <c r="Y6978" s="89" t="s">
        <v>22888</v>
      </c>
      <c r="Z6978" s="89" t="s">
        <v>22889</v>
      </c>
    </row>
    <row r="6979" spans="1:26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23048</v>
      </c>
      <c r="G6979" s="86" t="s">
        <v>23049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8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9"/>
        <v>288277343.19999999</v>
      </c>
      <c r="Y6979" s="89" t="s">
        <v>22888</v>
      </c>
      <c r="Z6979" s="89" t="s">
        <v>22889</v>
      </c>
    </row>
    <row r="6980" spans="1:26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23050</v>
      </c>
      <c r="G6980" s="86" t="s">
        <v>23051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8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9"/>
        <v>288277343.19999999</v>
      </c>
      <c r="Y6980" s="89" t="s">
        <v>22888</v>
      </c>
      <c r="Z6980" s="89" t="s">
        <v>22889</v>
      </c>
    </row>
    <row r="6981" spans="1:26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23052</v>
      </c>
      <c r="G6981" s="86" t="s">
        <v>23053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8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9"/>
        <v>288277343.19999999</v>
      </c>
      <c r="Y6981" s="89" t="s">
        <v>22888</v>
      </c>
      <c r="Z6981" s="89" t="s">
        <v>22889</v>
      </c>
    </row>
    <row r="6982" spans="1:26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23054</v>
      </c>
      <c r="G6982" s="86" t="s">
        <v>23055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8"/>
        <v>257390485</v>
      </c>
      <c r="R6982" s="22"/>
      <c r="S6982" s="28">
        <f t="shared" si="316"/>
        <v>30886858.199999999</v>
      </c>
      <c r="T6982" s="22"/>
      <c r="U6982" s="22"/>
      <c r="V6982" s="28">
        <f t="shared" si="315"/>
        <v>288277343.19999999</v>
      </c>
      <c r="W6982" s="22"/>
      <c r="X6982" s="77">
        <f t="shared" si="319"/>
        <v>288277343.19999999</v>
      </c>
      <c r="Y6982" s="89" t="s">
        <v>22888</v>
      </c>
      <c r="Z6982" s="89" t="s">
        <v>22889</v>
      </c>
    </row>
    <row r="6983" spans="1:26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23056</v>
      </c>
      <c r="G6983" s="86" t="s">
        <v>23057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8"/>
        <v>257390485</v>
      </c>
      <c r="R6983" s="22"/>
      <c r="S6983" s="28">
        <f t="shared" si="316"/>
        <v>30886858.199999999</v>
      </c>
      <c r="T6983" s="22"/>
      <c r="U6983" s="22"/>
      <c r="V6983" s="28">
        <f t="shared" ref="V6983:V7046" si="320">Q6983+S6983</f>
        <v>288277343.19999999</v>
      </c>
      <c r="W6983" s="22"/>
      <c r="X6983" s="77">
        <f t="shared" si="319"/>
        <v>288277343.19999999</v>
      </c>
      <c r="Y6983" s="89" t="s">
        <v>22888</v>
      </c>
      <c r="Z6983" s="89" t="s">
        <v>22889</v>
      </c>
    </row>
    <row r="6984" spans="1:26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23058</v>
      </c>
      <c r="G6984" s="86" t="s">
        <v>23059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8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20"/>
        <v>288277343.19999999</v>
      </c>
      <c r="W6984" s="22"/>
      <c r="X6984" s="77">
        <f t="shared" si="319"/>
        <v>288277343.19999999</v>
      </c>
      <c r="Y6984" s="89" t="s">
        <v>22888</v>
      </c>
      <c r="Z6984" s="89" t="s">
        <v>22889</v>
      </c>
    </row>
    <row r="6985" spans="1:26" x14ac:dyDescent="0.35">
      <c r="A6985" s="111">
        <v>45991</v>
      </c>
      <c r="B6985" s="86" t="s">
        <v>23044</v>
      </c>
      <c r="C6985" s="86" t="s">
        <v>23045</v>
      </c>
      <c r="D6985" s="86" t="s">
        <v>23046</v>
      </c>
      <c r="E6985" s="126" t="s">
        <v>23047</v>
      </c>
      <c r="F6985" s="86" t="s">
        <v>23060</v>
      </c>
      <c r="G6985" s="86" t="s">
        <v>23061</v>
      </c>
      <c r="H6985" s="86" t="s">
        <v>19472</v>
      </c>
      <c r="J6985" s="86" t="s">
        <v>18839</v>
      </c>
      <c r="K6985" s="127" t="s">
        <v>15</v>
      </c>
      <c r="L6985" s="86">
        <v>100604</v>
      </c>
      <c r="M6985" s="86" t="s">
        <v>16</v>
      </c>
      <c r="N6985" s="128">
        <v>367561238</v>
      </c>
      <c r="O6985" s="128">
        <v>-23125000</v>
      </c>
      <c r="P6985" s="128">
        <v>-87045753</v>
      </c>
      <c r="Q6985" s="28">
        <f t="shared" si="318"/>
        <v>257390485</v>
      </c>
      <c r="R6985" s="22"/>
      <c r="S6985" s="28">
        <f t="shared" si="316"/>
        <v>30886858.199999999</v>
      </c>
      <c r="T6985" s="22"/>
      <c r="U6985" s="22"/>
      <c r="V6985" s="28">
        <f t="shared" si="320"/>
        <v>288277343.19999999</v>
      </c>
      <c r="W6985" s="22"/>
      <c r="X6985" s="77">
        <f t="shared" si="319"/>
        <v>288277343.19999999</v>
      </c>
      <c r="Y6985" s="89" t="s">
        <v>22888</v>
      </c>
      <c r="Z6985" s="89" t="s">
        <v>22889</v>
      </c>
    </row>
    <row r="6986" spans="1:26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23066</v>
      </c>
      <c r="G6986" s="86" t="s">
        <v>23067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8"/>
        <v>196824235</v>
      </c>
      <c r="R6986" s="22"/>
      <c r="S6986" s="28">
        <f t="shared" ref="S6986:S7049" si="321">Q6986*12%</f>
        <v>23618908.199999999</v>
      </c>
      <c r="T6986" s="22"/>
      <c r="U6986" s="22"/>
      <c r="V6986" s="28">
        <f t="shared" si="320"/>
        <v>220443143.19999999</v>
      </c>
      <c r="W6986" s="22"/>
      <c r="X6986" s="77">
        <f t="shared" si="319"/>
        <v>220443143.19999999</v>
      </c>
      <c r="Y6986" s="89" t="s">
        <v>22888</v>
      </c>
      <c r="Z6986" s="89" t="s">
        <v>22889</v>
      </c>
    </row>
    <row r="6987" spans="1:26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23068</v>
      </c>
      <c r="G6987" s="86" t="s">
        <v>23069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8"/>
        <v>196824235</v>
      </c>
      <c r="R6987" s="22"/>
      <c r="S6987" s="28">
        <f t="shared" si="321"/>
        <v>23618908.199999999</v>
      </c>
      <c r="T6987" s="22"/>
      <c r="U6987" s="22"/>
      <c r="V6987" s="28">
        <f t="shared" si="320"/>
        <v>220443143.19999999</v>
      </c>
      <c r="W6987" s="22"/>
      <c r="X6987" s="77">
        <f t="shared" si="319"/>
        <v>220443143.19999999</v>
      </c>
      <c r="Y6987" s="89" t="s">
        <v>22888</v>
      </c>
      <c r="Z6987" s="89" t="s">
        <v>22889</v>
      </c>
    </row>
    <row r="6988" spans="1:26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23070</v>
      </c>
      <c r="G6988" s="86" t="s">
        <v>23071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8"/>
        <v>196824235</v>
      </c>
      <c r="R6988" s="22"/>
      <c r="S6988" s="28">
        <f t="shared" si="321"/>
        <v>23618908.199999999</v>
      </c>
      <c r="T6988" s="22"/>
      <c r="U6988" s="22"/>
      <c r="V6988" s="28">
        <f t="shared" si="320"/>
        <v>220443143.19999999</v>
      </c>
      <c r="W6988" s="22"/>
      <c r="X6988" s="77">
        <f t="shared" si="319"/>
        <v>220443143.19999999</v>
      </c>
      <c r="Y6988" s="89" t="s">
        <v>22888</v>
      </c>
      <c r="Z6988" s="89" t="s">
        <v>22889</v>
      </c>
    </row>
    <row r="6989" spans="1:26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23072</v>
      </c>
      <c r="G6989" s="86" t="s">
        <v>23073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8"/>
        <v>196824235</v>
      </c>
      <c r="R6989" s="22"/>
      <c r="S6989" s="28">
        <f t="shared" si="321"/>
        <v>23618908.199999999</v>
      </c>
      <c r="T6989" s="22"/>
      <c r="U6989" s="22"/>
      <c r="V6989" s="28">
        <f t="shared" si="320"/>
        <v>220443143.19999999</v>
      </c>
      <c r="W6989" s="22"/>
      <c r="X6989" s="77">
        <f t="shared" si="319"/>
        <v>220443143.19999999</v>
      </c>
      <c r="Y6989" s="89" t="s">
        <v>22888</v>
      </c>
      <c r="Z6989" s="89" t="s">
        <v>22889</v>
      </c>
    </row>
    <row r="6990" spans="1:26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23074</v>
      </c>
      <c r="G6990" s="86" t="s">
        <v>23075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8"/>
        <v>196824235</v>
      </c>
      <c r="R6990" s="22"/>
      <c r="S6990" s="28">
        <f t="shared" si="321"/>
        <v>23618908.199999999</v>
      </c>
      <c r="T6990" s="22"/>
      <c r="U6990" s="22"/>
      <c r="V6990" s="28">
        <f t="shared" si="320"/>
        <v>220443143.19999999</v>
      </c>
      <c r="W6990" s="22"/>
      <c r="X6990" s="77">
        <f t="shared" si="319"/>
        <v>220443143.19999999</v>
      </c>
      <c r="Y6990" s="89" t="s">
        <v>22888</v>
      </c>
      <c r="Z6990" s="89" t="s">
        <v>22889</v>
      </c>
    </row>
    <row r="6991" spans="1:26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23076</v>
      </c>
      <c r="G6991" s="86" t="s">
        <v>23077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8"/>
        <v>196824235</v>
      </c>
      <c r="R6991" s="22"/>
      <c r="S6991" s="28">
        <f t="shared" si="321"/>
        <v>23618908.199999999</v>
      </c>
      <c r="T6991" s="22"/>
      <c r="U6991" s="22"/>
      <c r="V6991" s="28">
        <f t="shared" si="320"/>
        <v>220443143.19999999</v>
      </c>
      <c r="W6991" s="22"/>
      <c r="X6991" s="77">
        <f t="shared" si="319"/>
        <v>220443143.19999999</v>
      </c>
      <c r="Y6991" s="89" t="s">
        <v>22888</v>
      </c>
      <c r="Z6991" s="89" t="s">
        <v>22889</v>
      </c>
    </row>
    <row r="6992" spans="1:26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23078</v>
      </c>
      <c r="G6992" s="86" t="s">
        <v>23079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8"/>
        <v>196824235</v>
      </c>
      <c r="R6992" s="22"/>
      <c r="S6992" s="28">
        <f t="shared" si="321"/>
        <v>23618908.199999999</v>
      </c>
      <c r="T6992" s="22"/>
      <c r="U6992" s="22"/>
      <c r="V6992" s="28">
        <f t="shared" si="320"/>
        <v>220443143.19999999</v>
      </c>
      <c r="W6992" s="22"/>
      <c r="X6992" s="77">
        <f t="shared" si="319"/>
        <v>220443143.19999999</v>
      </c>
      <c r="Y6992" s="89" t="s">
        <v>22888</v>
      </c>
      <c r="Z6992" s="89" t="s">
        <v>22889</v>
      </c>
    </row>
    <row r="6993" spans="1:26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23080</v>
      </c>
      <c r="G6993" s="86" t="s">
        <v>23081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8"/>
        <v>196824235</v>
      </c>
      <c r="R6993" s="22"/>
      <c r="S6993" s="28">
        <f t="shared" si="321"/>
        <v>23618908.199999999</v>
      </c>
      <c r="T6993" s="22"/>
      <c r="U6993" s="22"/>
      <c r="V6993" s="28">
        <f t="shared" si="320"/>
        <v>220443143.19999999</v>
      </c>
      <c r="W6993" s="22"/>
      <c r="X6993" s="77">
        <f t="shared" si="319"/>
        <v>220443143.19999999</v>
      </c>
      <c r="Y6993" s="89" t="s">
        <v>22888</v>
      </c>
      <c r="Z6993" s="89" t="s">
        <v>22889</v>
      </c>
    </row>
    <row r="6994" spans="1:26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23082</v>
      </c>
      <c r="G6994" s="86" t="s">
        <v>23083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8"/>
        <v>196824235</v>
      </c>
      <c r="R6994" s="22"/>
      <c r="S6994" s="28">
        <f t="shared" si="321"/>
        <v>23618908.199999999</v>
      </c>
      <c r="T6994" s="22"/>
      <c r="U6994" s="22"/>
      <c r="V6994" s="28">
        <f t="shared" si="320"/>
        <v>220443143.19999999</v>
      </c>
      <c r="W6994" s="22"/>
      <c r="X6994" s="77">
        <f t="shared" si="319"/>
        <v>220443143.19999999</v>
      </c>
      <c r="Y6994" s="89" t="s">
        <v>22888</v>
      </c>
      <c r="Z6994" s="89" t="s">
        <v>22889</v>
      </c>
    </row>
    <row r="6995" spans="1:26" x14ac:dyDescent="0.35">
      <c r="A6995" s="111">
        <v>45991</v>
      </c>
      <c r="B6995" s="86" t="s">
        <v>23062</v>
      </c>
      <c r="C6995" s="86" t="s">
        <v>23063</v>
      </c>
      <c r="D6995" s="86" t="s">
        <v>23064</v>
      </c>
      <c r="E6995" s="126" t="s">
        <v>23065</v>
      </c>
      <c r="F6995" s="86" t="s">
        <v>23084</v>
      </c>
      <c r="G6995" s="86" t="s">
        <v>23085</v>
      </c>
      <c r="H6995" s="86" t="s">
        <v>20371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si="318"/>
        <v>196824235</v>
      </c>
      <c r="R6995" s="22"/>
      <c r="S6995" s="28">
        <f t="shared" si="321"/>
        <v>23618908.199999999</v>
      </c>
      <c r="T6995" s="22"/>
      <c r="U6995" s="22"/>
      <c r="V6995" s="28">
        <f t="shared" si="320"/>
        <v>220443143.19999999</v>
      </c>
      <c r="W6995" s="22"/>
      <c r="X6995" s="77">
        <f t="shared" si="319"/>
        <v>220443143.19999999</v>
      </c>
      <c r="Y6995" s="89" t="s">
        <v>22888</v>
      </c>
      <c r="Z6995" s="89" t="s">
        <v>22889</v>
      </c>
    </row>
    <row r="6996" spans="1:26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23090</v>
      </c>
      <c r="G6996" s="86" t="s">
        <v>23091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ref="Q6996:Q7059" si="322">SUM(N6996:P6996)</f>
        <v>196824235</v>
      </c>
      <c r="R6996" s="22"/>
      <c r="S6996" s="28">
        <f t="shared" si="321"/>
        <v>23618908.199999999</v>
      </c>
      <c r="T6996" s="22"/>
      <c r="U6996" s="22"/>
      <c r="V6996" s="28">
        <f t="shared" si="320"/>
        <v>220443143.19999999</v>
      </c>
      <c r="W6996" s="22"/>
      <c r="X6996" s="77">
        <f t="shared" si="319"/>
        <v>220443143.19999999</v>
      </c>
      <c r="Y6996" s="89" t="s">
        <v>22888</v>
      </c>
      <c r="Z6996" s="89" t="s">
        <v>22889</v>
      </c>
    </row>
    <row r="6997" spans="1:26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23092</v>
      </c>
      <c r="G6997" s="86" t="s">
        <v>23093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2"/>
        <v>196824235</v>
      </c>
      <c r="R6997" s="22"/>
      <c r="S6997" s="28">
        <f t="shared" si="321"/>
        <v>23618908.199999999</v>
      </c>
      <c r="T6997" s="22"/>
      <c r="U6997" s="22"/>
      <c r="V6997" s="28">
        <f t="shared" si="320"/>
        <v>220443143.19999999</v>
      </c>
      <c r="W6997" s="22"/>
      <c r="X6997" s="77">
        <f t="shared" si="319"/>
        <v>220443143.19999999</v>
      </c>
      <c r="Y6997" s="89" t="s">
        <v>22888</v>
      </c>
      <c r="Z6997" s="89" t="s">
        <v>22889</v>
      </c>
    </row>
    <row r="6998" spans="1:26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23094</v>
      </c>
      <c r="G6998" s="86" t="s">
        <v>23095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2"/>
        <v>196824235</v>
      </c>
      <c r="R6998" s="22"/>
      <c r="S6998" s="28">
        <f t="shared" si="321"/>
        <v>23618908.199999999</v>
      </c>
      <c r="T6998" s="22"/>
      <c r="U6998" s="22"/>
      <c r="V6998" s="28">
        <f t="shared" si="320"/>
        <v>220443143.19999999</v>
      </c>
      <c r="W6998" s="22"/>
      <c r="X6998" s="77">
        <f t="shared" si="319"/>
        <v>220443143.19999999</v>
      </c>
      <c r="Y6998" s="89" t="s">
        <v>22888</v>
      </c>
      <c r="Z6998" s="89" t="s">
        <v>22889</v>
      </c>
    </row>
    <row r="6999" spans="1:26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23096</v>
      </c>
      <c r="G6999" s="86" t="s">
        <v>23097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2"/>
        <v>196824235</v>
      </c>
      <c r="R6999" s="22"/>
      <c r="S6999" s="28">
        <f t="shared" si="321"/>
        <v>23618908.199999999</v>
      </c>
      <c r="T6999" s="22"/>
      <c r="U6999" s="22"/>
      <c r="V6999" s="28">
        <f t="shared" si="320"/>
        <v>220443143.19999999</v>
      </c>
      <c r="W6999" s="22"/>
      <c r="X6999" s="77">
        <f t="shared" si="319"/>
        <v>220443143.19999999</v>
      </c>
      <c r="Y6999" s="89" t="s">
        <v>22888</v>
      </c>
      <c r="Z6999" s="89" t="s">
        <v>22889</v>
      </c>
    </row>
    <row r="7000" spans="1:26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23098</v>
      </c>
      <c r="G7000" s="86" t="s">
        <v>23099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2"/>
        <v>196824235</v>
      </c>
      <c r="R7000" s="22"/>
      <c r="S7000" s="28">
        <f t="shared" si="321"/>
        <v>23618908.199999999</v>
      </c>
      <c r="T7000" s="22"/>
      <c r="U7000" s="22"/>
      <c r="V7000" s="28">
        <f t="shared" si="320"/>
        <v>220443143.19999999</v>
      </c>
      <c r="W7000" s="22"/>
      <c r="X7000" s="77">
        <f t="shared" si="319"/>
        <v>220443143.19999999</v>
      </c>
      <c r="Y7000" s="89" t="s">
        <v>22888</v>
      </c>
      <c r="Z7000" s="89" t="s">
        <v>22889</v>
      </c>
    </row>
    <row r="7001" spans="1:26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23100</v>
      </c>
      <c r="G7001" s="86" t="s">
        <v>23101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2"/>
        <v>196824235</v>
      </c>
      <c r="R7001" s="22"/>
      <c r="S7001" s="28">
        <f t="shared" si="321"/>
        <v>23618908.199999999</v>
      </c>
      <c r="T7001" s="22"/>
      <c r="U7001" s="22"/>
      <c r="V7001" s="28">
        <f t="shared" si="320"/>
        <v>220443143.19999999</v>
      </c>
      <c r="W7001" s="22"/>
      <c r="X7001" s="77">
        <f t="shared" si="319"/>
        <v>220443143.19999999</v>
      </c>
      <c r="Y7001" s="89" t="s">
        <v>22888</v>
      </c>
      <c r="Z7001" s="89" t="s">
        <v>22889</v>
      </c>
    </row>
    <row r="7002" spans="1:26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23102</v>
      </c>
      <c r="G7002" s="86" t="s">
        <v>23103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2"/>
        <v>196824235</v>
      </c>
      <c r="R7002" s="22"/>
      <c r="S7002" s="28">
        <f t="shared" si="321"/>
        <v>23618908.199999999</v>
      </c>
      <c r="T7002" s="22"/>
      <c r="U7002" s="22"/>
      <c r="V7002" s="28">
        <f t="shared" si="320"/>
        <v>220443143.19999999</v>
      </c>
      <c r="W7002" s="22"/>
      <c r="X7002" s="77">
        <f t="shared" si="319"/>
        <v>220443143.19999999</v>
      </c>
      <c r="Y7002" s="89" t="s">
        <v>22888</v>
      </c>
      <c r="Z7002" s="89" t="s">
        <v>22889</v>
      </c>
    </row>
    <row r="7003" spans="1:26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23104</v>
      </c>
      <c r="G7003" s="86" t="s">
        <v>23105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2"/>
        <v>196824235</v>
      </c>
      <c r="R7003" s="22"/>
      <c r="S7003" s="28">
        <f t="shared" si="321"/>
        <v>23618908.199999999</v>
      </c>
      <c r="T7003" s="22"/>
      <c r="U7003" s="22"/>
      <c r="V7003" s="28">
        <f t="shared" si="320"/>
        <v>220443143.19999999</v>
      </c>
      <c r="W7003" s="22"/>
      <c r="X7003" s="77">
        <f t="shared" si="319"/>
        <v>220443143.19999999</v>
      </c>
      <c r="Y7003" s="89" t="s">
        <v>22888</v>
      </c>
      <c r="Z7003" s="89" t="s">
        <v>22889</v>
      </c>
    </row>
    <row r="7004" spans="1:26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23106</v>
      </c>
      <c r="G7004" s="86" t="s">
        <v>23107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2"/>
        <v>196824235</v>
      </c>
      <c r="R7004" s="22"/>
      <c r="S7004" s="28">
        <f t="shared" si="321"/>
        <v>23618908.199999999</v>
      </c>
      <c r="T7004" s="22"/>
      <c r="U7004" s="22"/>
      <c r="V7004" s="28">
        <f t="shared" si="320"/>
        <v>220443143.19999999</v>
      </c>
      <c r="W7004" s="22"/>
      <c r="X7004" s="77">
        <f t="shared" si="319"/>
        <v>220443143.19999999</v>
      </c>
      <c r="Y7004" s="89" t="s">
        <v>22888</v>
      </c>
      <c r="Z7004" s="89" t="s">
        <v>22889</v>
      </c>
    </row>
    <row r="7005" spans="1:26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23108</v>
      </c>
      <c r="G7005" s="86" t="s">
        <v>23109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2"/>
        <v>196824235</v>
      </c>
      <c r="R7005" s="22"/>
      <c r="S7005" s="28">
        <f t="shared" si="321"/>
        <v>23618908.199999999</v>
      </c>
      <c r="T7005" s="22"/>
      <c r="U7005" s="22"/>
      <c r="V7005" s="28">
        <f t="shared" si="320"/>
        <v>220443143.19999999</v>
      </c>
      <c r="W7005" s="22"/>
      <c r="X7005" s="77">
        <f t="shared" si="319"/>
        <v>220443143.19999999</v>
      </c>
      <c r="Y7005" s="89" t="s">
        <v>22888</v>
      </c>
      <c r="Z7005" s="89" t="s">
        <v>22889</v>
      </c>
    </row>
    <row r="7006" spans="1:26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23110</v>
      </c>
      <c r="G7006" s="86" t="s">
        <v>23111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2"/>
        <v>196824235</v>
      </c>
      <c r="R7006" s="22"/>
      <c r="S7006" s="28">
        <f t="shared" si="321"/>
        <v>23618908.199999999</v>
      </c>
      <c r="T7006" s="22"/>
      <c r="U7006" s="22"/>
      <c r="V7006" s="28">
        <f t="shared" si="320"/>
        <v>220443143.19999999</v>
      </c>
      <c r="W7006" s="22"/>
      <c r="X7006" s="77">
        <f t="shared" si="319"/>
        <v>220443143.19999999</v>
      </c>
      <c r="Y7006" s="89" t="s">
        <v>22888</v>
      </c>
      <c r="Z7006" s="89" t="s">
        <v>22889</v>
      </c>
    </row>
    <row r="7007" spans="1:26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23112</v>
      </c>
      <c r="G7007" s="86" t="s">
        <v>23113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2"/>
        <v>196824235</v>
      </c>
      <c r="R7007" s="22"/>
      <c r="S7007" s="28">
        <f t="shared" si="321"/>
        <v>23618908.199999999</v>
      </c>
      <c r="T7007" s="22"/>
      <c r="U7007" s="22"/>
      <c r="V7007" s="28">
        <f t="shared" si="320"/>
        <v>220443143.19999999</v>
      </c>
      <c r="W7007" s="22"/>
      <c r="X7007" s="77">
        <f t="shared" si="319"/>
        <v>220443143.19999999</v>
      </c>
      <c r="Y7007" s="89" t="s">
        <v>22888</v>
      </c>
      <c r="Z7007" s="89" t="s">
        <v>22889</v>
      </c>
    </row>
    <row r="7008" spans="1:26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23114</v>
      </c>
      <c r="G7008" s="86" t="s">
        <v>23115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2"/>
        <v>196824235</v>
      </c>
      <c r="R7008" s="22"/>
      <c r="S7008" s="28">
        <f t="shared" si="321"/>
        <v>23618908.199999999</v>
      </c>
      <c r="T7008" s="22"/>
      <c r="U7008" s="22"/>
      <c r="V7008" s="28">
        <f t="shared" si="320"/>
        <v>220443143.19999999</v>
      </c>
      <c r="W7008" s="22"/>
      <c r="X7008" s="77">
        <f t="shared" si="319"/>
        <v>220443143.19999999</v>
      </c>
      <c r="Y7008" s="89" t="s">
        <v>22888</v>
      </c>
      <c r="Z7008" s="89" t="s">
        <v>22889</v>
      </c>
    </row>
    <row r="7009" spans="1:26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23116</v>
      </c>
      <c r="G7009" s="86" t="s">
        <v>23117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2"/>
        <v>196824235</v>
      </c>
      <c r="R7009" s="22"/>
      <c r="S7009" s="28">
        <f t="shared" si="321"/>
        <v>23618908.199999999</v>
      </c>
      <c r="T7009" s="22"/>
      <c r="U7009" s="22"/>
      <c r="V7009" s="28">
        <f t="shared" si="320"/>
        <v>220443143.19999999</v>
      </c>
      <c r="W7009" s="22"/>
      <c r="X7009" s="77">
        <f t="shared" si="319"/>
        <v>220443143.19999999</v>
      </c>
      <c r="Y7009" s="89" t="s">
        <v>22888</v>
      </c>
      <c r="Z7009" s="89" t="s">
        <v>22889</v>
      </c>
    </row>
    <row r="7010" spans="1:26" x14ac:dyDescent="0.35">
      <c r="A7010" s="111">
        <v>45991</v>
      </c>
      <c r="B7010" s="86" t="s">
        <v>23086</v>
      </c>
      <c r="C7010" s="86" t="s">
        <v>23087</v>
      </c>
      <c r="D7010" s="86" t="s">
        <v>23088</v>
      </c>
      <c r="E7010" s="126" t="s">
        <v>23089</v>
      </c>
      <c r="F7010" s="86" t="s">
        <v>23118</v>
      </c>
      <c r="G7010" s="86" t="s">
        <v>23119</v>
      </c>
      <c r="H7010" s="86" t="s">
        <v>20443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2"/>
        <v>196824235</v>
      </c>
      <c r="R7010" s="22"/>
      <c r="S7010" s="28">
        <f t="shared" si="321"/>
        <v>23618908.199999999</v>
      </c>
      <c r="T7010" s="22"/>
      <c r="U7010" s="22"/>
      <c r="V7010" s="28">
        <f t="shared" si="320"/>
        <v>220443143.19999999</v>
      </c>
      <c r="W7010" s="22"/>
      <c r="X7010" s="77">
        <f t="shared" si="319"/>
        <v>220443143.19999999</v>
      </c>
      <c r="Y7010" s="89" t="s">
        <v>22888</v>
      </c>
      <c r="Z7010" s="89" t="s">
        <v>22889</v>
      </c>
    </row>
    <row r="7011" spans="1:26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23124</v>
      </c>
      <c r="G7011" s="86" t="s">
        <v>23125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2"/>
        <v>196824235</v>
      </c>
      <c r="R7011" s="22"/>
      <c r="S7011" s="28">
        <f t="shared" si="321"/>
        <v>23618908.199999999</v>
      </c>
      <c r="T7011" s="22"/>
      <c r="U7011" s="22"/>
      <c r="V7011" s="28">
        <f t="shared" si="320"/>
        <v>220443143.19999999</v>
      </c>
      <c r="W7011" s="22"/>
      <c r="X7011" s="77">
        <f t="shared" si="319"/>
        <v>220443143.19999999</v>
      </c>
      <c r="Y7011" s="89" t="s">
        <v>22888</v>
      </c>
      <c r="Z7011" s="89" t="s">
        <v>22889</v>
      </c>
    </row>
    <row r="7012" spans="1:26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23126</v>
      </c>
      <c r="G7012" s="86" t="s">
        <v>23127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2"/>
        <v>196824235</v>
      </c>
      <c r="R7012" s="22"/>
      <c r="S7012" s="28">
        <f t="shared" si="321"/>
        <v>23618908.199999999</v>
      </c>
      <c r="T7012" s="22"/>
      <c r="U7012" s="22"/>
      <c r="V7012" s="28">
        <f t="shared" si="320"/>
        <v>220443143.19999999</v>
      </c>
      <c r="W7012" s="22"/>
      <c r="X7012" s="77">
        <f t="shared" si="319"/>
        <v>220443143.19999999</v>
      </c>
      <c r="Y7012" s="89" t="s">
        <v>22888</v>
      </c>
      <c r="Z7012" s="89" t="s">
        <v>22889</v>
      </c>
    </row>
    <row r="7013" spans="1:26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23128</v>
      </c>
      <c r="G7013" s="86" t="s">
        <v>23129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2"/>
        <v>196824235</v>
      </c>
      <c r="R7013" s="22"/>
      <c r="S7013" s="28">
        <f t="shared" si="321"/>
        <v>23618908.199999999</v>
      </c>
      <c r="T7013" s="22"/>
      <c r="U7013" s="22"/>
      <c r="V7013" s="28">
        <f t="shared" si="320"/>
        <v>220443143.19999999</v>
      </c>
      <c r="W7013" s="22"/>
      <c r="X7013" s="77">
        <f t="shared" si="319"/>
        <v>220443143.19999999</v>
      </c>
      <c r="Y7013" s="89" t="s">
        <v>22888</v>
      </c>
      <c r="Z7013" s="89" t="s">
        <v>22889</v>
      </c>
    </row>
    <row r="7014" spans="1:26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23130</v>
      </c>
      <c r="G7014" s="86" t="s">
        <v>23131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2"/>
        <v>196824235</v>
      </c>
      <c r="R7014" s="22"/>
      <c r="S7014" s="28">
        <f t="shared" si="321"/>
        <v>23618908.199999999</v>
      </c>
      <c r="T7014" s="22"/>
      <c r="U7014" s="22"/>
      <c r="V7014" s="28">
        <f t="shared" si="320"/>
        <v>220443143.19999999</v>
      </c>
      <c r="W7014" s="22"/>
      <c r="X7014" s="77">
        <f t="shared" si="319"/>
        <v>220443143.19999999</v>
      </c>
      <c r="Y7014" s="89" t="s">
        <v>22888</v>
      </c>
      <c r="Z7014" s="89" t="s">
        <v>22889</v>
      </c>
    </row>
    <row r="7015" spans="1:26" x14ac:dyDescent="0.35">
      <c r="A7015" s="111">
        <v>45991</v>
      </c>
      <c r="B7015" s="86" t="s">
        <v>23120</v>
      </c>
      <c r="C7015" s="86" t="s">
        <v>23121</v>
      </c>
      <c r="D7015" s="86" t="s">
        <v>23122</v>
      </c>
      <c r="E7015" s="126" t="s">
        <v>23123</v>
      </c>
      <c r="F7015" s="86" t="s">
        <v>23132</v>
      </c>
      <c r="G7015" s="86" t="s">
        <v>23133</v>
      </c>
      <c r="H7015" s="86" t="s">
        <v>20330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2"/>
        <v>196824235</v>
      </c>
      <c r="R7015" s="22"/>
      <c r="S7015" s="28">
        <f t="shared" si="321"/>
        <v>23618908.199999999</v>
      </c>
      <c r="T7015" s="22"/>
      <c r="U7015" s="22"/>
      <c r="V7015" s="28">
        <f t="shared" si="320"/>
        <v>220443143.19999999</v>
      </c>
      <c r="W7015" s="22"/>
      <c r="X7015" s="77">
        <f t="shared" si="319"/>
        <v>220443143.19999999</v>
      </c>
      <c r="Y7015" s="89" t="s">
        <v>22888</v>
      </c>
      <c r="Z7015" s="89" t="s">
        <v>22889</v>
      </c>
    </row>
    <row r="7016" spans="1:26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23138</v>
      </c>
      <c r="G7016" s="86" t="s">
        <v>23139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2"/>
        <v>196824235</v>
      </c>
      <c r="R7016" s="22"/>
      <c r="S7016" s="28">
        <f t="shared" si="321"/>
        <v>23618908.199999999</v>
      </c>
      <c r="T7016" s="22"/>
      <c r="U7016" s="22"/>
      <c r="V7016" s="28">
        <f t="shared" si="320"/>
        <v>220443143.19999999</v>
      </c>
      <c r="W7016" s="22"/>
      <c r="X7016" s="77">
        <f t="shared" si="319"/>
        <v>220443143.19999999</v>
      </c>
      <c r="Y7016" s="89" t="s">
        <v>22888</v>
      </c>
      <c r="Z7016" s="89" t="s">
        <v>22889</v>
      </c>
    </row>
    <row r="7017" spans="1:26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23140</v>
      </c>
      <c r="G7017" s="86" t="s">
        <v>23141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2"/>
        <v>196824235</v>
      </c>
      <c r="R7017" s="22"/>
      <c r="S7017" s="28">
        <f t="shared" si="321"/>
        <v>23618908.199999999</v>
      </c>
      <c r="T7017" s="22"/>
      <c r="U7017" s="22"/>
      <c r="V7017" s="28">
        <f t="shared" si="320"/>
        <v>220443143.19999999</v>
      </c>
      <c r="W7017" s="22"/>
      <c r="X7017" s="77">
        <f t="shared" si="319"/>
        <v>220443143.19999999</v>
      </c>
      <c r="Y7017" s="89" t="s">
        <v>22888</v>
      </c>
      <c r="Z7017" s="89" t="s">
        <v>22889</v>
      </c>
    </row>
    <row r="7018" spans="1:26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23142</v>
      </c>
      <c r="G7018" s="86" t="s">
        <v>23143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2"/>
        <v>196824235</v>
      </c>
      <c r="R7018" s="22"/>
      <c r="S7018" s="28">
        <f t="shared" si="321"/>
        <v>23618908.199999999</v>
      </c>
      <c r="T7018" s="22"/>
      <c r="U7018" s="22"/>
      <c r="V7018" s="28">
        <f t="shared" si="320"/>
        <v>220443143.19999999</v>
      </c>
      <c r="W7018" s="22"/>
      <c r="X7018" s="77">
        <f t="shared" si="319"/>
        <v>220443143.19999999</v>
      </c>
      <c r="Y7018" s="89" t="s">
        <v>22888</v>
      </c>
      <c r="Z7018" s="89" t="s">
        <v>22889</v>
      </c>
    </row>
    <row r="7019" spans="1:26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23144</v>
      </c>
      <c r="G7019" s="86" t="s">
        <v>23145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2"/>
        <v>196824235</v>
      </c>
      <c r="R7019" s="22"/>
      <c r="S7019" s="28">
        <f t="shared" si="321"/>
        <v>23618908.199999999</v>
      </c>
      <c r="T7019" s="22"/>
      <c r="U7019" s="22"/>
      <c r="V7019" s="28">
        <f t="shared" si="320"/>
        <v>220443143.19999999</v>
      </c>
      <c r="W7019" s="22"/>
      <c r="X7019" s="77">
        <f t="shared" si="319"/>
        <v>220443143.19999999</v>
      </c>
      <c r="Y7019" s="89" t="s">
        <v>22888</v>
      </c>
      <c r="Z7019" s="89" t="s">
        <v>22889</v>
      </c>
    </row>
    <row r="7020" spans="1:26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23146</v>
      </c>
      <c r="G7020" s="86" t="s">
        <v>23147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2"/>
        <v>196824235</v>
      </c>
      <c r="R7020" s="22"/>
      <c r="S7020" s="28">
        <f t="shared" si="321"/>
        <v>23618908.199999999</v>
      </c>
      <c r="T7020" s="22"/>
      <c r="U7020" s="22"/>
      <c r="V7020" s="28">
        <f t="shared" si="320"/>
        <v>220443143.19999999</v>
      </c>
      <c r="W7020" s="22"/>
      <c r="X7020" s="77">
        <f t="shared" si="319"/>
        <v>220443143.19999999</v>
      </c>
      <c r="Y7020" s="89" t="s">
        <v>22888</v>
      </c>
      <c r="Z7020" s="89" t="s">
        <v>22889</v>
      </c>
    </row>
    <row r="7021" spans="1:26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23148</v>
      </c>
      <c r="G7021" s="86" t="s">
        <v>23149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2"/>
        <v>196824235</v>
      </c>
      <c r="R7021" s="22"/>
      <c r="S7021" s="28">
        <f t="shared" si="321"/>
        <v>23618908.199999999</v>
      </c>
      <c r="T7021" s="22"/>
      <c r="U7021" s="22"/>
      <c r="V7021" s="28">
        <f t="shared" si="320"/>
        <v>220443143.19999999</v>
      </c>
      <c r="W7021" s="22"/>
      <c r="X7021" s="77">
        <f t="shared" si="319"/>
        <v>220443143.19999999</v>
      </c>
      <c r="Y7021" s="89" t="s">
        <v>22888</v>
      </c>
      <c r="Z7021" s="89" t="s">
        <v>22889</v>
      </c>
    </row>
    <row r="7022" spans="1:26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23150</v>
      </c>
      <c r="G7022" s="86" t="s">
        <v>23151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2"/>
        <v>196824235</v>
      </c>
      <c r="R7022" s="22"/>
      <c r="S7022" s="28">
        <f t="shared" si="321"/>
        <v>23618908.199999999</v>
      </c>
      <c r="T7022" s="22"/>
      <c r="U7022" s="22"/>
      <c r="V7022" s="28">
        <f t="shared" si="320"/>
        <v>220443143.19999999</v>
      </c>
      <c r="W7022" s="22"/>
      <c r="X7022" s="77">
        <f t="shared" si="319"/>
        <v>220443143.19999999</v>
      </c>
      <c r="Y7022" s="89" t="s">
        <v>22888</v>
      </c>
      <c r="Z7022" s="89" t="s">
        <v>22889</v>
      </c>
    </row>
    <row r="7023" spans="1:26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23152</v>
      </c>
      <c r="G7023" s="86" t="s">
        <v>23153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2"/>
        <v>196824235</v>
      </c>
      <c r="R7023" s="22"/>
      <c r="S7023" s="28">
        <f t="shared" si="321"/>
        <v>23618908.199999999</v>
      </c>
      <c r="T7023" s="22"/>
      <c r="U7023" s="22"/>
      <c r="V7023" s="28">
        <f t="shared" si="320"/>
        <v>220443143.19999999</v>
      </c>
      <c r="W7023" s="22"/>
      <c r="X7023" s="77">
        <f t="shared" si="319"/>
        <v>220443143.19999999</v>
      </c>
      <c r="Y7023" s="89" t="s">
        <v>22888</v>
      </c>
      <c r="Z7023" s="89" t="s">
        <v>22889</v>
      </c>
    </row>
    <row r="7024" spans="1:26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23154</v>
      </c>
      <c r="G7024" s="86" t="s">
        <v>23155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2"/>
        <v>196824235</v>
      </c>
      <c r="R7024" s="22"/>
      <c r="S7024" s="28">
        <f t="shared" si="321"/>
        <v>23618908.199999999</v>
      </c>
      <c r="T7024" s="22"/>
      <c r="U7024" s="22"/>
      <c r="V7024" s="28">
        <f t="shared" si="320"/>
        <v>220443143.19999999</v>
      </c>
      <c r="W7024" s="22"/>
      <c r="X7024" s="77">
        <f t="shared" si="319"/>
        <v>220443143.19999999</v>
      </c>
      <c r="Y7024" s="89" t="s">
        <v>22888</v>
      </c>
      <c r="Z7024" s="89" t="s">
        <v>22889</v>
      </c>
    </row>
    <row r="7025" spans="1:26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23156</v>
      </c>
      <c r="G7025" s="86" t="s">
        <v>23157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2"/>
        <v>196824235</v>
      </c>
      <c r="R7025" s="22"/>
      <c r="S7025" s="28">
        <f t="shared" si="321"/>
        <v>23618908.199999999</v>
      </c>
      <c r="T7025" s="22"/>
      <c r="U7025" s="22"/>
      <c r="V7025" s="28">
        <f t="shared" si="320"/>
        <v>220443143.19999999</v>
      </c>
      <c r="W7025" s="22"/>
      <c r="X7025" s="77">
        <f t="shared" si="319"/>
        <v>220443143.19999999</v>
      </c>
      <c r="Y7025" s="89" t="s">
        <v>22888</v>
      </c>
      <c r="Z7025" s="89" t="s">
        <v>22889</v>
      </c>
    </row>
    <row r="7026" spans="1:26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23158</v>
      </c>
      <c r="G7026" s="86" t="s">
        <v>23159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2"/>
        <v>196824235</v>
      </c>
      <c r="R7026" s="22"/>
      <c r="S7026" s="28">
        <f t="shared" si="321"/>
        <v>23618908.199999999</v>
      </c>
      <c r="T7026" s="22"/>
      <c r="U7026" s="22"/>
      <c r="V7026" s="28">
        <f t="shared" si="320"/>
        <v>220443143.19999999</v>
      </c>
      <c r="W7026" s="22"/>
      <c r="X7026" s="77">
        <f t="shared" si="319"/>
        <v>220443143.19999999</v>
      </c>
      <c r="Y7026" s="89" t="s">
        <v>22888</v>
      </c>
      <c r="Z7026" s="89" t="s">
        <v>22889</v>
      </c>
    </row>
    <row r="7027" spans="1:26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23160</v>
      </c>
      <c r="G7027" s="86" t="s">
        <v>23161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2"/>
        <v>196824235</v>
      </c>
      <c r="R7027" s="22"/>
      <c r="S7027" s="28">
        <f t="shared" si="321"/>
        <v>23618908.199999999</v>
      </c>
      <c r="T7027" s="22"/>
      <c r="U7027" s="22"/>
      <c r="V7027" s="28">
        <f t="shared" si="320"/>
        <v>220443143.19999999</v>
      </c>
      <c r="W7027" s="22"/>
      <c r="X7027" s="77">
        <f t="shared" ref="X7027:X7086" si="323">V7027+W7027</f>
        <v>220443143.19999999</v>
      </c>
      <c r="Y7027" s="89" t="s">
        <v>22888</v>
      </c>
      <c r="Z7027" s="89" t="s">
        <v>22889</v>
      </c>
    </row>
    <row r="7028" spans="1:26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23162</v>
      </c>
      <c r="G7028" s="86" t="s">
        <v>23163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2"/>
        <v>196824235</v>
      </c>
      <c r="R7028" s="22"/>
      <c r="S7028" s="28">
        <f t="shared" si="321"/>
        <v>23618908.199999999</v>
      </c>
      <c r="T7028" s="22"/>
      <c r="U7028" s="22"/>
      <c r="V7028" s="28">
        <f t="shared" si="320"/>
        <v>220443143.19999999</v>
      </c>
      <c r="W7028" s="22"/>
      <c r="X7028" s="77">
        <f t="shared" si="323"/>
        <v>220443143.19999999</v>
      </c>
      <c r="Y7028" s="89" t="s">
        <v>22888</v>
      </c>
      <c r="Z7028" s="89" t="s">
        <v>22889</v>
      </c>
    </row>
    <row r="7029" spans="1:26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23164</v>
      </c>
      <c r="G7029" s="86" t="s">
        <v>23165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2"/>
        <v>196824235</v>
      </c>
      <c r="R7029" s="22"/>
      <c r="S7029" s="28">
        <f t="shared" si="321"/>
        <v>23618908.199999999</v>
      </c>
      <c r="T7029" s="22"/>
      <c r="U7029" s="22"/>
      <c r="V7029" s="28">
        <f t="shared" si="320"/>
        <v>220443143.19999999</v>
      </c>
      <c r="W7029" s="22"/>
      <c r="X7029" s="77">
        <f t="shared" si="323"/>
        <v>220443143.19999999</v>
      </c>
      <c r="Y7029" s="89" t="s">
        <v>22888</v>
      </c>
      <c r="Z7029" s="89" t="s">
        <v>22889</v>
      </c>
    </row>
    <row r="7030" spans="1:26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23166</v>
      </c>
      <c r="G7030" s="86" t="s">
        <v>23167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2"/>
        <v>196824235</v>
      </c>
      <c r="R7030" s="22"/>
      <c r="S7030" s="28">
        <f t="shared" si="321"/>
        <v>23618908.199999999</v>
      </c>
      <c r="T7030" s="22"/>
      <c r="U7030" s="22"/>
      <c r="V7030" s="28">
        <f t="shared" si="320"/>
        <v>220443143.19999999</v>
      </c>
      <c r="W7030" s="22"/>
      <c r="X7030" s="77">
        <f t="shared" si="323"/>
        <v>220443143.19999999</v>
      </c>
      <c r="Y7030" s="89" t="s">
        <v>22888</v>
      </c>
      <c r="Z7030" s="89" t="s">
        <v>22889</v>
      </c>
    </row>
    <row r="7031" spans="1:26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23168</v>
      </c>
      <c r="G7031" s="86" t="s">
        <v>23169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2"/>
        <v>196824235</v>
      </c>
      <c r="R7031" s="22"/>
      <c r="S7031" s="28">
        <f t="shared" si="321"/>
        <v>23618908.199999999</v>
      </c>
      <c r="T7031" s="22"/>
      <c r="U7031" s="22"/>
      <c r="V7031" s="28">
        <f t="shared" si="320"/>
        <v>220443143.19999999</v>
      </c>
      <c r="W7031" s="22"/>
      <c r="X7031" s="77">
        <f t="shared" si="323"/>
        <v>220443143.19999999</v>
      </c>
      <c r="Y7031" s="89" t="s">
        <v>22888</v>
      </c>
      <c r="Z7031" s="89" t="s">
        <v>22889</v>
      </c>
    </row>
    <row r="7032" spans="1:26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23170</v>
      </c>
      <c r="G7032" s="86" t="s">
        <v>23171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2"/>
        <v>196824235</v>
      </c>
      <c r="R7032" s="22"/>
      <c r="S7032" s="28">
        <f t="shared" si="321"/>
        <v>23618908.199999999</v>
      </c>
      <c r="T7032" s="22"/>
      <c r="U7032" s="22"/>
      <c r="V7032" s="28">
        <f t="shared" si="320"/>
        <v>220443143.19999999</v>
      </c>
      <c r="W7032" s="22"/>
      <c r="X7032" s="77">
        <f t="shared" si="323"/>
        <v>220443143.19999999</v>
      </c>
      <c r="Y7032" s="89" t="s">
        <v>22888</v>
      </c>
      <c r="Z7032" s="89" t="s">
        <v>22889</v>
      </c>
    </row>
    <row r="7033" spans="1:26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23172</v>
      </c>
      <c r="G7033" s="86" t="s">
        <v>23173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2"/>
        <v>196824235</v>
      </c>
      <c r="R7033" s="22"/>
      <c r="S7033" s="28">
        <f t="shared" si="321"/>
        <v>23618908.199999999</v>
      </c>
      <c r="T7033" s="22"/>
      <c r="U7033" s="22"/>
      <c r="V7033" s="28">
        <f t="shared" si="320"/>
        <v>220443143.19999999</v>
      </c>
      <c r="W7033" s="22"/>
      <c r="X7033" s="77">
        <f t="shared" si="323"/>
        <v>220443143.19999999</v>
      </c>
      <c r="Y7033" s="89" t="s">
        <v>22888</v>
      </c>
      <c r="Z7033" s="89" t="s">
        <v>22889</v>
      </c>
    </row>
    <row r="7034" spans="1:26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23174</v>
      </c>
      <c r="G7034" s="86" t="s">
        <v>23175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2"/>
        <v>196824235</v>
      </c>
      <c r="R7034" s="22"/>
      <c r="S7034" s="28">
        <f t="shared" si="321"/>
        <v>23618908.199999999</v>
      </c>
      <c r="T7034" s="22"/>
      <c r="U7034" s="22"/>
      <c r="V7034" s="28">
        <f t="shared" si="320"/>
        <v>220443143.19999999</v>
      </c>
      <c r="W7034" s="22"/>
      <c r="X7034" s="77">
        <f t="shared" si="323"/>
        <v>220443143.19999999</v>
      </c>
      <c r="Y7034" s="89" t="s">
        <v>22888</v>
      </c>
      <c r="Z7034" s="89" t="s">
        <v>22889</v>
      </c>
    </row>
    <row r="7035" spans="1:26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23176</v>
      </c>
      <c r="G7035" s="86" t="s">
        <v>23177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2"/>
        <v>196824235</v>
      </c>
      <c r="R7035" s="22"/>
      <c r="S7035" s="28">
        <f t="shared" si="321"/>
        <v>23618908.199999999</v>
      </c>
      <c r="T7035" s="22"/>
      <c r="U7035" s="22"/>
      <c r="V7035" s="28">
        <f t="shared" si="320"/>
        <v>220443143.19999999</v>
      </c>
      <c r="W7035" s="22"/>
      <c r="X7035" s="77">
        <f t="shared" si="323"/>
        <v>220443143.19999999</v>
      </c>
      <c r="Y7035" s="89" t="s">
        <v>22888</v>
      </c>
      <c r="Z7035" s="89" t="s">
        <v>22889</v>
      </c>
    </row>
    <row r="7036" spans="1:26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23178</v>
      </c>
      <c r="G7036" s="86" t="s">
        <v>23179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2"/>
        <v>196824235</v>
      </c>
      <c r="R7036" s="22"/>
      <c r="S7036" s="28">
        <f t="shared" si="321"/>
        <v>23618908.199999999</v>
      </c>
      <c r="T7036" s="22"/>
      <c r="U7036" s="22"/>
      <c r="V7036" s="28">
        <f t="shared" si="320"/>
        <v>220443143.19999999</v>
      </c>
      <c r="W7036" s="22"/>
      <c r="X7036" s="77">
        <f t="shared" si="323"/>
        <v>220443143.19999999</v>
      </c>
      <c r="Y7036" s="89" t="s">
        <v>22888</v>
      </c>
      <c r="Z7036" s="89" t="s">
        <v>22889</v>
      </c>
    </row>
    <row r="7037" spans="1:26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23180</v>
      </c>
      <c r="G7037" s="86" t="s">
        <v>23181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2"/>
        <v>196824235</v>
      </c>
      <c r="R7037" s="22"/>
      <c r="S7037" s="28">
        <f t="shared" si="321"/>
        <v>23618908.199999999</v>
      </c>
      <c r="T7037" s="22"/>
      <c r="U7037" s="22"/>
      <c r="V7037" s="28">
        <f t="shared" si="320"/>
        <v>220443143.19999999</v>
      </c>
      <c r="W7037" s="22"/>
      <c r="X7037" s="77">
        <f t="shared" si="323"/>
        <v>220443143.19999999</v>
      </c>
      <c r="Y7037" s="89" t="s">
        <v>22888</v>
      </c>
      <c r="Z7037" s="89" t="s">
        <v>22889</v>
      </c>
    </row>
    <row r="7038" spans="1:26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23182</v>
      </c>
      <c r="G7038" s="86" t="s">
        <v>23183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2"/>
        <v>196824235</v>
      </c>
      <c r="R7038" s="22"/>
      <c r="S7038" s="28">
        <f t="shared" si="321"/>
        <v>23618908.199999999</v>
      </c>
      <c r="T7038" s="22"/>
      <c r="U7038" s="22"/>
      <c r="V7038" s="28">
        <f t="shared" si="320"/>
        <v>220443143.19999999</v>
      </c>
      <c r="W7038" s="22"/>
      <c r="X7038" s="77">
        <f t="shared" si="323"/>
        <v>220443143.19999999</v>
      </c>
      <c r="Y7038" s="89" t="s">
        <v>22888</v>
      </c>
      <c r="Z7038" s="89" t="s">
        <v>22889</v>
      </c>
    </row>
    <row r="7039" spans="1:26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23184</v>
      </c>
      <c r="G7039" s="86" t="s">
        <v>23185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2"/>
        <v>196824235</v>
      </c>
      <c r="R7039" s="22"/>
      <c r="S7039" s="28">
        <f t="shared" si="321"/>
        <v>23618908.199999999</v>
      </c>
      <c r="T7039" s="22"/>
      <c r="U7039" s="22"/>
      <c r="V7039" s="28">
        <f t="shared" si="320"/>
        <v>220443143.19999999</v>
      </c>
      <c r="W7039" s="22"/>
      <c r="X7039" s="77">
        <f t="shared" si="323"/>
        <v>220443143.19999999</v>
      </c>
      <c r="Y7039" s="89" t="s">
        <v>22888</v>
      </c>
      <c r="Z7039" s="89" t="s">
        <v>22889</v>
      </c>
    </row>
    <row r="7040" spans="1:26" x14ac:dyDescent="0.35">
      <c r="A7040" s="111">
        <v>45991</v>
      </c>
      <c r="B7040" s="86" t="s">
        <v>23134</v>
      </c>
      <c r="C7040" s="86" t="s">
        <v>23135</v>
      </c>
      <c r="D7040" s="86" t="s">
        <v>23136</v>
      </c>
      <c r="E7040" s="126" t="s">
        <v>23137</v>
      </c>
      <c r="F7040" s="86" t="s">
        <v>23186</v>
      </c>
      <c r="G7040" s="86" t="s">
        <v>23187</v>
      </c>
      <c r="H7040" s="86" t="s">
        <v>20294</v>
      </c>
      <c r="J7040" s="86" t="s">
        <v>20295</v>
      </c>
      <c r="K7040" s="127" t="s">
        <v>15</v>
      </c>
      <c r="L7040" s="86">
        <v>100604</v>
      </c>
      <c r="M7040" s="86" t="s">
        <v>16</v>
      </c>
      <c r="N7040" s="128">
        <v>281038024</v>
      </c>
      <c r="O7040" s="128">
        <v>-16250000</v>
      </c>
      <c r="P7040" s="128">
        <v>-67963789</v>
      </c>
      <c r="Q7040" s="28">
        <f t="shared" si="322"/>
        <v>196824235</v>
      </c>
      <c r="R7040" s="22"/>
      <c r="S7040" s="28">
        <f t="shared" si="321"/>
        <v>23618908.199999999</v>
      </c>
      <c r="T7040" s="22"/>
      <c r="U7040" s="22"/>
      <c r="V7040" s="28">
        <f t="shared" si="320"/>
        <v>220443143.19999999</v>
      </c>
      <c r="W7040" s="22"/>
      <c r="X7040" s="77">
        <f t="shared" si="323"/>
        <v>220443143.19999999</v>
      </c>
      <c r="Y7040" s="89" t="s">
        <v>22888</v>
      </c>
      <c r="Z7040" s="89" t="s">
        <v>22889</v>
      </c>
    </row>
    <row r="7041" spans="1:26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23192</v>
      </c>
      <c r="G7041" s="86" t="s">
        <v>23193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2"/>
        <v>154961736</v>
      </c>
      <c r="R7041" s="22"/>
      <c r="S7041" s="28">
        <f t="shared" si="321"/>
        <v>18595408.32</v>
      </c>
      <c r="T7041" s="22"/>
      <c r="U7041" s="22"/>
      <c r="V7041" s="28">
        <f t="shared" si="320"/>
        <v>173557144.31999999</v>
      </c>
      <c r="W7041" s="22"/>
      <c r="X7041" s="77">
        <f t="shared" si="323"/>
        <v>173557144.31999999</v>
      </c>
      <c r="Y7041" s="89" t="s">
        <v>22888</v>
      </c>
      <c r="Z7041" s="89" t="s">
        <v>22889</v>
      </c>
    </row>
    <row r="7042" spans="1:26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23194</v>
      </c>
      <c r="G7042" s="86" t="s">
        <v>23195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2"/>
        <v>154961736</v>
      </c>
      <c r="R7042" s="22"/>
      <c r="S7042" s="28">
        <f t="shared" si="321"/>
        <v>18595408.32</v>
      </c>
      <c r="T7042" s="22"/>
      <c r="U7042" s="22"/>
      <c r="V7042" s="28">
        <f t="shared" si="320"/>
        <v>173557144.31999999</v>
      </c>
      <c r="W7042" s="22"/>
      <c r="X7042" s="77">
        <f t="shared" si="323"/>
        <v>173557144.31999999</v>
      </c>
      <c r="Y7042" s="89" t="s">
        <v>22888</v>
      </c>
      <c r="Z7042" s="89" t="s">
        <v>22889</v>
      </c>
    </row>
    <row r="7043" spans="1:26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23196</v>
      </c>
      <c r="G7043" s="86" t="s">
        <v>23197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2"/>
        <v>154961736</v>
      </c>
      <c r="R7043" s="22"/>
      <c r="S7043" s="28">
        <f t="shared" si="321"/>
        <v>18595408.32</v>
      </c>
      <c r="T7043" s="22"/>
      <c r="U7043" s="22"/>
      <c r="V7043" s="28">
        <f t="shared" si="320"/>
        <v>173557144.31999999</v>
      </c>
      <c r="W7043" s="22"/>
      <c r="X7043" s="77">
        <f t="shared" si="323"/>
        <v>173557144.31999999</v>
      </c>
      <c r="Y7043" s="89" t="s">
        <v>22888</v>
      </c>
      <c r="Z7043" s="89" t="s">
        <v>22889</v>
      </c>
    </row>
    <row r="7044" spans="1:26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23198</v>
      </c>
      <c r="G7044" s="86" t="s">
        <v>23199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2"/>
        <v>154961736</v>
      </c>
      <c r="R7044" s="22"/>
      <c r="S7044" s="28">
        <f t="shared" si="321"/>
        <v>18595408.32</v>
      </c>
      <c r="T7044" s="22"/>
      <c r="U7044" s="22"/>
      <c r="V7044" s="28">
        <f t="shared" si="320"/>
        <v>173557144.31999999</v>
      </c>
      <c r="W7044" s="22"/>
      <c r="X7044" s="77">
        <f t="shared" si="323"/>
        <v>173557144.31999999</v>
      </c>
      <c r="Y7044" s="89" t="s">
        <v>22888</v>
      </c>
      <c r="Z7044" s="89" t="s">
        <v>22889</v>
      </c>
    </row>
    <row r="7045" spans="1:26" x14ac:dyDescent="0.35">
      <c r="A7045" s="111">
        <v>45991</v>
      </c>
      <c r="B7045" s="86" t="s">
        <v>23188</v>
      </c>
      <c r="C7045" s="86" t="s">
        <v>23189</v>
      </c>
      <c r="D7045" s="86" t="s">
        <v>23190</v>
      </c>
      <c r="E7045" s="126" t="s">
        <v>23191</v>
      </c>
      <c r="F7045" s="86" t="s">
        <v>23200</v>
      </c>
      <c r="G7045" s="86" t="s">
        <v>23201</v>
      </c>
      <c r="H7045" s="86" t="s">
        <v>18488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2"/>
        <v>154961736</v>
      </c>
      <c r="R7045" s="22"/>
      <c r="S7045" s="28">
        <f t="shared" si="321"/>
        <v>18595408.32</v>
      </c>
      <c r="T7045" s="22"/>
      <c r="U7045" s="22"/>
      <c r="V7045" s="28">
        <f t="shared" si="320"/>
        <v>173557144.31999999</v>
      </c>
      <c r="W7045" s="22"/>
      <c r="X7045" s="77">
        <f t="shared" si="323"/>
        <v>173557144.31999999</v>
      </c>
      <c r="Y7045" s="89" t="s">
        <v>22888</v>
      </c>
      <c r="Z7045" s="89" t="s">
        <v>22889</v>
      </c>
    </row>
    <row r="7046" spans="1:26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23206</v>
      </c>
      <c r="G7046" s="86" t="s">
        <v>23207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2"/>
        <v>154961736</v>
      </c>
      <c r="R7046" s="22"/>
      <c r="S7046" s="28">
        <f t="shared" si="321"/>
        <v>18595408.32</v>
      </c>
      <c r="T7046" s="22"/>
      <c r="U7046" s="22"/>
      <c r="V7046" s="28">
        <f t="shared" si="320"/>
        <v>173557144.31999999</v>
      </c>
      <c r="W7046" s="22"/>
      <c r="X7046" s="77">
        <f t="shared" si="323"/>
        <v>173557144.31999999</v>
      </c>
      <c r="Y7046" s="89" t="s">
        <v>22888</v>
      </c>
      <c r="Z7046" s="89" t="s">
        <v>22889</v>
      </c>
    </row>
    <row r="7047" spans="1:26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23208</v>
      </c>
      <c r="G7047" s="86" t="s">
        <v>23209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2"/>
        <v>154961736</v>
      </c>
      <c r="R7047" s="22"/>
      <c r="S7047" s="28">
        <f t="shared" si="321"/>
        <v>18595408.32</v>
      </c>
      <c r="T7047" s="22"/>
      <c r="U7047" s="22"/>
      <c r="V7047" s="28">
        <f t="shared" ref="V7047:V7086" si="324">Q7047+S7047</f>
        <v>173557144.31999999</v>
      </c>
      <c r="W7047" s="22"/>
      <c r="X7047" s="77">
        <f t="shared" si="323"/>
        <v>173557144.31999999</v>
      </c>
      <c r="Y7047" s="89" t="s">
        <v>22888</v>
      </c>
      <c r="Z7047" s="89" t="s">
        <v>22889</v>
      </c>
    </row>
    <row r="7048" spans="1:26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23210</v>
      </c>
      <c r="G7048" s="86" t="s">
        <v>23211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2"/>
        <v>154961736</v>
      </c>
      <c r="R7048" s="22"/>
      <c r="S7048" s="28">
        <f t="shared" si="321"/>
        <v>18595408.32</v>
      </c>
      <c r="T7048" s="22"/>
      <c r="U7048" s="22"/>
      <c r="V7048" s="28">
        <f t="shared" si="324"/>
        <v>173557144.31999999</v>
      </c>
      <c r="W7048" s="22"/>
      <c r="X7048" s="77">
        <f t="shared" si="323"/>
        <v>173557144.31999999</v>
      </c>
      <c r="Y7048" s="89" t="s">
        <v>22888</v>
      </c>
      <c r="Z7048" s="89" t="s">
        <v>22889</v>
      </c>
    </row>
    <row r="7049" spans="1:26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23212</v>
      </c>
      <c r="G7049" s="86" t="s">
        <v>23213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2"/>
        <v>154961736</v>
      </c>
      <c r="R7049" s="22"/>
      <c r="S7049" s="28">
        <f t="shared" si="321"/>
        <v>18595408.32</v>
      </c>
      <c r="T7049" s="22"/>
      <c r="U7049" s="22"/>
      <c r="V7049" s="28">
        <f t="shared" si="324"/>
        <v>173557144.31999999</v>
      </c>
      <c r="W7049" s="22"/>
      <c r="X7049" s="77">
        <f t="shared" si="323"/>
        <v>173557144.31999999</v>
      </c>
      <c r="Y7049" s="89" t="s">
        <v>22888</v>
      </c>
      <c r="Z7049" s="89" t="s">
        <v>22889</v>
      </c>
    </row>
    <row r="7050" spans="1:26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23214</v>
      </c>
      <c r="G7050" s="86" t="s">
        <v>23215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2"/>
        <v>154961736</v>
      </c>
      <c r="R7050" s="22"/>
      <c r="S7050" s="28">
        <f t="shared" ref="S7050:S7113" si="325">Q7050*12%</f>
        <v>18595408.32</v>
      </c>
      <c r="T7050" s="22"/>
      <c r="U7050" s="22"/>
      <c r="V7050" s="28">
        <f t="shared" si="324"/>
        <v>173557144.31999999</v>
      </c>
      <c r="W7050" s="22"/>
      <c r="X7050" s="77">
        <f t="shared" si="323"/>
        <v>173557144.31999999</v>
      </c>
      <c r="Y7050" s="89" t="s">
        <v>22888</v>
      </c>
      <c r="Z7050" s="89" t="s">
        <v>22889</v>
      </c>
    </row>
    <row r="7051" spans="1:26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23216</v>
      </c>
      <c r="G7051" s="86" t="s">
        <v>23217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2"/>
        <v>154961736</v>
      </c>
      <c r="R7051" s="22"/>
      <c r="S7051" s="28">
        <f t="shared" si="325"/>
        <v>18595408.32</v>
      </c>
      <c r="T7051" s="22"/>
      <c r="U7051" s="22"/>
      <c r="V7051" s="28">
        <f t="shared" si="324"/>
        <v>173557144.31999999</v>
      </c>
      <c r="W7051" s="22"/>
      <c r="X7051" s="77">
        <f t="shared" si="323"/>
        <v>173557144.31999999</v>
      </c>
      <c r="Y7051" s="89" t="s">
        <v>22888</v>
      </c>
      <c r="Z7051" s="89" t="s">
        <v>22889</v>
      </c>
    </row>
    <row r="7052" spans="1:26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23218</v>
      </c>
      <c r="G7052" s="86" t="s">
        <v>23219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2"/>
        <v>154961736</v>
      </c>
      <c r="R7052" s="22"/>
      <c r="S7052" s="28">
        <f t="shared" si="325"/>
        <v>18595408.32</v>
      </c>
      <c r="T7052" s="22"/>
      <c r="U7052" s="22"/>
      <c r="V7052" s="28">
        <f t="shared" si="324"/>
        <v>173557144.31999999</v>
      </c>
      <c r="W7052" s="22"/>
      <c r="X7052" s="77">
        <f t="shared" si="323"/>
        <v>173557144.31999999</v>
      </c>
      <c r="Y7052" s="89" t="s">
        <v>22888</v>
      </c>
      <c r="Z7052" s="89" t="s">
        <v>22889</v>
      </c>
    </row>
    <row r="7053" spans="1:26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23220</v>
      </c>
      <c r="G7053" s="86" t="s">
        <v>23221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2"/>
        <v>154961736</v>
      </c>
      <c r="R7053" s="22"/>
      <c r="S7053" s="28">
        <f t="shared" si="325"/>
        <v>18595408.32</v>
      </c>
      <c r="T7053" s="22"/>
      <c r="U7053" s="22"/>
      <c r="V7053" s="28">
        <f t="shared" si="324"/>
        <v>173557144.31999999</v>
      </c>
      <c r="W7053" s="22"/>
      <c r="X7053" s="77">
        <f t="shared" si="323"/>
        <v>173557144.31999999</v>
      </c>
      <c r="Y7053" s="89" t="s">
        <v>22888</v>
      </c>
      <c r="Z7053" s="89" t="s">
        <v>22889</v>
      </c>
    </row>
    <row r="7054" spans="1:26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23222</v>
      </c>
      <c r="G7054" s="86" t="s">
        <v>23223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2"/>
        <v>154961736</v>
      </c>
      <c r="R7054" s="22"/>
      <c r="S7054" s="28">
        <f t="shared" si="325"/>
        <v>18595408.32</v>
      </c>
      <c r="T7054" s="22"/>
      <c r="U7054" s="22"/>
      <c r="V7054" s="28">
        <f t="shared" si="324"/>
        <v>173557144.31999999</v>
      </c>
      <c r="W7054" s="22"/>
      <c r="X7054" s="77">
        <f t="shared" si="323"/>
        <v>173557144.31999999</v>
      </c>
      <c r="Y7054" s="89" t="s">
        <v>22888</v>
      </c>
      <c r="Z7054" s="89" t="s">
        <v>22889</v>
      </c>
    </row>
    <row r="7055" spans="1:26" x14ac:dyDescent="0.35">
      <c r="A7055" s="111">
        <v>45991</v>
      </c>
      <c r="B7055" s="86" t="s">
        <v>23202</v>
      </c>
      <c r="C7055" s="86" t="s">
        <v>23203</v>
      </c>
      <c r="D7055" s="86" t="s">
        <v>23204</v>
      </c>
      <c r="E7055" s="126" t="s">
        <v>23205</v>
      </c>
      <c r="F7055" s="86" t="s">
        <v>23224</v>
      </c>
      <c r="G7055" s="86" t="s">
        <v>23225</v>
      </c>
      <c r="H7055" s="86" t="s">
        <v>16718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2"/>
        <v>154961736</v>
      </c>
      <c r="R7055" s="22"/>
      <c r="S7055" s="28">
        <f t="shared" si="325"/>
        <v>18595408.32</v>
      </c>
      <c r="T7055" s="22"/>
      <c r="U7055" s="22"/>
      <c r="V7055" s="28">
        <f t="shared" si="324"/>
        <v>173557144.31999999</v>
      </c>
      <c r="W7055" s="22"/>
      <c r="X7055" s="77">
        <f t="shared" si="323"/>
        <v>173557144.31999999</v>
      </c>
      <c r="Y7055" s="89" t="s">
        <v>22888</v>
      </c>
      <c r="Z7055" s="89" t="s">
        <v>22889</v>
      </c>
    </row>
    <row r="7056" spans="1:26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23230</v>
      </c>
      <c r="G7056" s="86" t="s">
        <v>23231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2"/>
        <v>154961736</v>
      </c>
      <c r="R7056" s="22"/>
      <c r="S7056" s="28">
        <f t="shared" si="325"/>
        <v>18595408.32</v>
      </c>
      <c r="T7056" s="22"/>
      <c r="U7056" s="22"/>
      <c r="V7056" s="28">
        <f t="shared" si="324"/>
        <v>173557144.31999999</v>
      </c>
      <c r="W7056" s="22"/>
      <c r="X7056" s="77">
        <f t="shared" si="323"/>
        <v>173557144.31999999</v>
      </c>
      <c r="Y7056" s="89" t="s">
        <v>22888</v>
      </c>
      <c r="Z7056" s="89" t="s">
        <v>22889</v>
      </c>
    </row>
    <row r="7057" spans="1:26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23232</v>
      </c>
      <c r="G7057" s="86" t="s">
        <v>23233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2"/>
        <v>154961736</v>
      </c>
      <c r="R7057" s="22"/>
      <c r="S7057" s="28">
        <f t="shared" si="325"/>
        <v>18595408.32</v>
      </c>
      <c r="T7057" s="22"/>
      <c r="U7057" s="22"/>
      <c r="V7057" s="28">
        <f t="shared" si="324"/>
        <v>173557144.31999999</v>
      </c>
      <c r="W7057" s="22"/>
      <c r="X7057" s="77">
        <f t="shared" si="323"/>
        <v>173557144.31999999</v>
      </c>
      <c r="Y7057" s="89" t="s">
        <v>22888</v>
      </c>
      <c r="Z7057" s="89" t="s">
        <v>22889</v>
      </c>
    </row>
    <row r="7058" spans="1:26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23234</v>
      </c>
      <c r="G7058" s="86" t="s">
        <v>23235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2"/>
        <v>154961736</v>
      </c>
      <c r="R7058" s="22"/>
      <c r="S7058" s="28">
        <f t="shared" si="325"/>
        <v>18595408.32</v>
      </c>
      <c r="T7058" s="22"/>
      <c r="U7058" s="22"/>
      <c r="V7058" s="28">
        <f t="shared" si="324"/>
        <v>173557144.31999999</v>
      </c>
      <c r="W7058" s="22"/>
      <c r="X7058" s="77">
        <f t="shared" si="323"/>
        <v>173557144.31999999</v>
      </c>
      <c r="Y7058" s="89" t="s">
        <v>22888</v>
      </c>
      <c r="Z7058" s="89" t="s">
        <v>22889</v>
      </c>
    </row>
    <row r="7059" spans="1:26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23236</v>
      </c>
      <c r="G7059" s="86" t="s">
        <v>23237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si="322"/>
        <v>154961736</v>
      </c>
      <c r="R7059" s="22"/>
      <c r="S7059" s="28">
        <f t="shared" si="325"/>
        <v>18595408.32</v>
      </c>
      <c r="T7059" s="22"/>
      <c r="U7059" s="22"/>
      <c r="V7059" s="28">
        <f t="shared" si="324"/>
        <v>173557144.31999999</v>
      </c>
      <c r="W7059" s="22"/>
      <c r="X7059" s="77">
        <f t="shared" si="323"/>
        <v>173557144.31999999</v>
      </c>
      <c r="Y7059" s="89" t="s">
        <v>22888</v>
      </c>
      <c r="Z7059" s="89" t="s">
        <v>22889</v>
      </c>
    </row>
    <row r="7060" spans="1:26" x14ac:dyDescent="0.35">
      <c r="A7060" s="111">
        <v>45991</v>
      </c>
      <c r="B7060" s="86" t="s">
        <v>23226</v>
      </c>
      <c r="C7060" s="86" t="s">
        <v>23227</v>
      </c>
      <c r="D7060" s="86" t="s">
        <v>23228</v>
      </c>
      <c r="E7060" s="126" t="s">
        <v>23229</v>
      </c>
      <c r="F7060" s="86" t="s">
        <v>23238</v>
      </c>
      <c r="G7060" s="86" t="s">
        <v>23239</v>
      </c>
      <c r="H7060" s="86" t="s">
        <v>17566</v>
      </c>
      <c r="J7060" s="86" t="s">
        <v>11298</v>
      </c>
      <c r="K7060" s="127" t="s">
        <v>15</v>
      </c>
      <c r="L7060" s="86">
        <v>100604</v>
      </c>
      <c r="M7060" s="86" t="s">
        <v>16</v>
      </c>
      <c r="N7060" s="128">
        <v>221234453</v>
      </c>
      <c r="O7060" s="128">
        <v>-13125000</v>
      </c>
      <c r="P7060" s="128">
        <v>-53147717</v>
      </c>
      <c r="Q7060" s="28">
        <f t="shared" ref="Q7060:Q7086" si="326">SUM(N7060:P7060)</f>
        <v>154961736</v>
      </c>
      <c r="R7060" s="22"/>
      <c r="S7060" s="28">
        <f t="shared" si="325"/>
        <v>18595408.32</v>
      </c>
      <c r="T7060" s="22"/>
      <c r="U7060" s="22"/>
      <c r="V7060" s="28">
        <f t="shared" si="324"/>
        <v>173557144.31999999</v>
      </c>
      <c r="W7060" s="22"/>
      <c r="X7060" s="77">
        <f t="shared" si="323"/>
        <v>173557144.31999999</v>
      </c>
      <c r="Y7060" s="89" t="s">
        <v>22888</v>
      </c>
      <c r="Z7060" s="89" t="s">
        <v>22889</v>
      </c>
    </row>
    <row r="7061" spans="1:26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23244</v>
      </c>
      <c r="G7061" s="86" t="s">
        <v>23245</v>
      </c>
      <c r="H7061" s="86" t="s">
        <v>22961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239844275</v>
      </c>
      <c r="O7061" s="128">
        <v>-14000000</v>
      </c>
      <c r="P7061" s="128">
        <v>-18773156</v>
      </c>
      <c r="Q7061" s="28">
        <f t="shared" si="326"/>
        <v>207071119</v>
      </c>
      <c r="R7061" s="22"/>
      <c r="S7061" s="28">
        <f t="shared" si="325"/>
        <v>24848534.279999997</v>
      </c>
      <c r="T7061" s="22"/>
      <c r="U7061" s="22"/>
      <c r="V7061" s="28">
        <f t="shared" si="324"/>
        <v>231919653.28</v>
      </c>
      <c r="W7061" s="22"/>
      <c r="X7061" s="77">
        <f t="shared" si="323"/>
        <v>231919653.28</v>
      </c>
      <c r="Y7061" s="89" t="s">
        <v>22888</v>
      </c>
      <c r="Z7061" s="89" t="s">
        <v>22889</v>
      </c>
    </row>
    <row r="7062" spans="1:26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23246</v>
      </c>
      <c r="G7062" s="86" t="s">
        <v>23247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6"/>
        <v>167988610</v>
      </c>
      <c r="R7062" s="22"/>
      <c r="S7062" s="28">
        <f t="shared" si="325"/>
        <v>20158633.199999999</v>
      </c>
      <c r="T7062" s="22"/>
      <c r="U7062" s="22"/>
      <c r="V7062" s="28">
        <f t="shared" si="324"/>
        <v>188147243.19999999</v>
      </c>
      <c r="W7062" s="22"/>
      <c r="X7062" s="77">
        <f t="shared" si="323"/>
        <v>188147243.19999999</v>
      </c>
      <c r="Y7062" s="89" t="s">
        <v>23248</v>
      </c>
      <c r="Z7062" s="89" t="s">
        <v>23249</v>
      </c>
    </row>
    <row r="7063" spans="1:26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23250</v>
      </c>
      <c r="G7063" s="86" t="s">
        <v>23251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6"/>
        <v>167988610</v>
      </c>
      <c r="R7063" s="22"/>
      <c r="S7063" s="28">
        <f t="shared" si="325"/>
        <v>20158633.199999999</v>
      </c>
      <c r="T7063" s="22"/>
      <c r="U7063" s="22"/>
      <c r="V7063" s="28">
        <f t="shared" si="324"/>
        <v>188147243.19999999</v>
      </c>
      <c r="W7063" s="22"/>
      <c r="X7063" s="77">
        <f t="shared" si="323"/>
        <v>188147243.19999999</v>
      </c>
      <c r="Y7063" s="89" t="s">
        <v>23248</v>
      </c>
      <c r="Z7063" s="89" t="s">
        <v>23249</v>
      </c>
    </row>
    <row r="7064" spans="1:26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23252</v>
      </c>
      <c r="G7064" s="86" t="s">
        <v>23253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6"/>
        <v>167988610</v>
      </c>
      <c r="R7064" s="22"/>
      <c r="S7064" s="28">
        <f t="shared" si="325"/>
        <v>20158633.199999999</v>
      </c>
      <c r="T7064" s="22"/>
      <c r="U7064" s="22"/>
      <c r="V7064" s="28">
        <f t="shared" si="324"/>
        <v>188147243.19999999</v>
      </c>
      <c r="W7064" s="22"/>
      <c r="X7064" s="77">
        <f t="shared" si="323"/>
        <v>188147243.19999999</v>
      </c>
      <c r="Y7064" s="89" t="s">
        <v>23248</v>
      </c>
      <c r="Z7064" s="89" t="s">
        <v>23249</v>
      </c>
    </row>
    <row r="7065" spans="1:26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23254</v>
      </c>
      <c r="G7065" s="86" t="s">
        <v>23255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6"/>
        <v>167988610</v>
      </c>
      <c r="R7065" s="22"/>
      <c r="S7065" s="28">
        <f t="shared" si="325"/>
        <v>20158633.199999999</v>
      </c>
      <c r="T7065" s="22"/>
      <c r="U7065" s="22"/>
      <c r="V7065" s="28">
        <f t="shared" si="324"/>
        <v>188147243.19999999</v>
      </c>
      <c r="W7065" s="22"/>
      <c r="X7065" s="77">
        <f t="shared" si="323"/>
        <v>188147243.19999999</v>
      </c>
      <c r="Y7065" s="89" t="s">
        <v>23248</v>
      </c>
      <c r="Z7065" s="89" t="s">
        <v>23249</v>
      </c>
    </row>
    <row r="7066" spans="1:26" x14ac:dyDescent="0.35">
      <c r="A7066" s="111">
        <v>45991</v>
      </c>
      <c r="B7066" s="86" t="s">
        <v>23240</v>
      </c>
      <c r="C7066" s="86" t="s">
        <v>23241</v>
      </c>
      <c r="D7066" s="86" t="s">
        <v>23242</v>
      </c>
      <c r="E7066" s="126" t="s">
        <v>23243</v>
      </c>
      <c r="F7066" s="86" t="s">
        <v>23256</v>
      </c>
      <c r="G7066" s="86" t="s">
        <v>23257</v>
      </c>
      <c r="H7066" s="86" t="s">
        <v>97</v>
      </c>
      <c r="J7066" s="86" t="s">
        <v>95</v>
      </c>
      <c r="K7066" s="127" t="s">
        <v>15</v>
      </c>
      <c r="L7066" s="86">
        <v>100604</v>
      </c>
      <c r="M7066" s="86" t="s">
        <v>16</v>
      </c>
      <c r="N7066" s="128">
        <v>239844274</v>
      </c>
      <c r="O7066" s="128">
        <v>-14000000</v>
      </c>
      <c r="P7066" s="128">
        <v>-57855664</v>
      </c>
      <c r="Q7066" s="28">
        <f t="shared" si="326"/>
        <v>167988610</v>
      </c>
      <c r="R7066" s="22"/>
      <c r="S7066" s="28">
        <f t="shared" si="325"/>
        <v>20158633.199999999</v>
      </c>
      <c r="T7066" s="22"/>
      <c r="U7066" s="22"/>
      <c r="V7066" s="28">
        <f t="shared" si="324"/>
        <v>188147243.19999999</v>
      </c>
      <c r="W7066" s="22"/>
      <c r="X7066" s="77">
        <f t="shared" si="323"/>
        <v>188147243.19999999</v>
      </c>
      <c r="Y7066" s="89" t="s">
        <v>23248</v>
      </c>
      <c r="Z7066" s="89" t="s">
        <v>23249</v>
      </c>
    </row>
    <row r="7067" spans="1:26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23262</v>
      </c>
      <c r="G7067" s="89" t="s">
        <v>23263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6"/>
        <v>149527801</v>
      </c>
      <c r="R7067" s="22"/>
      <c r="S7067" s="28">
        <f t="shared" si="325"/>
        <v>17943336.120000001</v>
      </c>
      <c r="T7067" s="22"/>
      <c r="U7067" s="22"/>
      <c r="V7067" s="28">
        <f t="shared" si="324"/>
        <v>167471137.12</v>
      </c>
      <c r="W7067" s="22"/>
      <c r="X7067" s="77">
        <f t="shared" si="323"/>
        <v>167471137.12</v>
      </c>
      <c r="Y7067" s="89" t="s">
        <v>23266</v>
      </c>
      <c r="Z7067" s="89" t="s">
        <v>23267</v>
      </c>
    </row>
    <row r="7068" spans="1:26" x14ac:dyDescent="0.35">
      <c r="A7068" s="111">
        <v>45991</v>
      </c>
      <c r="B7068" s="86" t="s">
        <v>23258</v>
      </c>
      <c r="C7068" s="89" t="s">
        <v>23259</v>
      </c>
      <c r="D7068" s="89" t="s">
        <v>23260</v>
      </c>
      <c r="E7068" s="89" t="s">
        <v>23261</v>
      </c>
      <c r="F7068" s="89" t="s">
        <v>23268</v>
      </c>
      <c r="G7068" s="89" t="s">
        <v>23269</v>
      </c>
      <c r="H7068" s="89" t="s">
        <v>23264</v>
      </c>
      <c r="J7068" s="86" t="s">
        <v>23265</v>
      </c>
      <c r="K7068" s="89" t="s">
        <v>15</v>
      </c>
      <c r="L7068" s="86">
        <v>100604</v>
      </c>
      <c r="M7068" s="89" t="s">
        <v>16</v>
      </c>
      <c r="N7068" s="114">
        <v>207072846</v>
      </c>
      <c r="O7068" s="114">
        <v>-12500000</v>
      </c>
      <c r="P7068" s="114">
        <v>-45045045</v>
      </c>
      <c r="Q7068" s="28">
        <f t="shared" si="326"/>
        <v>149527801</v>
      </c>
      <c r="R7068" s="22"/>
      <c r="S7068" s="28">
        <f t="shared" si="325"/>
        <v>17943336.120000001</v>
      </c>
      <c r="T7068" s="22"/>
      <c r="U7068" s="22"/>
      <c r="V7068" s="28">
        <f t="shared" si="324"/>
        <v>167471137.12</v>
      </c>
      <c r="W7068" s="22"/>
      <c r="X7068" s="77">
        <f t="shared" si="323"/>
        <v>167471137.12</v>
      </c>
      <c r="Y7068" s="89" t="s">
        <v>23266</v>
      </c>
      <c r="Z7068" s="89" t="s">
        <v>23267</v>
      </c>
    </row>
    <row r="7069" spans="1:26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23274</v>
      </c>
      <c r="G7069" s="89" t="s">
        <v>23275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6"/>
        <v>206353042</v>
      </c>
      <c r="R7069" s="22"/>
      <c r="S7069" s="28">
        <f t="shared" si="325"/>
        <v>24762365.039999999</v>
      </c>
      <c r="T7069" s="22"/>
      <c r="U7069" s="22"/>
      <c r="V7069" s="28">
        <f t="shared" si="324"/>
        <v>231115407.03999999</v>
      </c>
      <c r="W7069" s="22"/>
      <c r="X7069" s="77">
        <f t="shared" si="323"/>
        <v>231115407.03999999</v>
      </c>
      <c r="Y7069" s="89" t="s">
        <v>23278</v>
      </c>
      <c r="Z7069" s="89" t="s">
        <v>23279</v>
      </c>
    </row>
    <row r="7070" spans="1:26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23280</v>
      </c>
      <c r="G7070" s="89" t="s">
        <v>23281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6"/>
        <v>206353042</v>
      </c>
      <c r="R7070" s="22"/>
      <c r="S7070" s="28">
        <f t="shared" si="325"/>
        <v>24762365.039999999</v>
      </c>
      <c r="T7070" s="22"/>
      <c r="U7070" s="22"/>
      <c r="V7070" s="28">
        <f t="shared" si="324"/>
        <v>231115407.03999999</v>
      </c>
      <c r="W7070" s="22"/>
      <c r="X7070" s="77">
        <f t="shared" si="323"/>
        <v>231115407.03999999</v>
      </c>
      <c r="Y7070" s="89" t="s">
        <v>23278</v>
      </c>
      <c r="Z7070" s="89" t="s">
        <v>23279</v>
      </c>
    </row>
    <row r="7071" spans="1:26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23282</v>
      </c>
      <c r="G7071" s="89" t="s">
        <v>23283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6"/>
        <v>206353042</v>
      </c>
      <c r="R7071" s="22"/>
      <c r="S7071" s="28">
        <f t="shared" si="325"/>
        <v>24762365.039999999</v>
      </c>
      <c r="T7071" s="22"/>
      <c r="U7071" s="22"/>
      <c r="V7071" s="28">
        <f t="shared" si="324"/>
        <v>231115407.03999999</v>
      </c>
      <c r="W7071" s="22"/>
      <c r="X7071" s="77">
        <f t="shared" si="323"/>
        <v>231115407.03999999</v>
      </c>
      <c r="Y7071" s="89" t="s">
        <v>23278</v>
      </c>
      <c r="Z7071" s="89" t="s">
        <v>23279</v>
      </c>
    </row>
    <row r="7072" spans="1:26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23284</v>
      </c>
      <c r="G7072" s="89" t="s">
        <v>23285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6"/>
        <v>206353042</v>
      </c>
      <c r="R7072" s="22"/>
      <c r="S7072" s="28">
        <f t="shared" si="325"/>
        <v>24762365.039999999</v>
      </c>
      <c r="T7072" s="22"/>
      <c r="U7072" s="22"/>
      <c r="V7072" s="28">
        <f t="shared" si="324"/>
        <v>231115407.03999999</v>
      </c>
      <c r="W7072" s="22"/>
      <c r="X7072" s="77">
        <f t="shared" si="323"/>
        <v>231115407.03999999</v>
      </c>
      <c r="Y7072" s="89" t="s">
        <v>23278</v>
      </c>
      <c r="Z7072" s="89" t="s">
        <v>23279</v>
      </c>
    </row>
    <row r="7073" spans="1:26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23286</v>
      </c>
      <c r="G7073" s="89" t="s">
        <v>23287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6"/>
        <v>206353042</v>
      </c>
      <c r="R7073" s="22"/>
      <c r="S7073" s="28">
        <f t="shared" si="325"/>
        <v>24762365.039999999</v>
      </c>
      <c r="T7073" s="22"/>
      <c r="U7073" s="22"/>
      <c r="V7073" s="28">
        <f t="shared" si="324"/>
        <v>231115407.03999999</v>
      </c>
      <c r="W7073" s="22"/>
      <c r="X7073" s="77">
        <f t="shared" si="323"/>
        <v>231115407.03999999</v>
      </c>
      <c r="Y7073" s="89" t="s">
        <v>23278</v>
      </c>
      <c r="Z7073" s="89" t="s">
        <v>23279</v>
      </c>
    </row>
    <row r="7074" spans="1:26" x14ac:dyDescent="0.35">
      <c r="A7074" s="111">
        <v>45991</v>
      </c>
      <c r="B7074" s="86" t="s">
        <v>23270</v>
      </c>
      <c r="C7074" s="89" t="s">
        <v>23271</v>
      </c>
      <c r="D7074" s="89" t="s">
        <v>23272</v>
      </c>
      <c r="E7074" s="89" t="s">
        <v>23273</v>
      </c>
      <c r="F7074" s="89" t="s">
        <v>23288</v>
      </c>
      <c r="G7074" s="89" t="s">
        <v>23289</v>
      </c>
      <c r="H7074" s="89" t="s">
        <v>23276</v>
      </c>
      <c r="J7074" s="86" t="s">
        <v>23277</v>
      </c>
      <c r="K7074" s="89" t="s">
        <v>15</v>
      </c>
      <c r="L7074" s="86">
        <v>100604</v>
      </c>
      <c r="M7074" s="89" t="s">
        <v>16</v>
      </c>
      <c r="N7074" s="114">
        <v>238746060</v>
      </c>
      <c r="O7074" s="114">
        <v>-14375000</v>
      </c>
      <c r="P7074" s="114">
        <v>-18018018</v>
      </c>
      <c r="Q7074" s="28">
        <f t="shared" si="326"/>
        <v>206353042</v>
      </c>
      <c r="R7074" s="22"/>
      <c r="S7074" s="28">
        <f t="shared" si="325"/>
        <v>24762365.039999999</v>
      </c>
      <c r="T7074" s="22"/>
      <c r="U7074" s="22"/>
      <c r="V7074" s="28">
        <f t="shared" si="324"/>
        <v>231115407.03999999</v>
      </c>
      <c r="W7074" s="22"/>
      <c r="X7074" s="77">
        <f t="shared" si="323"/>
        <v>231115407.03999999</v>
      </c>
      <c r="Y7074" s="89" t="s">
        <v>23278</v>
      </c>
      <c r="Z7074" s="89" t="s">
        <v>23279</v>
      </c>
    </row>
    <row r="7075" spans="1:26" x14ac:dyDescent="0.35">
      <c r="A7075" s="111">
        <v>45991</v>
      </c>
      <c r="B7075" s="86" t="s">
        <v>23290</v>
      </c>
      <c r="C7075" s="89" t="s">
        <v>23291</v>
      </c>
      <c r="D7075" s="89" t="s">
        <v>23292</v>
      </c>
      <c r="E7075" s="89" t="s">
        <v>23293</v>
      </c>
      <c r="F7075" s="89" t="s">
        <v>23294</v>
      </c>
      <c r="G7075" s="89" t="s">
        <v>23295</v>
      </c>
      <c r="H7075" s="89" t="s">
        <v>23296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-40565855</v>
      </c>
      <c r="Q7075" s="28">
        <f t="shared" si="326"/>
        <v>154006991</v>
      </c>
      <c r="R7075" s="22"/>
      <c r="S7075" s="28">
        <f t="shared" si="325"/>
        <v>18480838.919999998</v>
      </c>
      <c r="T7075" s="22"/>
      <c r="U7075" s="22"/>
      <c r="V7075" s="28">
        <f t="shared" si="324"/>
        <v>172487829.91999999</v>
      </c>
      <c r="W7075" s="22"/>
      <c r="X7075" s="77">
        <f t="shared" si="323"/>
        <v>172487829.91999999</v>
      </c>
      <c r="Y7075" s="89" t="s">
        <v>23297</v>
      </c>
      <c r="Z7075" s="89" t="s">
        <v>23298</v>
      </c>
    </row>
    <row r="7076" spans="1:26" x14ac:dyDescent="0.35">
      <c r="A7076" s="111">
        <v>45991</v>
      </c>
      <c r="B7076" s="86" t="s">
        <v>23299</v>
      </c>
      <c r="C7076" s="89" t="s">
        <v>23300</v>
      </c>
      <c r="D7076" s="89" t="s">
        <v>23301</v>
      </c>
      <c r="E7076" s="89" t="s">
        <v>23302</v>
      </c>
      <c r="F7076" s="89" t="s">
        <v>23303</v>
      </c>
      <c r="G7076" s="89" t="s">
        <v>23304</v>
      </c>
      <c r="H7076" s="89" t="s">
        <v>23305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-49524235</v>
      </c>
      <c r="Q7076" s="28">
        <f t="shared" si="326"/>
        <v>145048611</v>
      </c>
      <c r="R7076" s="22"/>
      <c r="S7076" s="28">
        <f t="shared" si="325"/>
        <v>17405833.32</v>
      </c>
      <c r="T7076" s="22"/>
      <c r="U7076" s="22"/>
      <c r="V7076" s="28">
        <f t="shared" si="324"/>
        <v>162454444.31999999</v>
      </c>
      <c r="W7076" s="22"/>
      <c r="X7076" s="77">
        <f t="shared" si="323"/>
        <v>162454444.31999999</v>
      </c>
      <c r="Y7076" s="89" t="s">
        <v>23297</v>
      </c>
      <c r="Z7076" s="89" t="s">
        <v>23298</v>
      </c>
    </row>
    <row r="7077" spans="1:26" x14ac:dyDescent="0.35">
      <c r="A7077" s="111">
        <v>45991</v>
      </c>
      <c r="B7077" s="86" t="s">
        <v>23306</v>
      </c>
      <c r="C7077" s="89" t="s">
        <v>23307</v>
      </c>
      <c r="D7077" s="89" t="s">
        <v>23308</v>
      </c>
      <c r="E7077" s="89" t="s">
        <v>23309</v>
      </c>
      <c r="F7077" s="89" t="s">
        <v>23310</v>
      </c>
      <c r="G7077" s="89" t="s">
        <v>23311</v>
      </c>
      <c r="H7077" s="89" t="s">
        <v>23312</v>
      </c>
      <c r="J7077" s="86" t="s">
        <v>23265</v>
      </c>
      <c r="K7077" s="89" t="s">
        <v>15</v>
      </c>
      <c r="L7077" s="86">
        <v>100604</v>
      </c>
      <c r="M7077" s="89" t="s">
        <v>16</v>
      </c>
      <c r="N7077" s="114">
        <v>207072846</v>
      </c>
      <c r="O7077" s="114">
        <v>-12500000</v>
      </c>
      <c r="P7077" s="114">
        <v>-36036036</v>
      </c>
      <c r="Q7077" s="28">
        <f t="shared" si="326"/>
        <v>158536810</v>
      </c>
      <c r="R7077" s="22"/>
      <c r="S7077" s="28">
        <f t="shared" si="325"/>
        <v>19024417.199999999</v>
      </c>
      <c r="T7077" s="22"/>
      <c r="U7077" s="22"/>
      <c r="V7077" s="28">
        <f t="shared" si="324"/>
        <v>177561227.19999999</v>
      </c>
      <c r="W7077" s="22"/>
      <c r="X7077" s="77">
        <f t="shared" si="323"/>
        <v>177561227.19999999</v>
      </c>
      <c r="Y7077" s="89" t="s">
        <v>23313</v>
      </c>
      <c r="Z7077" s="89" t="s">
        <v>23314</v>
      </c>
    </row>
    <row r="7078" spans="1:26" x14ac:dyDescent="0.35">
      <c r="A7078" s="111">
        <v>45991</v>
      </c>
      <c r="B7078" s="86" t="s">
        <v>23315</v>
      </c>
      <c r="C7078" s="89" t="s">
        <v>23316</v>
      </c>
      <c r="D7078" s="89" t="s">
        <v>23317</v>
      </c>
      <c r="E7078" s="89" t="s">
        <v>23318</v>
      </c>
      <c r="F7078" s="89" t="s">
        <v>23319</v>
      </c>
      <c r="G7078" s="89" t="s">
        <v>23320</v>
      </c>
      <c r="H7078" s="89" t="s">
        <v>23321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-22522523</v>
      </c>
      <c r="Q7078" s="28">
        <f t="shared" si="326"/>
        <v>139655680</v>
      </c>
      <c r="R7078" s="22"/>
      <c r="S7078" s="28">
        <f t="shared" si="325"/>
        <v>16758681.6</v>
      </c>
      <c r="T7078" s="22"/>
      <c r="U7078" s="22"/>
      <c r="V7078" s="28">
        <f t="shared" si="324"/>
        <v>156414361.59999999</v>
      </c>
      <c r="W7078" s="22"/>
      <c r="X7078" s="77">
        <f t="shared" si="323"/>
        <v>156414361.59999999</v>
      </c>
      <c r="Y7078" s="89" t="s">
        <v>23323</v>
      </c>
      <c r="Z7078" s="89" t="s">
        <v>23324</v>
      </c>
    </row>
    <row r="7079" spans="1:26" x14ac:dyDescent="0.35">
      <c r="A7079" s="111">
        <v>45991</v>
      </c>
      <c r="B7079" s="86" t="s">
        <v>23325</v>
      </c>
      <c r="C7079" s="89" t="s">
        <v>23326</v>
      </c>
      <c r="D7079" s="89" t="s">
        <v>23327</v>
      </c>
      <c r="E7079" s="89" t="s">
        <v>23328</v>
      </c>
      <c r="F7079" s="89" t="s">
        <v>23329</v>
      </c>
      <c r="G7079" s="89" t="s">
        <v>23330</v>
      </c>
      <c r="H7079" s="89" t="s">
        <v>23331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-4353406</v>
      </c>
      <c r="Q7079" s="28">
        <f t="shared" si="326"/>
        <v>157824797</v>
      </c>
      <c r="R7079" s="22"/>
      <c r="S7079" s="28">
        <f t="shared" si="325"/>
        <v>18938975.640000001</v>
      </c>
      <c r="T7079" s="22"/>
      <c r="U7079" s="22"/>
      <c r="V7079" s="28">
        <f t="shared" si="324"/>
        <v>176763772.63999999</v>
      </c>
      <c r="W7079" s="22"/>
      <c r="X7079" s="77">
        <f t="shared" si="323"/>
        <v>176763772.63999999</v>
      </c>
      <c r="Y7079" s="89" t="s">
        <v>23332</v>
      </c>
      <c r="Z7079" s="89" t="s">
        <v>23333</v>
      </c>
    </row>
    <row r="7080" spans="1:26" x14ac:dyDescent="0.35">
      <c r="A7080" s="111">
        <v>45991</v>
      </c>
      <c r="B7080" s="86" t="s">
        <v>23334</v>
      </c>
      <c r="C7080" s="89" t="s">
        <v>23335</v>
      </c>
      <c r="D7080" s="89" t="s">
        <v>23336</v>
      </c>
      <c r="E7080" s="89" t="s">
        <v>23337</v>
      </c>
      <c r="F7080" s="89" t="s">
        <v>23338</v>
      </c>
      <c r="G7080" s="89" t="s">
        <v>23339</v>
      </c>
      <c r="H7080" s="89" t="s">
        <v>23340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-5766727</v>
      </c>
      <c r="Q7080" s="28">
        <f t="shared" si="326"/>
        <v>156411476</v>
      </c>
      <c r="R7080" s="22"/>
      <c r="S7080" s="28">
        <f t="shared" si="325"/>
        <v>18769377.120000001</v>
      </c>
      <c r="T7080" s="22"/>
      <c r="U7080" s="22"/>
      <c r="V7080" s="28">
        <f t="shared" si="324"/>
        <v>175180853.12</v>
      </c>
      <c r="W7080" s="22"/>
      <c r="X7080" s="77">
        <f t="shared" si="323"/>
        <v>175180853.12</v>
      </c>
      <c r="Y7080" s="89" t="s">
        <v>23248</v>
      </c>
      <c r="Z7080" s="89" t="s">
        <v>23249</v>
      </c>
    </row>
    <row r="7081" spans="1:26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23345</v>
      </c>
      <c r="G7081" s="89" t="s">
        <v>23346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6"/>
        <v>119309861</v>
      </c>
      <c r="R7081" s="22"/>
      <c r="S7081" s="28">
        <f t="shared" si="325"/>
        <v>14317183.32</v>
      </c>
      <c r="T7081" s="22"/>
      <c r="U7081" s="22"/>
      <c r="V7081" s="28">
        <f t="shared" si="324"/>
        <v>133627044.31999999</v>
      </c>
      <c r="W7081" s="22"/>
      <c r="X7081" s="77">
        <f t="shared" si="323"/>
        <v>133627044.31999999</v>
      </c>
      <c r="Y7081" s="89" t="s">
        <v>23332</v>
      </c>
      <c r="Z7081" s="89" t="s">
        <v>23333</v>
      </c>
    </row>
    <row r="7082" spans="1:26" x14ac:dyDescent="0.35">
      <c r="A7082" s="111">
        <v>45991</v>
      </c>
      <c r="B7082" s="86" t="s">
        <v>23341</v>
      </c>
      <c r="C7082" s="89" t="s">
        <v>23342</v>
      </c>
      <c r="D7082" s="89" t="s">
        <v>23343</v>
      </c>
      <c r="E7082" s="89" t="s">
        <v>23344</v>
      </c>
      <c r="F7082" s="89" t="s">
        <v>23348</v>
      </c>
      <c r="G7082" s="89" t="s">
        <v>23349</v>
      </c>
      <c r="H7082" s="89" t="s">
        <v>23347</v>
      </c>
      <c r="J7082" s="86" t="s">
        <v>23322</v>
      </c>
      <c r="K7082" s="89" t="s">
        <v>15</v>
      </c>
      <c r="L7082" s="86">
        <v>100604</v>
      </c>
      <c r="M7082" s="89" t="s">
        <v>16</v>
      </c>
      <c r="N7082" s="114">
        <v>170303203</v>
      </c>
      <c r="O7082" s="114">
        <v>-8125000</v>
      </c>
      <c r="P7082" s="114">
        <v>-42868342</v>
      </c>
      <c r="Q7082" s="28">
        <f t="shared" si="326"/>
        <v>119309861</v>
      </c>
      <c r="R7082" s="22"/>
      <c r="S7082" s="28">
        <f t="shared" si="325"/>
        <v>14317183.32</v>
      </c>
      <c r="T7082" s="22"/>
      <c r="U7082" s="22"/>
      <c r="V7082" s="28">
        <f t="shared" si="324"/>
        <v>133627044.31999999</v>
      </c>
      <c r="W7082" s="22"/>
      <c r="X7082" s="77">
        <f t="shared" si="323"/>
        <v>133627044.31999999</v>
      </c>
      <c r="Y7082" s="89" t="s">
        <v>23332</v>
      </c>
      <c r="Z7082" s="89" t="s">
        <v>23333</v>
      </c>
    </row>
    <row r="7083" spans="1:26" x14ac:dyDescent="0.35">
      <c r="A7083" s="111">
        <v>45991</v>
      </c>
      <c r="B7083" s="86" t="s">
        <v>23350</v>
      </c>
      <c r="C7083" s="89" t="s">
        <v>23351</v>
      </c>
      <c r="D7083" s="89" t="s">
        <v>23352</v>
      </c>
      <c r="E7083" s="89" t="s">
        <v>23353</v>
      </c>
      <c r="F7083" s="89" t="s">
        <v>23354</v>
      </c>
      <c r="G7083" s="89" t="s">
        <v>23355</v>
      </c>
      <c r="H7083" s="89" t="s">
        <v>23305</v>
      </c>
      <c r="J7083" s="86" t="s">
        <v>23265</v>
      </c>
      <c r="K7083" s="89" t="s">
        <v>15</v>
      </c>
      <c r="L7083" s="86">
        <v>100604</v>
      </c>
      <c r="M7083" s="89" t="s">
        <v>16</v>
      </c>
      <c r="N7083" s="114">
        <v>207072846</v>
      </c>
      <c r="O7083" s="114">
        <v>-12500000</v>
      </c>
      <c r="P7083" s="114">
        <v>-14576577</v>
      </c>
      <c r="Q7083" s="28">
        <f t="shared" si="326"/>
        <v>179996269</v>
      </c>
      <c r="R7083" s="22"/>
      <c r="S7083" s="28">
        <f t="shared" si="325"/>
        <v>21599552.279999997</v>
      </c>
      <c r="T7083" s="22"/>
      <c r="U7083" s="22"/>
      <c r="V7083" s="28">
        <f t="shared" si="324"/>
        <v>201595821.28</v>
      </c>
      <c r="W7083" s="22"/>
      <c r="X7083" s="77">
        <f t="shared" si="323"/>
        <v>201595821.28</v>
      </c>
      <c r="Y7083" s="89" t="s">
        <v>23356</v>
      </c>
      <c r="Z7083" s="89" t="s">
        <v>23357</v>
      </c>
    </row>
    <row r="7084" spans="1:26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23362</v>
      </c>
      <c r="G7084" s="89" t="s">
        <v>23363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6"/>
        <v>187584273</v>
      </c>
      <c r="R7084" s="22"/>
      <c r="S7084" s="28">
        <f t="shared" si="325"/>
        <v>22510112.759999998</v>
      </c>
      <c r="T7084" s="22"/>
      <c r="U7084" s="22"/>
      <c r="V7084" s="28">
        <f t="shared" si="324"/>
        <v>210094385.75999999</v>
      </c>
      <c r="W7084" s="22"/>
      <c r="X7084" s="77">
        <f t="shared" si="323"/>
        <v>210094385.75999999</v>
      </c>
      <c r="Y7084" s="89" t="s">
        <v>23365</v>
      </c>
      <c r="Z7084" s="89" t="s">
        <v>23366</v>
      </c>
    </row>
    <row r="7085" spans="1:26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23367</v>
      </c>
      <c r="G7085" s="89" t="s">
        <v>23368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6"/>
        <v>187584273</v>
      </c>
      <c r="R7085" s="22"/>
      <c r="S7085" s="28">
        <f t="shared" si="325"/>
        <v>22510112.759999998</v>
      </c>
      <c r="T7085" s="22"/>
      <c r="U7085" s="22"/>
      <c r="V7085" s="28">
        <f t="shared" si="324"/>
        <v>210094385.75999999</v>
      </c>
      <c r="W7085" s="22"/>
      <c r="X7085" s="77">
        <f t="shared" si="323"/>
        <v>210094385.75999999</v>
      </c>
      <c r="Y7085" s="89" t="s">
        <v>23365</v>
      </c>
      <c r="Z7085" s="89" t="s">
        <v>23366</v>
      </c>
    </row>
    <row r="7086" spans="1:26" x14ac:dyDescent="0.35">
      <c r="A7086" s="111">
        <v>45991</v>
      </c>
      <c r="B7086" s="86" t="s">
        <v>23358</v>
      </c>
      <c r="C7086" s="89" t="s">
        <v>23359</v>
      </c>
      <c r="D7086" s="89" t="s">
        <v>23360</v>
      </c>
      <c r="E7086" s="89" t="s">
        <v>23361</v>
      </c>
      <c r="F7086" s="89" t="s">
        <v>23369</v>
      </c>
      <c r="G7086" s="89" t="s">
        <v>23370</v>
      </c>
      <c r="H7086" s="89" t="s">
        <v>23364</v>
      </c>
      <c r="J7086" s="86" t="s">
        <v>23277</v>
      </c>
      <c r="K7086" s="89" t="s">
        <v>15</v>
      </c>
      <c r="L7086" s="86">
        <v>100604</v>
      </c>
      <c r="M7086" s="89" t="s">
        <v>16</v>
      </c>
      <c r="N7086" s="114">
        <v>238746060</v>
      </c>
      <c r="O7086" s="114">
        <v>-14375000</v>
      </c>
      <c r="P7086" s="114">
        <v>-36786787</v>
      </c>
      <c r="Q7086" s="28">
        <f t="shared" si="326"/>
        <v>187584273</v>
      </c>
      <c r="R7086" s="22"/>
      <c r="S7086" s="28">
        <f t="shared" si="325"/>
        <v>22510112.759999998</v>
      </c>
      <c r="T7086" s="22"/>
      <c r="U7086" s="22"/>
      <c r="V7086" s="28">
        <f t="shared" si="324"/>
        <v>210094385.75999999</v>
      </c>
      <c r="W7086" s="22"/>
      <c r="X7086" s="77">
        <f t="shared" si="323"/>
        <v>210094385.75999999</v>
      </c>
      <c r="Y7086" s="89" t="s">
        <v>23365</v>
      </c>
      <c r="Z7086" s="89" t="s">
        <v>23366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23372</v>
      </c>
      <c r="G7087" s="98" t="s">
        <v>23373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ref="Q7087:Q7150" si="327">SUM(N7087:P7087)</f>
        <v>282337653</v>
      </c>
      <c r="R7087" s="22"/>
      <c r="S7087" s="28">
        <f t="shared" si="325"/>
        <v>33880518.359999999</v>
      </c>
      <c r="T7087" s="22"/>
      <c r="U7087" s="22"/>
      <c r="V7087" s="28">
        <f t="shared" ref="V7087:V7150" si="328">Q7087+S7087</f>
        <v>316218171.36000001</v>
      </c>
      <c r="W7087" s="22"/>
      <c r="X7087" s="77">
        <f t="shared" ref="X7087:X7150" si="329">V7087+W7087</f>
        <v>316218171.36000001</v>
      </c>
    </row>
    <row r="7088" spans="1:26" x14ac:dyDescent="0.35">
      <c r="A7088" s="111">
        <v>46000</v>
      </c>
      <c r="B7088" s="86">
        <v>90238131</v>
      </c>
      <c r="C7088" s="86" t="s">
        <v>23371</v>
      </c>
      <c r="D7088" s="86">
        <v>10051909</v>
      </c>
      <c r="E7088" s="126">
        <v>80225594</v>
      </c>
      <c r="F7088" s="86" t="s">
        <v>23375</v>
      </c>
      <c r="G7088" s="98" t="s">
        <v>23376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-41441442</v>
      </c>
      <c r="Q7088" s="28">
        <f t="shared" si="327"/>
        <v>282337653</v>
      </c>
      <c r="R7088" s="22"/>
      <c r="S7088" s="28">
        <f t="shared" si="325"/>
        <v>33880518.359999999</v>
      </c>
      <c r="T7088" s="22"/>
      <c r="U7088" s="22"/>
      <c r="V7088" s="28">
        <f t="shared" si="328"/>
        <v>316218171.36000001</v>
      </c>
      <c r="W7088" s="22"/>
      <c r="X7088" s="77">
        <f t="shared" si="329"/>
        <v>316218171.36000001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23378</v>
      </c>
      <c r="G7089" s="98" t="s">
        <v>23379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7"/>
        <v>301256572</v>
      </c>
      <c r="R7089" s="22"/>
      <c r="S7089" s="28">
        <f t="shared" si="325"/>
        <v>36150788.640000001</v>
      </c>
      <c r="T7089" s="22"/>
      <c r="U7089" s="22"/>
      <c r="V7089" s="28">
        <f t="shared" si="328"/>
        <v>337407360.63999999</v>
      </c>
      <c r="W7089" s="22"/>
      <c r="X7089" s="77">
        <f t="shared" si="329"/>
        <v>337407360.63999999</v>
      </c>
    </row>
    <row r="7090" spans="1:24" x14ac:dyDescent="0.35">
      <c r="A7090" s="111">
        <v>46000</v>
      </c>
      <c r="B7090" s="86">
        <v>90238132</v>
      </c>
      <c r="C7090" s="86" t="s">
        <v>23377</v>
      </c>
      <c r="D7090" s="86">
        <v>10051910</v>
      </c>
      <c r="E7090" s="126">
        <v>80225595</v>
      </c>
      <c r="F7090" s="86" t="s">
        <v>23380</v>
      </c>
      <c r="G7090" s="98" t="s">
        <v>23381</v>
      </c>
      <c r="H7090" s="86" t="s">
        <v>23374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351993381</v>
      </c>
      <c r="O7090" s="99">
        <v>-28214286</v>
      </c>
      <c r="P7090" s="99">
        <v>-22522523</v>
      </c>
      <c r="Q7090" s="28">
        <f t="shared" si="327"/>
        <v>301256572</v>
      </c>
      <c r="R7090" s="22"/>
      <c r="S7090" s="28">
        <f t="shared" si="325"/>
        <v>36150788.640000001</v>
      </c>
      <c r="T7090" s="22"/>
      <c r="U7090" s="22"/>
      <c r="V7090" s="28">
        <f t="shared" si="328"/>
        <v>337407360.63999999</v>
      </c>
      <c r="W7090" s="22"/>
      <c r="X7090" s="77">
        <f t="shared" si="329"/>
        <v>337407360.63999999</v>
      </c>
    </row>
    <row r="7091" spans="1:24" x14ac:dyDescent="0.35">
      <c r="A7091" s="111">
        <v>46000</v>
      </c>
      <c r="B7091" s="86">
        <v>90238133</v>
      </c>
      <c r="C7091" s="86" t="s">
        <v>23382</v>
      </c>
      <c r="D7091" s="86">
        <v>10051911</v>
      </c>
      <c r="E7091" s="126">
        <v>80225596</v>
      </c>
      <c r="F7091" s="86" t="s">
        <v>23383</v>
      </c>
      <c r="G7091" s="98" t="s">
        <v>23384</v>
      </c>
      <c r="H7091" s="86" t="s">
        <v>23385</v>
      </c>
      <c r="J7091" s="86" t="s">
        <v>22887</v>
      </c>
      <c r="K7091" s="127" t="s">
        <v>15</v>
      </c>
      <c r="L7091" s="86">
        <v>100604</v>
      </c>
      <c r="M7091" s="86" t="s">
        <v>16</v>
      </c>
      <c r="N7091" s="99">
        <v>351993382</v>
      </c>
      <c r="O7091" s="99">
        <v>-28214286</v>
      </c>
      <c r="P7091" s="99">
        <v>-31531532</v>
      </c>
      <c r="Q7091" s="28">
        <f t="shared" si="327"/>
        <v>292247564</v>
      </c>
      <c r="R7091" s="22"/>
      <c r="S7091" s="28">
        <f t="shared" si="325"/>
        <v>35069707.68</v>
      </c>
      <c r="T7091" s="22"/>
      <c r="U7091" s="22"/>
      <c r="V7091" s="28">
        <f t="shared" si="328"/>
        <v>327317271.68000001</v>
      </c>
      <c r="W7091" s="22"/>
      <c r="X7091" s="77">
        <f t="shared" si="329"/>
        <v>327317271.68000001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23390</v>
      </c>
      <c r="G7092" s="98" t="s">
        <v>23391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7"/>
        <v>337010024</v>
      </c>
      <c r="R7092" s="22"/>
      <c r="S7092" s="28">
        <f t="shared" si="325"/>
        <v>40441202.879999995</v>
      </c>
      <c r="T7092" s="22"/>
      <c r="U7092" s="22"/>
      <c r="V7092" s="28">
        <f t="shared" si="328"/>
        <v>377451226.88</v>
      </c>
      <c r="W7092" s="22"/>
      <c r="X7092" s="77">
        <f t="shared" si="329"/>
        <v>377451226.88</v>
      </c>
    </row>
    <row r="7093" spans="1:24" x14ac:dyDescent="0.35">
      <c r="A7093" s="111">
        <v>46002</v>
      </c>
      <c r="B7093" s="86" t="s">
        <v>23386</v>
      </c>
      <c r="C7093" s="86" t="s">
        <v>23387</v>
      </c>
      <c r="D7093" s="86" t="s">
        <v>23388</v>
      </c>
      <c r="E7093" s="126" t="s">
        <v>23389</v>
      </c>
      <c r="F7093" s="86" t="s">
        <v>23392</v>
      </c>
      <c r="G7093" s="98" t="s">
        <v>23393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-36036036</v>
      </c>
      <c r="Q7093" s="28">
        <f t="shared" si="327"/>
        <v>337010024</v>
      </c>
      <c r="R7093" s="22"/>
      <c r="S7093" s="28">
        <f t="shared" si="325"/>
        <v>40441202.879999995</v>
      </c>
      <c r="T7093" s="22"/>
      <c r="U7093" s="22"/>
      <c r="V7093" s="28">
        <f t="shared" si="328"/>
        <v>377451226.88</v>
      </c>
      <c r="W7093" s="22"/>
      <c r="X7093" s="77">
        <f t="shared" si="329"/>
        <v>377451226.88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23395</v>
      </c>
      <c r="G7094" s="98" t="s">
        <v>23396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7"/>
        <v>361784798</v>
      </c>
      <c r="R7094" s="22"/>
      <c r="S7094" s="28">
        <f t="shared" si="325"/>
        <v>43414175.759999998</v>
      </c>
      <c r="T7094" s="22"/>
      <c r="U7094" s="22"/>
      <c r="V7094" s="28">
        <f t="shared" si="328"/>
        <v>405198973.75999999</v>
      </c>
      <c r="W7094" s="22"/>
      <c r="X7094" s="77">
        <f t="shared" si="329"/>
        <v>405198973.75999999</v>
      </c>
    </row>
    <row r="7095" spans="1:24" x14ac:dyDescent="0.35">
      <c r="A7095" s="111">
        <v>46003</v>
      </c>
      <c r="B7095" s="86">
        <v>90238390</v>
      </c>
      <c r="C7095" s="86" t="s">
        <v>23394</v>
      </c>
      <c r="D7095" s="86">
        <v>10051973</v>
      </c>
      <c r="E7095" s="126">
        <v>80225878</v>
      </c>
      <c r="F7095" s="86" t="s">
        <v>23397</v>
      </c>
      <c r="G7095" s="98" t="s">
        <v>23398</v>
      </c>
      <c r="H7095" s="86" t="s">
        <v>22637</v>
      </c>
      <c r="J7095" s="86" t="s">
        <v>22638</v>
      </c>
      <c r="K7095" s="127" t="s">
        <v>15</v>
      </c>
      <c r="L7095" s="86">
        <v>100604</v>
      </c>
      <c r="M7095" s="86" t="s">
        <v>16</v>
      </c>
      <c r="N7095" s="99">
        <v>405546060</v>
      </c>
      <c r="O7095" s="99">
        <v>-32500000</v>
      </c>
      <c r="P7095" s="99">
        <v>-11261262</v>
      </c>
      <c r="Q7095" s="28">
        <f t="shared" si="327"/>
        <v>361784798</v>
      </c>
      <c r="R7095" s="22"/>
      <c r="S7095" s="28">
        <f t="shared" si="325"/>
        <v>43414175.759999998</v>
      </c>
      <c r="T7095" s="22"/>
      <c r="U7095" s="22"/>
      <c r="V7095" s="28">
        <f t="shared" si="328"/>
        <v>405198973.75999999</v>
      </c>
      <c r="W7095" s="22"/>
      <c r="X7095" s="77">
        <f t="shared" si="329"/>
        <v>405198973.75999999</v>
      </c>
    </row>
    <row r="7096" spans="1:24" x14ac:dyDescent="0.35">
      <c r="A7096" s="111">
        <v>46003</v>
      </c>
      <c r="B7096" s="86">
        <v>90238391</v>
      </c>
      <c r="C7096" s="86" t="s">
        <v>23399</v>
      </c>
      <c r="D7096" s="86">
        <v>10052001</v>
      </c>
      <c r="E7096" s="126">
        <v>80225945</v>
      </c>
      <c r="F7096" s="86" t="s">
        <v>23400</v>
      </c>
      <c r="G7096" s="98" t="s">
        <v>23401</v>
      </c>
      <c r="H7096" s="86" t="s">
        <v>16685</v>
      </c>
      <c r="J7096" s="86" t="s">
        <v>109</v>
      </c>
      <c r="K7096" s="127" t="s">
        <v>15</v>
      </c>
      <c r="L7096" s="86">
        <v>100604</v>
      </c>
      <c r="M7096" s="86" t="s">
        <v>16</v>
      </c>
      <c r="N7096" s="99">
        <v>188190703</v>
      </c>
      <c r="O7096" s="99">
        <v>-13125000</v>
      </c>
      <c r="P7096" s="99">
        <v>-9009009</v>
      </c>
      <c r="Q7096" s="28">
        <f t="shared" si="327"/>
        <v>166056694</v>
      </c>
      <c r="R7096" s="22"/>
      <c r="S7096" s="28">
        <f t="shared" si="325"/>
        <v>19926803.279999997</v>
      </c>
      <c r="T7096" s="22"/>
      <c r="U7096" s="22"/>
      <c r="V7096" s="28">
        <f t="shared" si="328"/>
        <v>185983497.28</v>
      </c>
      <c r="W7096" s="22"/>
      <c r="X7096" s="77">
        <f t="shared" si="329"/>
        <v>185983497.28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23403</v>
      </c>
      <c r="G7097" s="98" t="s">
        <v>23404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7"/>
        <v>361784798</v>
      </c>
      <c r="R7097" s="22"/>
      <c r="S7097" s="28">
        <f t="shared" si="325"/>
        <v>43414175.759999998</v>
      </c>
      <c r="T7097" s="22"/>
      <c r="U7097" s="22"/>
      <c r="V7097" s="28">
        <f t="shared" si="328"/>
        <v>405198973.75999999</v>
      </c>
      <c r="W7097" s="22"/>
      <c r="X7097" s="77">
        <f t="shared" si="329"/>
        <v>405198973.75999999</v>
      </c>
    </row>
    <row r="7098" spans="1:24" x14ac:dyDescent="0.35">
      <c r="A7098" s="111">
        <v>46004</v>
      </c>
      <c r="B7098" s="86">
        <v>90238434</v>
      </c>
      <c r="C7098" s="86" t="s">
        <v>23402</v>
      </c>
      <c r="D7098" s="86">
        <v>10052013</v>
      </c>
      <c r="E7098" s="126">
        <v>80225968</v>
      </c>
      <c r="F7098" s="86" t="s">
        <v>23405</v>
      </c>
      <c r="G7098" s="98" t="s">
        <v>23406</v>
      </c>
      <c r="H7098" s="86" t="s">
        <v>22637</v>
      </c>
      <c r="J7098" s="86" t="s">
        <v>22638</v>
      </c>
      <c r="K7098" s="127" t="s">
        <v>15</v>
      </c>
      <c r="L7098" s="86">
        <v>100604</v>
      </c>
      <c r="M7098" s="86" t="s">
        <v>16</v>
      </c>
      <c r="N7098" s="99">
        <v>405546060</v>
      </c>
      <c r="O7098" s="99">
        <v>-32500000</v>
      </c>
      <c r="P7098" s="99">
        <v>-11261262</v>
      </c>
      <c r="Q7098" s="28">
        <f t="shared" si="327"/>
        <v>361784798</v>
      </c>
      <c r="R7098" s="22"/>
      <c r="S7098" s="28">
        <f t="shared" si="325"/>
        <v>43414175.759999998</v>
      </c>
      <c r="T7098" s="22"/>
      <c r="U7098" s="22"/>
      <c r="V7098" s="28">
        <f t="shared" si="328"/>
        <v>405198973.75999999</v>
      </c>
      <c r="W7098" s="22"/>
      <c r="X7098" s="77">
        <f t="shared" si="329"/>
        <v>405198973.75999999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23408</v>
      </c>
      <c r="G7099" s="98" t="s">
        <v>23409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7"/>
        <v>318148464</v>
      </c>
      <c r="R7099" s="22"/>
      <c r="S7099" s="28">
        <f t="shared" si="325"/>
        <v>38177815.68</v>
      </c>
      <c r="T7099" s="22"/>
      <c r="U7099" s="22"/>
      <c r="V7099" s="28">
        <f t="shared" si="328"/>
        <v>356326279.68000001</v>
      </c>
      <c r="W7099" s="22"/>
      <c r="X7099" s="77">
        <f t="shared" si="329"/>
        <v>356326279.68000001</v>
      </c>
    </row>
    <row r="7100" spans="1:24" x14ac:dyDescent="0.35">
      <c r="A7100" s="111">
        <v>46004</v>
      </c>
      <c r="B7100" s="86">
        <v>90238435</v>
      </c>
      <c r="C7100" s="86" t="s">
        <v>23407</v>
      </c>
      <c r="D7100" s="86">
        <v>10052015</v>
      </c>
      <c r="E7100" s="126">
        <v>80225970</v>
      </c>
      <c r="F7100" s="86" t="s">
        <v>23411</v>
      </c>
      <c r="G7100" s="98" t="s">
        <v>23412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-5630631</v>
      </c>
      <c r="Q7100" s="28">
        <f t="shared" si="327"/>
        <v>318148464</v>
      </c>
      <c r="R7100" s="22"/>
      <c r="S7100" s="28">
        <f t="shared" si="325"/>
        <v>38177815.68</v>
      </c>
      <c r="T7100" s="22"/>
      <c r="U7100" s="22"/>
      <c r="V7100" s="28">
        <f t="shared" si="328"/>
        <v>356326279.68000001</v>
      </c>
      <c r="W7100" s="22"/>
      <c r="X7100" s="77">
        <f t="shared" si="329"/>
        <v>356326279.68000001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23414</v>
      </c>
      <c r="G7101" s="98" t="s">
        <v>23415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7"/>
        <v>323779095</v>
      </c>
      <c r="R7101" s="22"/>
      <c r="S7101" s="28">
        <f t="shared" si="325"/>
        <v>38853491.399999999</v>
      </c>
      <c r="T7101" s="22"/>
      <c r="U7101" s="22"/>
      <c r="V7101" s="28">
        <f t="shared" si="328"/>
        <v>362632586.39999998</v>
      </c>
      <c r="W7101" s="22"/>
      <c r="X7101" s="77">
        <f t="shared" si="329"/>
        <v>362632586.39999998</v>
      </c>
    </row>
    <row r="7102" spans="1:24" x14ac:dyDescent="0.35">
      <c r="A7102" s="111">
        <v>46004</v>
      </c>
      <c r="B7102" s="86">
        <v>90238436</v>
      </c>
      <c r="C7102" s="86" t="s">
        <v>23413</v>
      </c>
      <c r="D7102" s="86">
        <v>10052016</v>
      </c>
      <c r="E7102" s="126">
        <v>80225971</v>
      </c>
      <c r="F7102" s="86" t="s">
        <v>23416</v>
      </c>
      <c r="G7102" s="98" t="s">
        <v>23417</v>
      </c>
      <c r="H7102" s="86" t="s">
        <v>23410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7"/>
        <v>323779095</v>
      </c>
      <c r="R7102" s="22"/>
      <c r="S7102" s="28">
        <f t="shared" si="325"/>
        <v>38853491.399999999</v>
      </c>
      <c r="T7102" s="22"/>
      <c r="U7102" s="22"/>
      <c r="V7102" s="28">
        <f t="shared" si="328"/>
        <v>362632586.39999998</v>
      </c>
      <c r="W7102" s="22"/>
      <c r="X7102" s="77">
        <f t="shared" si="329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23419</v>
      </c>
      <c r="G7103" s="98" t="s">
        <v>23420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7"/>
        <v>323779095</v>
      </c>
      <c r="R7103" s="22"/>
      <c r="S7103" s="28">
        <f t="shared" si="325"/>
        <v>38853491.399999999</v>
      </c>
      <c r="T7103" s="22"/>
      <c r="U7103" s="22"/>
      <c r="V7103" s="28">
        <f t="shared" si="328"/>
        <v>362632586.39999998</v>
      </c>
      <c r="W7103" s="22"/>
      <c r="X7103" s="77">
        <f t="shared" si="329"/>
        <v>362632586.39999998</v>
      </c>
    </row>
    <row r="7104" spans="1:24" x14ac:dyDescent="0.35">
      <c r="A7104" s="111">
        <v>46004</v>
      </c>
      <c r="B7104" s="86">
        <v>90238437</v>
      </c>
      <c r="C7104" s="86" t="s">
        <v>23418</v>
      </c>
      <c r="D7104" s="86">
        <v>10052017</v>
      </c>
      <c r="E7104" s="126">
        <v>80225972</v>
      </c>
      <c r="F7104" s="86" t="s">
        <v>23421</v>
      </c>
      <c r="G7104" s="98" t="s">
        <v>23422</v>
      </c>
      <c r="H7104" s="86" t="s">
        <v>22886</v>
      </c>
      <c r="J7104" s="86" t="s">
        <v>22887</v>
      </c>
      <c r="K7104" s="127" t="s">
        <v>15</v>
      </c>
      <c r="L7104" s="86">
        <v>100604</v>
      </c>
      <c r="M7104" s="86" t="s">
        <v>16</v>
      </c>
      <c r="N7104" s="99">
        <v>351993381</v>
      </c>
      <c r="O7104" s="99">
        <v>-28214286</v>
      </c>
      <c r="P7104" s="99">
        <v>0</v>
      </c>
      <c r="Q7104" s="28">
        <f t="shared" si="327"/>
        <v>323779095</v>
      </c>
      <c r="R7104" s="22"/>
      <c r="S7104" s="28">
        <f t="shared" si="325"/>
        <v>38853491.399999999</v>
      </c>
      <c r="T7104" s="22"/>
      <c r="U7104" s="22"/>
      <c r="V7104" s="28">
        <f t="shared" si="328"/>
        <v>362632586.39999998</v>
      </c>
      <c r="W7104" s="22"/>
      <c r="X7104" s="77">
        <f t="shared" si="329"/>
        <v>362632586.39999998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23424</v>
      </c>
      <c r="G7105" s="98" t="s">
        <v>23425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7"/>
        <v>373258560</v>
      </c>
      <c r="R7105" s="22"/>
      <c r="S7105" s="28">
        <f t="shared" si="325"/>
        <v>44791027.199999996</v>
      </c>
      <c r="T7105" s="22"/>
      <c r="U7105" s="22"/>
      <c r="V7105" s="28">
        <f t="shared" si="328"/>
        <v>418049587.19999999</v>
      </c>
      <c r="W7105" s="22"/>
      <c r="X7105" s="77">
        <f t="shared" si="329"/>
        <v>418049587.19999999</v>
      </c>
    </row>
    <row r="7106" spans="1:24" x14ac:dyDescent="0.35">
      <c r="A7106" s="111">
        <v>46004</v>
      </c>
      <c r="B7106" s="86">
        <v>90238438</v>
      </c>
      <c r="C7106" s="86" t="s">
        <v>23423</v>
      </c>
      <c r="D7106" s="86">
        <v>10052018</v>
      </c>
      <c r="E7106" s="126">
        <v>80225973</v>
      </c>
      <c r="F7106" s="86" t="s">
        <v>23426</v>
      </c>
      <c r="G7106" s="98" t="s">
        <v>23427</v>
      </c>
      <c r="H7106" s="86" t="s">
        <v>22642</v>
      </c>
      <c r="J7106" s="86" t="s">
        <v>22643</v>
      </c>
      <c r="K7106" s="127" t="s">
        <v>15</v>
      </c>
      <c r="L7106" s="86">
        <v>100604</v>
      </c>
      <c r="M7106" s="86" t="s">
        <v>16</v>
      </c>
      <c r="N7106" s="99">
        <v>405758560</v>
      </c>
      <c r="O7106" s="99">
        <v>-32500000</v>
      </c>
      <c r="P7106" s="99">
        <v>0</v>
      </c>
      <c r="Q7106" s="28">
        <f t="shared" si="327"/>
        <v>373258560</v>
      </c>
      <c r="R7106" s="22"/>
      <c r="S7106" s="28">
        <f t="shared" si="325"/>
        <v>44791027.199999996</v>
      </c>
      <c r="T7106" s="22"/>
      <c r="U7106" s="22"/>
      <c r="V7106" s="28">
        <f t="shared" si="328"/>
        <v>418049587.19999999</v>
      </c>
      <c r="W7106" s="22"/>
      <c r="X7106" s="77">
        <f t="shared" si="329"/>
        <v>418049587.19999999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23429</v>
      </c>
      <c r="G7107" s="98" t="s">
        <v>23430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7"/>
        <v>373046060</v>
      </c>
      <c r="R7107" s="22"/>
      <c r="S7107" s="28">
        <f t="shared" si="325"/>
        <v>44765527.199999996</v>
      </c>
      <c r="T7107" s="22"/>
      <c r="U7107" s="22"/>
      <c r="V7107" s="28">
        <f t="shared" si="328"/>
        <v>417811587.19999999</v>
      </c>
      <c r="W7107" s="22"/>
      <c r="X7107" s="77">
        <f t="shared" si="329"/>
        <v>417811587.19999999</v>
      </c>
    </row>
    <row r="7108" spans="1:24" x14ac:dyDescent="0.35">
      <c r="A7108" s="111">
        <v>46004</v>
      </c>
      <c r="B7108" s="86">
        <v>90238439</v>
      </c>
      <c r="C7108" s="86" t="s">
        <v>23428</v>
      </c>
      <c r="D7108" s="86">
        <v>10052023</v>
      </c>
      <c r="E7108" s="126">
        <v>80225987</v>
      </c>
      <c r="F7108" s="86" t="s">
        <v>23431</v>
      </c>
      <c r="G7108" s="98" t="s">
        <v>23432</v>
      </c>
      <c r="H7108" s="86" t="s">
        <v>22663</v>
      </c>
      <c r="J7108" s="86" t="s">
        <v>22638</v>
      </c>
      <c r="K7108" s="127" t="s">
        <v>15</v>
      </c>
      <c r="L7108" s="86">
        <v>100604</v>
      </c>
      <c r="M7108" s="86" t="s">
        <v>16</v>
      </c>
      <c r="N7108" s="99">
        <v>405546060</v>
      </c>
      <c r="O7108" s="99">
        <v>-32500000</v>
      </c>
      <c r="P7108" s="99">
        <v>0</v>
      </c>
      <c r="Q7108" s="28">
        <f t="shared" si="327"/>
        <v>373046060</v>
      </c>
      <c r="R7108" s="22"/>
      <c r="S7108" s="28">
        <f t="shared" si="325"/>
        <v>44765527.199999996</v>
      </c>
      <c r="T7108" s="22"/>
      <c r="U7108" s="22"/>
      <c r="V7108" s="28">
        <f t="shared" si="328"/>
        <v>417811587.19999999</v>
      </c>
      <c r="W7108" s="22"/>
      <c r="X7108" s="77">
        <f t="shared" si="329"/>
        <v>417811587.19999999</v>
      </c>
    </row>
    <row r="7109" spans="1:24" x14ac:dyDescent="0.35">
      <c r="A7109" s="111">
        <v>46004</v>
      </c>
      <c r="B7109" s="86">
        <v>90238440</v>
      </c>
      <c r="C7109" s="86" t="s">
        <v>23433</v>
      </c>
      <c r="D7109" s="86">
        <v>10052024</v>
      </c>
      <c r="E7109" s="126">
        <v>80225988</v>
      </c>
      <c r="F7109" s="86" t="s">
        <v>23434</v>
      </c>
      <c r="G7109" s="98" t="s">
        <v>23435</v>
      </c>
      <c r="H7109" s="86" t="s">
        <v>22642</v>
      </c>
      <c r="J7109" s="86" t="s">
        <v>22643</v>
      </c>
      <c r="K7109" s="127" t="s">
        <v>15</v>
      </c>
      <c r="L7109" s="86">
        <v>100604</v>
      </c>
      <c r="M7109" s="86" t="s">
        <v>16</v>
      </c>
      <c r="N7109" s="99">
        <v>405758560</v>
      </c>
      <c r="O7109" s="99">
        <v>-32500000</v>
      </c>
      <c r="P7109" s="99">
        <v>0</v>
      </c>
      <c r="Q7109" s="28">
        <f t="shared" si="327"/>
        <v>373258560</v>
      </c>
      <c r="R7109" s="22"/>
      <c r="S7109" s="28">
        <f t="shared" si="325"/>
        <v>44791027.199999996</v>
      </c>
      <c r="T7109" s="22"/>
      <c r="U7109" s="22"/>
      <c r="V7109" s="28">
        <f t="shared" si="328"/>
        <v>418049587.19999999</v>
      </c>
      <c r="W7109" s="22"/>
      <c r="X7109" s="77">
        <f t="shared" si="329"/>
        <v>418049587.19999999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23437</v>
      </c>
      <c r="G7110" s="98" t="s">
        <v>23438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7"/>
        <v>373046060</v>
      </c>
      <c r="R7110" s="22"/>
      <c r="S7110" s="28">
        <f t="shared" si="325"/>
        <v>44765527.199999996</v>
      </c>
      <c r="T7110" s="22"/>
      <c r="U7110" s="22"/>
      <c r="V7110" s="28">
        <f t="shared" si="328"/>
        <v>417811587.19999999</v>
      </c>
      <c r="W7110" s="22"/>
      <c r="X7110" s="77">
        <f t="shared" si="329"/>
        <v>417811587.19999999</v>
      </c>
    </row>
    <row r="7111" spans="1:24" x14ac:dyDescent="0.35">
      <c r="A7111" s="111">
        <v>46006</v>
      </c>
      <c r="B7111" s="86">
        <v>90238484</v>
      </c>
      <c r="C7111" s="86" t="s">
        <v>23436</v>
      </c>
      <c r="D7111" s="86">
        <v>10052038</v>
      </c>
      <c r="E7111" s="126">
        <v>80226075</v>
      </c>
      <c r="F7111" s="86" t="s">
        <v>23439</v>
      </c>
      <c r="G7111" s="98" t="s">
        <v>23440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7"/>
        <v>373046060</v>
      </c>
      <c r="R7111" s="22"/>
      <c r="S7111" s="28">
        <f t="shared" si="325"/>
        <v>44765527.199999996</v>
      </c>
      <c r="T7111" s="22"/>
      <c r="U7111" s="22"/>
      <c r="V7111" s="28">
        <f t="shared" si="328"/>
        <v>417811587.19999999</v>
      </c>
      <c r="W7111" s="22"/>
      <c r="X7111" s="77">
        <f t="shared" si="329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23442</v>
      </c>
      <c r="G7112" s="98" t="s">
        <v>23443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7"/>
        <v>373046060</v>
      </c>
      <c r="R7112" s="22"/>
      <c r="S7112" s="28">
        <f t="shared" si="325"/>
        <v>44765527.199999996</v>
      </c>
      <c r="T7112" s="22"/>
      <c r="U7112" s="22"/>
      <c r="V7112" s="28">
        <f t="shared" si="328"/>
        <v>417811587.19999999</v>
      </c>
      <c r="W7112" s="22"/>
      <c r="X7112" s="77">
        <f t="shared" si="329"/>
        <v>417811587.19999999</v>
      </c>
    </row>
    <row r="7113" spans="1:24" x14ac:dyDescent="0.35">
      <c r="A7113" s="111">
        <v>46006</v>
      </c>
      <c r="B7113" s="86">
        <v>90238485</v>
      </c>
      <c r="C7113" s="86" t="s">
        <v>23441</v>
      </c>
      <c r="D7113" s="86">
        <v>10052037</v>
      </c>
      <c r="E7113" s="126">
        <v>80226076</v>
      </c>
      <c r="F7113" s="86" t="s">
        <v>23444</v>
      </c>
      <c r="G7113" s="98" t="s">
        <v>23445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7"/>
        <v>373046060</v>
      </c>
      <c r="R7113" s="22"/>
      <c r="S7113" s="28">
        <f t="shared" si="325"/>
        <v>44765527.199999996</v>
      </c>
      <c r="T7113" s="22"/>
      <c r="U7113" s="22"/>
      <c r="V7113" s="28">
        <f t="shared" si="328"/>
        <v>417811587.19999999</v>
      </c>
      <c r="W7113" s="22"/>
      <c r="X7113" s="77">
        <f t="shared" si="329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23447</v>
      </c>
      <c r="G7114" s="98" t="s">
        <v>23448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7"/>
        <v>373046060</v>
      </c>
      <c r="R7114" s="22"/>
      <c r="S7114" s="28">
        <f t="shared" ref="S7114:S7177" si="330">Q7114*12%</f>
        <v>44765527.199999996</v>
      </c>
      <c r="T7114" s="22"/>
      <c r="U7114" s="22"/>
      <c r="V7114" s="28">
        <f t="shared" si="328"/>
        <v>417811587.19999999</v>
      </c>
      <c r="W7114" s="22"/>
      <c r="X7114" s="77">
        <f t="shared" si="329"/>
        <v>417811587.19999999</v>
      </c>
    </row>
    <row r="7115" spans="1:24" x14ac:dyDescent="0.35">
      <c r="A7115" s="111">
        <v>46006</v>
      </c>
      <c r="B7115" s="86">
        <v>90238486</v>
      </c>
      <c r="C7115" s="86" t="s">
        <v>23446</v>
      </c>
      <c r="D7115" s="86">
        <v>10052036</v>
      </c>
      <c r="E7115" s="126">
        <v>80226077</v>
      </c>
      <c r="F7115" s="86" t="s">
        <v>23449</v>
      </c>
      <c r="G7115" s="98" t="s">
        <v>23450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7"/>
        <v>373046060</v>
      </c>
      <c r="R7115" s="22"/>
      <c r="S7115" s="28">
        <f t="shared" si="330"/>
        <v>44765527.199999996</v>
      </c>
      <c r="T7115" s="22"/>
      <c r="U7115" s="22"/>
      <c r="V7115" s="28">
        <f t="shared" si="328"/>
        <v>417811587.19999999</v>
      </c>
      <c r="W7115" s="22"/>
      <c r="X7115" s="77">
        <f t="shared" si="329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23452</v>
      </c>
      <c r="G7116" s="98" t="s">
        <v>23453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7"/>
        <v>373046060</v>
      </c>
      <c r="R7116" s="22"/>
      <c r="S7116" s="28">
        <f t="shared" si="330"/>
        <v>44765527.199999996</v>
      </c>
      <c r="T7116" s="22"/>
      <c r="U7116" s="22"/>
      <c r="V7116" s="28">
        <f t="shared" si="328"/>
        <v>417811587.19999999</v>
      </c>
      <c r="W7116" s="22"/>
      <c r="X7116" s="77">
        <f t="shared" si="329"/>
        <v>417811587.19999999</v>
      </c>
    </row>
    <row r="7117" spans="1:24" x14ac:dyDescent="0.35">
      <c r="A7117" s="111">
        <v>46006</v>
      </c>
      <c r="B7117" s="86">
        <v>90238487</v>
      </c>
      <c r="C7117" s="86" t="s">
        <v>23451</v>
      </c>
      <c r="D7117" s="86">
        <v>10052059</v>
      </c>
      <c r="E7117" s="126">
        <v>80226083</v>
      </c>
      <c r="F7117" s="86" t="s">
        <v>23454</v>
      </c>
      <c r="G7117" s="98" t="s">
        <v>23455</v>
      </c>
      <c r="H7117" s="86" t="s">
        <v>22663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7"/>
        <v>373046060</v>
      </c>
      <c r="R7117" s="22"/>
      <c r="S7117" s="28">
        <f t="shared" si="330"/>
        <v>44765527.199999996</v>
      </c>
      <c r="T7117" s="22"/>
      <c r="U7117" s="22"/>
      <c r="V7117" s="28">
        <f t="shared" si="328"/>
        <v>417811587.19999999</v>
      </c>
      <c r="W7117" s="22"/>
      <c r="X7117" s="77">
        <f t="shared" si="329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23457</v>
      </c>
      <c r="G7118" s="98" t="s">
        <v>23458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7"/>
        <v>373046060</v>
      </c>
      <c r="R7118" s="22"/>
      <c r="S7118" s="28">
        <f t="shared" si="330"/>
        <v>44765527.199999996</v>
      </c>
      <c r="T7118" s="22"/>
      <c r="U7118" s="22"/>
      <c r="V7118" s="28">
        <f t="shared" si="328"/>
        <v>417811587.19999999</v>
      </c>
      <c r="W7118" s="22"/>
      <c r="X7118" s="77">
        <f t="shared" si="329"/>
        <v>417811587.19999999</v>
      </c>
    </row>
    <row r="7119" spans="1:24" x14ac:dyDescent="0.35">
      <c r="A7119" s="111">
        <v>46006</v>
      </c>
      <c r="B7119" s="86">
        <v>90238488</v>
      </c>
      <c r="C7119" s="86" t="s">
        <v>23456</v>
      </c>
      <c r="D7119" s="86">
        <v>10052064</v>
      </c>
      <c r="E7119" s="126">
        <v>80226114</v>
      </c>
      <c r="F7119" s="86" t="s">
        <v>23459</v>
      </c>
      <c r="G7119" s="98" t="s">
        <v>23460</v>
      </c>
      <c r="H7119" s="86" t="s">
        <v>22637</v>
      </c>
      <c r="J7119" s="86" t="s">
        <v>22638</v>
      </c>
      <c r="K7119" s="127" t="s">
        <v>15</v>
      </c>
      <c r="L7119" s="86">
        <v>100604</v>
      </c>
      <c r="M7119" s="86" t="s">
        <v>16</v>
      </c>
      <c r="N7119" s="99">
        <v>405546060</v>
      </c>
      <c r="O7119" s="99">
        <v>-32500000</v>
      </c>
      <c r="P7119" s="99">
        <v>0</v>
      </c>
      <c r="Q7119" s="28">
        <f t="shared" si="327"/>
        <v>373046060</v>
      </c>
      <c r="R7119" s="22"/>
      <c r="S7119" s="28">
        <f t="shared" si="330"/>
        <v>44765527.199999996</v>
      </c>
      <c r="T7119" s="22"/>
      <c r="U7119" s="22"/>
      <c r="V7119" s="28">
        <f t="shared" si="328"/>
        <v>417811587.19999999</v>
      </c>
      <c r="W7119" s="22"/>
      <c r="X7119" s="77">
        <f t="shared" si="329"/>
        <v>417811587.19999999</v>
      </c>
    </row>
    <row r="7120" spans="1:24" x14ac:dyDescent="0.35">
      <c r="A7120" s="111">
        <v>46006</v>
      </c>
      <c r="B7120" s="86">
        <v>90238489</v>
      </c>
      <c r="C7120" s="86" t="s">
        <v>23461</v>
      </c>
      <c r="D7120" s="86">
        <v>10052083</v>
      </c>
      <c r="E7120" s="126">
        <v>80226201</v>
      </c>
      <c r="F7120" s="86" t="s">
        <v>23462</v>
      </c>
      <c r="G7120" s="98" t="s">
        <v>23463</v>
      </c>
      <c r="H7120" s="86" t="s">
        <v>19595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7"/>
        <v>175065703</v>
      </c>
      <c r="R7120" s="22"/>
      <c r="S7120" s="28">
        <f t="shared" si="330"/>
        <v>21007884.359999999</v>
      </c>
      <c r="T7120" s="22"/>
      <c r="U7120" s="22"/>
      <c r="V7120" s="28">
        <f t="shared" si="328"/>
        <v>196073587.36000001</v>
      </c>
      <c r="W7120" s="22"/>
      <c r="X7120" s="77">
        <f t="shared" si="329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23465</v>
      </c>
      <c r="G7121" s="98" t="s">
        <v>23466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7"/>
        <v>175065703</v>
      </c>
      <c r="R7121" s="22"/>
      <c r="S7121" s="28">
        <f t="shared" si="330"/>
        <v>21007884.359999999</v>
      </c>
      <c r="T7121" s="22"/>
      <c r="U7121" s="22"/>
      <c r="V7121" s="28">
        <f t="shared" si="328"/>
        <v>196073587.36000001</v>
      </c>
      <c r="W7121" s="22"/>
      <c r="X7121" s="77">
        <f t="shared" si="329"/>
        <v>196073587.36000001</v>
      </c>
    </row>
    <row r="7122" spans="1:24" x14ac:dyDescent="0.35">
      <c r="A7122" s="111">
        <v>46006</v>
      </c>
      <c r="B7122" s="86">
        <v>90238490</v>
      </c>
      <c r="C7122" s="86" t="s">
        <v>23464</v>
      </c>
      <c r="D7122" s="86">
        <v>10052084</v>
      </c>
      <c r="E7122" s="126">
        <v>80226202</v>
      </c>
      <c r="F7122" s="86" t="s">
        <v>23467</v>
      </c>
      <c r="G7122" s="98" t="s">
        <v>23468</v>
      </c>
      <c r="H7122" s="86" t="s">
        <v>16685</v>
      </c>
      <c r="J7122" s="86" t="s">
        <v>109</v>
      </c>
      <c r="K7122" s="127" t="s">
        <v>15</v>
      </c>
      <c r="L7122" s="86">
        <v>100604</v>
      </c>
      <c r="M7122" s="86" t="s">
        <v>16</v>
      </c>
      <c r="N7122" s="99">
        <v>188190703</v>
      </c>
      <c r="O7122" s="99">
        <v>-13125000</v>
      </c>
      <c r="P7122" s="99">
        <v>0</v>
      </c>
      <c r="Q7122" s="28">
        <f t="shared" si="327"/>
        <v>175065703</v>
      </c>
      <c r="R7122" s="22"/>
      <c r="S7122" s="28">
        <f t="shared" si="330"/>
        <v>21007884.359999999</v>
      </c>
      <c r="T7122" s="22"/>
      <c r="U7122" s="22"/>
      <c r="V7122" s="28">
        <f t="shared" si="328"/>
        <v>196073587.36000001</v>
      </c>
      <c r="W7122" s="22"/>
      <c r="X7122" s="77">
        <f t="shared" si="329"/>
        <v>196073587.36000001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23470</v>
      </c>
      <c r="G7123" s="98" t="s">
        <v>23471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7"/>
        <v>373046060</v>
      </c>
      <c r="R7123" s="22"/>
      <c r="S7123" s="28">
        <f t="shared" si="330"/>
        <v>44765527.199999996</v>
      </c>
      <c r="T7123" s="22"/>
      <c r="U7123" s="22"/>
      <c r="V7123" s="28">
        <f t="shared" si="328"/>
        <v>417811587.19999999</v>
      </c>
      <c r="W7123" s="22"/>
      <c r="X7123" s="77">
        <f t="shared" si="329"/>
        <v>417811587.19999999</v>
      </c>
    </row>
    <row r="7124" spans="1:24" x14ac:dyDescent="0.35">
      <c r="A7124" s="111">
        <v>46007</v>
      </c>
      <c r="B7124" s="86">
        <v>90238643</v>
      </c>
      <c r="C7124" s="86" t="s">
        <v>23469</v>
      </c>
      <c r="D7124" s="86">
        <v>10052092</v>
      </c>
      <c r="E7124" s="126">
        <v>80226257</v>
      </c>
      <c r="F7124" s="86" t="s">
        <v>23472</v>
      </c>
      <c r="G7124" s="98" t="s">
        <v>23473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7"/>
        <v>373046060</v>
      </c>
      <c r="R7124" s="22"/>
      <c r="S7124" s="28">
        <f t="shared" si="330"/>
        <v>44765527.199999996</v>
      </c>
      <c r="T7124" s="22"/>
      <c r="U7124" s="22"/>
      <c r="V7124" s="28">
        <f t="shared" si="328"/>
        <v>417811587.19999999</v>
      </c>
      <c r="W7124" s="22"/>
      <c r="X7124" s="77">
        <f t="shared" si="329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23475</v>
      </c>
      <c r="G7125" s="98" t="s">
        <v>23476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7"/>
        <v>373046060</v>
      </c>
      <c r="R7125" s="22"/>
      <c r="S7125" s="28">
        <f t="shared" si="330"/>
        <v>44765527.199999996</v>
      </c>
      <c r="T7125" s="22"/>
      <c r="U7125" s="22"/>
      <c r="V7125" s="28">
        <f t="shared" si="328"/>
        <v>417811587.19999999</v>
      </c>
      <c r="W7125" s="22"/>
      <c r="X7125" s="77">
        <f t="shared" si="329"/>
        <v>417811587.19999999</v>
      </c>
    </row>
    <row r="7126" spans="1:24" x14ac:dyDescent="0.35">
      <c r="A7126" s="111">
        <v>46007</v>
      </c>
      <c r="B7126" s="86">
        <v>90238644</v>
      </c>
      <c r="C7126" s="86" t="s">
        <v>23474</v>
      </c>
      <c r="D7126" s="86">
        <v>10052093</v>
      </c>
      <c r="E7126" s="126">
        <v>80226258</v>
      </c>
      <c r="F7126" s="86" t="s">
        <v>23477</v>
      </c>
      <c r="G7126" s="98" t="s">
        <v>23478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7"/>
        <v>373046060</v>
      </c>
      <c r="R7126" s="22"/>
      <c r="S7126" s="28">
        <f t="shared" si="330"/>
        <v>44765527.199999996</v>
      </c>
      <c r="T7126" s="22"/>
      <c r="U7126" s="22"/>
      <c r="V7126" s="28">
        <f t="shared" si="328"/>
        <v>417811587.19999999</v>
      </c>
      <c r="W7126" s="22"/>
      <c r="X7126" s="77">
        <f t="shared" si="329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23480</v>
      </c>
      <c r="G7127" s="98" t="s">
        <v>23481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7"/>
        <v>373046060</v>
      </c>
      <c r="R7127" s="22"/>
      <c r="S7127" s="28">
        <f t="shared" si="330"/>
        <v>44765527.199999996</v>
      </c>
      <c r="T7127" s="22"/>
      <c r="U7127" s="22"/>
      <c r="V7127" s="28">
        <f t="shared" si="328"/>
        <v>417811587.19999999</v>
      </c>
      <c r="W7127" s="22"/>
      <c r="X7127" s="77">
        <f t="shared" si="329"/>
        <v>417811587.19999999</v>
      </c>
    </row>
    <row r="7128" spans="1:24" x14ac:dyDescent="0.35">
      <c r="A7128" s="111">
        <v>46007</v>
      </c>
      <c r="B7128" s="86">
        <v>90238645</v>
      </c>
      <c r="C7128" s="86" t="s">
        <v>23479</v>
      </c>
      <c r="D7128" s="86">
        <v>10052094</v>
      </c>
      <c r="E7128" s="126">
        <v>80226259</v>
      </c>
      <c r="F7128" s="86" t="s">
        <v>23482</v>
      </c>
      <c r="G7128" s="98" t="s">
        <v>23483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7"/>
        <v>373046060</v>
      </c>
      <c r="R7128" s="22"/>
      <c r="S7128" s="28">
        <f t="shared" si="330"/>
        <v>44765527.199999996</v>
      </c>
      <c r="T7128" s="22"/>
      <c r="U7128" s="22"/>
      <c r="V7128" s="28">
        <f t="shared" si="328"/>
        <v>417811587.19999999</v>
      </c>
      <c r="W7128" s="22"/>
      <c r="X7128" s="77">
        <f t="shared" si="329"/>
        <v>417811587.19999999</v>
      </c>
    </row>
    <row r="7129" spans="1:24" x14ac:dyDescent="0.35">
      <c r="A7129" s="111">
        <v>46007</v>
      </c>
      <c r="B7129" s="86">
        <v>90238646</v>
      </c>
      <c r="C7129" s="86" t="s">
        <v>23484</v>
      </c>
      <c r="D7129" s="86">
        <v>10052095</v>
      </c>
      <c r="E7129" s="126">
        <v>80226260</v>
      </c>
      <c r="F7129" s="86" t="s">
        <v>23485</v>
      </c>
      <c r="G7129" s="98" t="s">
        <v>23486</v>
      </c>
      <c r="H7129" s="86" t="s">
        <v>22663</v>
      </c>
      <c r="J7129" s="86" t="s">
        <v>22638</v>
      </c>
      <c r="K7129" s="127" t="s">
        <v>15</v>
      </c>
      <c r="L7129" s="86">
        <v>100604</v>
      </c>
      <c r="M7129" s="86" t="s">
        <v>16</v>
      </c>
      <c r="N7129" s="99">
        <v>405546060</v>
      </c>
      <c r="O7129" s="99">
        <v>-32500000</v>
      </c>
      <c r="P7129" s="99">
        <v>0</v>
      </c>
      <c r="Q7129" s="28">
        <f t="shared" si="327"/>
        <v>373046060</v>
      </c>
      <c r="R7129" s="22"/>
      <c r="S7129" s="28">
        <f t="shared" si="330"/>
        <v>44765527.199999996</v>
      </c>
      <c r="T7129" s="22"/>
      <c r="U7129" s="22"/>
      <c r="V7129" s="28">
        <f t="shared" si="328"/>
        <v>417811587.19999999</v>
      </c>
      <c r="W7129" s="22"/>
      <c r="X7129" s="77">
        <f t="shared" si="329"/>
        <v>417811587.19999999</v>
      </c>
    </row>
    <row r="7130" spans="1:24" x14ac:dyDescent="0.35">
      <c r="A7130" s="111">
        <v>46007</v>
      </c>
      <c r="B7130" s="86">
        <v>90238647</v>
      </c>
      <c r="C7130" s="86" t="s">
        <v>23487</v>
      </c>
      <c r="D7130" s="86">
        <v>10052116</v>
      </c>
      <c r="E7130" s="126">
        <v>80226324</v>
      </c>
      <c r="F7130" s="86" t="s">
        <v>23488</v>
      </c>
      <c r="G7130" s="98" t="s">
        <v>23489</v>
      </c>
      <c r="H7130" s="86" t="s">
        <v>22642</v>
      </c>
      <c r="J7130" s="86" t="s">
        <v>22643</v>
      </c>
      <c r="K7130" s="127" t="s">
        <v>15</v>
      </c>
      <c r="L7130" s="86">
        <v>100604</v>
      </c>
      <c r="M7130" s="86" t="s">
        <v>16</v>
      </c>
      <c r="N7130" s="99">
        <v>405758560</v>
      </c>
      <c r="O7130" s="99">
        <v>-32500000</v>
      </c>
      <c r="P7130" s="99">
        <v>0</v>
      </c>
      <c r="Q7130" s="28">
        <f t="shared" si="327"/>
        <v>373258560</v>
      </c>
      <c r="R7130" s="22"/>
      <c r="S7130" s="28">
        <f t="shared" si="330"/>
        <v>44791027.199999996</v>
      </c>
      <c r="T7130" s="22"/>
      <c r="U7130" s="22"/>
      <c r="V7130" s="28">
        <f t="shared" si="328"/>
        <v>418049587.19999999</v>
      </c>
      <c r="W7130" s="22"/>
      <c r="X7130" s="77">
        <f t="shared" si="329"/>
        <v>418049587.19999999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23491</v>
      </c>
      <c r="G7131" s="98" t="s">
        <v>23492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7"/>
        <v>373046060</v>
      </c>
      <c r="R7131" s="22"/>
      <c r="S7131" s="28">
        <f t="shared" si="330"/>
        <v>44765527.199999996</v>
      </c>
      <c r="T7131" s="22"/>
      <c r="U7131" s="22"/>
      <c r="V7131" s="28">
        <f t="shared" si="328"/>
        <v>417811587.19999999</v>
      </c>
      <c r="W7131" s="22"/>
      <c r="X7131" s="77">
        <f t="shared" si="329"/>
        <v>417811587.19999999</v>
      </c>
    </row>
    <row r="7132" spans="1:24" x14ac:dyDescent="0.35">
      <c r="A7132" s="111">
        <v>46007</v>
      </c>
      <c r="B7132" s="86">
        <v>90238648</v>
      </c>
      <c r="C7132" s="86" t="s">
        <v>23490</v>
      </c>
      <c r="D7132" s="86">
        <v>10052118</v>
      </c>
      <c r="E7132" s="126">
        <v>80226326</v>
      </c>
      <c r="F7132" s="86" t="s">
        <v>23493</v>
      </c>
      <c r="G7132" s="98" t="s">
        <v>23494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7"/>
        <v>373046060</v>
      </c>
      <c r="R7132" s="22"/>
      <c r="S7132" s="28">
        <f t="shared" si="330"/>
        <v>44765527.199999996</v>
      </c>
      <c r="T7132" s="22"/>
      <c r="U7132" s="22"/>
      <c r="V7132" s="28">
        <f t="shared" si="328"/>
        <v>417811587.19999999</v>
      </c>
      <c r="W7132" s="22"/>
      <c r="X7132" s="77">
        <f t="shared" si="329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23496</v>
      </c>
      <c r="G7133" s="98" t="s">
        <v>23497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7"/>
        <v>373046060</v>
      </c>
      <c r="R7133" s="22"/>
      <c r="S7133" s="28">
        <f t="shared" si="330"/>
        <v>44765527.199999996</v>
      </c>
      <c r="T7133" s="22"/>
      <c r="U7133" s="22"/>
      <c r="V7133" s="28">
        <f t="shared" si="328"/>
        <v>417811587.19999999</v>
      </c>
      <c r="W7133" s="22"/>
      <c r="X7133" s="77">
        <f t="shared" si="329"/>
        <v>417811587.19999999</v>
      </c>
    </row>
    <row r="7134" spans="1:24" x14ac:dyDescent="0.35">
      <c r="A7134" s="111">
        <v>46007</v>
      </c>
      <c r="B7134" s="86">
        <v>90238649</v>
      </c>
      <c r="C7134" s="86" t="s">
        <v>23495</v>
      </c>
      <c r="D7134" s="86">
        <v>10052119</v>
      </c>
      <c r="E7134" s="126">
        <v>80226327</v>
      </c>
      <c r="F7134" s="86" t="s">
        <v>23498</v>
      </c>
      <c r="G7134" s="98" t="s">
        <v>23499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7"/>
        <v>373046060</v>
      </c>
      <c r="R7134" s="22"/>
      <c r="S7134" s="28">
        <f t="shared" si="330"/>
        <v>44765527.199999996</v>
      </c>
      <c r="T7134" s="22"/>
      <c r="U7134" s="22"/>
      <c r="V7134" s="28">
        <f t="shared" si="328"/>
        <v>417811587.19999999</v>
      </c>
      <c r="W7134" s="22"/>
      <c r="X7134" s="77">
        <f t="shared" si="329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23501</v>
      </c>
      <c r="G7135" s="98" t="s">
        <v>23502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7"/>
        <v>373046060</v>
      </c>
      <c r="R7135" s="22"/>
      <c r="S7135" s="28">
        <f t="shared" si="330"/>
        <v>44765527.199999996</v>
      </c>
      <c r="T7135" s="22"/>
      <c r="U7135" s="22"/>
      <c r="V7135" s="28">
        <f t="shared" si="328"/>
        <v>417811587.19999999</v>
      </c>
      <c r="W7135" s="22"/>
      <c r="X7135" s="77">
        <f t="shared" si="329"/>
        <v>417811587.19999999</v>
      </c>
    </row>
    <row r="7136" spans="1:24" x14ac:dyDescent="0.35">
      <c r="A7136" s="111">
        <v>46007</v>
      </c>
      <c r="B7136" s="86">
        <v>90238650</v>
      </c>
      <c r="C7136" s="86" t="s">
        <v>23500</v>
      </c>
      <c r="D7136" s="86">
        <v>10052120</v>
      </c>
      <c r="E7136" s="126">
        <v>80226328</v>
      </c>
      <c r="F7136" s="86" t="s">
        <v>23503</v>
      </c>
      <c r="G7136" s="98" t="s">
        <v>23504</v>
      </c>
      <c r="H7136" s="86" t="s">
        <v>22663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7"/>
        <v>373046060</v>
      </c>
      <c r="R7136" s="22"/>
      <c r="S7136" s="28">
        <f t="shared" si="330"/>
        <v>44765527.199999996</v>
      </c>
      <c r="T7136" s="22"/>
      <c r="U7136" s="22"/>
      <c r="V7136" s="28">
        <f t="shared" si="328"/>
        <v>417811587.19999999</v>
      </c>
      <c r="W7136" s="22"/>
      <c r="X7136" s="77">
        <f t="shared" si="329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23506</v>
      </c>
      <c r="G7137" s="98" t="s">
        <v>23507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7"/>
        <v>373046060</v>
      </c>
      <c r="R7137" s="22"/>
      <c r="S7137" s="28">
        <f t="shared" si="330"/>
        <v>44765527.199999996</v>
      </c>
      <c r="T7137" s="22"/>
      <c r="U7137" s="22"/>
      <c r="V7137" s="28">
        <f t="shared" si="328"/>
        <v>417811587.19999999</v>
      </c>
      <c r="W7137" s="22"/>
      <c r="X7137" s="77">
        <f t="shared" si="329"/>
        <v>417811587.19999999</v>
      </c>
    </row>
    <row r="7138" spans="1:24" x14ac:dyDescent="0.35">
      <c r="A7138" s="111">
        <v>46007</v>
      </c>
      <c r="B7138" s="86">
        <v>90238651</v>
      </c>
      <c r="C7138" s="86" t="s">
        <v>23505</v>
      </c>
      <c r="D7138" s="86">
        <v>10052122</v>
      </c>
      <c r="E7138" s="126">
        <v>80226362</v>
      </c>
      <c r="F7138" s="86" t="s">
        <v>23508</v>
      </c>
      <c r="G7138" s="98" t="s">
        <v>23509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7"/>
        <v>373046060</v>
      </c>
      <c r="R7138" s="22"/>
      <c r="S7138" s="28">
        <f t="shared" si="330"/>
        <v>44765527.199999996</v>
      </c>
      <c r="T7138" s="22"/>
      <c r="U7138" s="22"/>
      <c r="V7138" s="28">
        <f t="shared" si="328"/>
        <v>417811587.19999999</v>
      </c>
      <c r="W7138" s="22"/>
      <c r="X7138" s="77">
        <f t="shared" si="329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23511</v>
      </c>
      <c r="G7139" s="98" t="s">
        <v>23512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7"/>
        <v>373046060</v>
      </c>
      <c r="R7139" s="22"/>
      <c r="S7139" s="28">
        <f t="shared" si="330"/>
        <v>44765527.199999996</v>
      </c>
      <c r="T7139" s="22"/>
      <c r="U7139" s="22"/>
      <c r="V7139" s="28">
        <f t="shared" si="328"/>
        <v>417811587.19999999</v>
      </c>
      <c r="W7139" s="22"/>
      <c r="X7139" s="77">
        <f t="shared" si="329"/>
        <v>417811587.19999999</v>
      </c>
    </row>
    <row r="7140" spans="1:24" x14ac:dyDescent="0.35">
      <c r="A7140" s="111">
        <v>46008</v>
      </c>
      <c r="B7140" s="86">
        <v>90238769</v>
      </c>
      <c r="C7140" s="86" t="s">
        <v>23510</v>
      </c>
      <c r="D7140" s="86">
        <v>10052134</v>
      </c>
      <c r="E7140" s="126">
        <v>80226421</v>
      </c>
      <c r="F7140" s="86" t="s">
        <v>23513</v>
      </c>
      <c r="G7140" s="98" t="s">
        <v>23514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7"/>
        <v>373046060</v>
      </c>
      <c r="R7140" s="22"/>
      <c r="S7140" s="28">
        <f t="shared" si="330"/>
        <v>44765527.199999996</v>
      </c>
      <c r="T7140" s="22"/>
      <c r="U7140" s="22"/>
      <c r="V7140" s="28">
        <f t="shared" si="328"/>
        <v>417811587.19999999</v>
      </c>
      <c r="W7140" s="22"/>
      <c r="X7140" s="77">
        <f t="shared" si="329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23516</v>
      </c>
      <c r="G7141" s="98" t="s">
        <v>23517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7"/>
        <v>373046060</v>
      </c>
      <c r="R7141" s="22"/>
      <c r="S7141" s="28">
        <f t="shared" si="330"/>
        <v>44765527.199999996</v>
      </c>
      <c r="T7141" s="22"/>
      <c r="U7141" s="22"/>
      <c r="V7141" s="28">
        <f t="shared" si="328"/>
        <v>417811587.19999999</v>
      </c>
      <c r="W7141" s="22"/>
      <c r="X7141" s="77">
        <f t="shared" si="329"/>
        <v>417811587.19999999</v>
      </c>
    </row>
    <row r="7142" spans="1:24" x14ac:dyDescent="0.35">
      <c r="A7142" s="111">
        <v>46008</v>
      </c>
      <c r="B7142" s="86">
        <v>90238770</v>
      </c>
      <c r="C7142" s="86" t="s">
        <v>23515</v>
      </c>
      <c r="D7142" s="86">
        <v>10052135</v>
      </c>
      <c r="E7142" s="126">
        <v>80226422</v>
      </c>
      <c r="F7142" s="86" t="s">
        <v>23518</v>
      </c>
      <c r="G7142" s="98" t="s">
        <v>23519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7"/>
        <v>373046060</v>
      </c>
      <c r="R7142" s="22"/>
      <c r="S7142" s="28">
        <f t="shared" si="330"/>
        <v>44765527.199999996</v>
      </c>
      <c r="T7142" s="22"/>
      <c r="U7142" s="22"/>
      <c r="V7142" s="28">
        <f t="shared" si="328"/>
        <v>417811587.19999999</v>
      </c>
      <c r="W7142" s="22"/>
      <c r="X7142" s="77">
        <f t="shared" si="329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23521</v>
      </c>
      <c r="G7143" s="98" t="s">
        <v>23522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7"/>
        <v>373046060</v>
      </c>
      <c r="R7143" s="22"/>
      <c r="S7143" s="28">
        <f t="shared" si="330"/>
        <v>44765527.199999996</v>
      </c>
      <c r="T7143" s="22"/>
      <c r="U7143" s="22"/>
      <c r="V7143" s="28">
        <f t="shared" si="328"/>
        <v>417811587.19999999</v>
      </c>
      <c r="W7143" s="22"/>
      <c r="X7143" s="77">
        <f t="shared" si="329"/>
        <v>417811587.19999999</v>
      </c>
    </row>
    <row r="7144" spans="1:24" x14ac:dyDescent="0.35">
      <c r="A7144" s="111">
        <v>46008</v>
      </c>
      <c r="B7144" s="86">
        <v>90238771</v>
      </c>
      <c r="C7144" s="86" t="s">
        <v>23520</v>
      </c>
      <c r="D7144" s="86">
        <v>10052136</v>
      </c>
      <c r="E7144" s="126">
        <v>80226423</v>
      </c>
      <c r="F7144" s="86" t="s">
        <v>23523</v>
      </c>
      <c r="G7144" s="98" t="s">
        <v>23524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7"/>
        <v>373046060</v>
      </c>
      <c r="R7144" s="22"/>
      <c r="S7144" s="28">
        <f t="shared" si="330"/>
        <v>44765527.199999996</v>
      </c>
      <c r="T7144" s="22"/>
      <c r="U7144" s="22"/>
      <c r="V7144" s="28">
        <f t="shared" si="328"/>
        <v>417811587.19999999</v>
      </c>
      <c r="W7144" s="22"/>
      <c r="X7144" s="77">
        <f t="shared" si="329"/>
        <v>417811587.19999999</v>
      </c>
    </row>
    <row r="7145" spans="1:24" x14ac:dyDescent="0.35">
      <c r="A7145" s="111">
        <v>46008</v>
      </c>
      <c r="B7145" s="86">
        <v>90238772</v>
      </c>
      <c r="C7145" s="86" t="s">
        <v>23525</v>
      </c>
      <c r="D7145" s="86">
        <v>10052137</v>
      </c>
      <c r="E7145" s="126">
        <v>80226424</v>
      </c>
      <c r="F7145" s="86" t="s">
        <v>23526</v>
      </c>
      <c r="G7145" s="98" t="s">
        <v>23527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7"/>
        <v>373046060</v>
      </c>
      <c r="R7145" s="22"/>
      <c r="S7145" s="28">
        <f t="shared" si="330"/>
        <v>44765527.199999996</v>
      </c>
      <c r="T7145" s="22"/>
      <c r="U7145" s="22"/>
      <c r="V7145" s="28">
        <f t="shared" si="328"/>
        <v>417811587.19999999</v>
      </c>
      <c r="W7145" s="22"/>
      <c r="X7145" s="77">
        <f t="shared" si="329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23529</v>
      </c>
      <c r="G7146" s="98" t="s">
        <v>23530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7"/>
        <v>373046060</v>
      </c>
      <c r="R7146" s="22"/>
      <c r="S7146" s="28">
        <f t="shared" si="330"/>
        <v>44765527.199999996</v>
      </c>
      <c r="T7146" s="22"/>
      <c r="U7146" s="22"/>
      <c r="V7146" s="28">
        <f t="shared" si="328"/>
        <v>417811587.19999999</v>
      </c>
      <c r="W7146" s="22"/>
      <c r="X7146" s="77">
        <f t="shared" si="329"/>
        <v>417811587.19999999</v>
      </c>
    </row>
    <row r="7147" spans="1:24" x14ac:dyDescent="0.35">
      <c r="A7147" s="111">
        <v>46008</v>
      </c>
      <c r="B7147" s="86">
        <v>90238773</v>
      </c>
      <c r="C7147" s="86" t="s">
        <v>23528</v>
      </c>
      <c r="D7147" s="86">
        <v>10052141</v>
      </c>
      <c r="E7147" s="126">
        <v>80226428</v>
      </c>
      <c r="F7147" s="86" t="s">
        <v>23531</v>
      </c>
      <c r="G7147" s="98" t="s">
        <v>23532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7"/>
        <v>373046060</v>
      </c>
      <c r="R7147" s="22"/>
      <c r="S7147" s="28">
        <f t="shared" si="330"/>
        <v>44765527.199999996</v>
      </c>
      <c r="T7147" s="22"/>
      <c r="U7147" s="22"/>
      <c r="V7147" s="28">
        <f t="shared" si="328"/>
        <v>417811587.19999999</v>
      </c>
      <c r="W7147" s="22"/>
      <c r="X7147" s="77">
        <f t="shared" si="329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23534</v>
      </c>
      <c r="G7148" s="98" t="s">
        <v>23535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7"/>
        <v>373046060</v>
      </c>
      <c r="R7148" s="22"/>
      <c r="S7148" s="28">
        <f t="shared" si="330"/>
        <v>44765527.199999996</v>
      </c>
      <c r="T7148" s="22"/>
      <c r="U7148" s="22"/>
      <c r="V7148" s="28">
        <f t="shared" si="328"/>
        <v>417811587.19999999</v>
      </c>
      <c r="W7148" s="22"/>
      <c r="X7148" s="77">
        <f t="shared" si="329"/>
        <v>417811587.19999999</v>
      </c>
    </row>
    <row r="7149" spans="1:24" x14ac:dyDescent="0.35">
      <c r="A7149" s="111">
        <v>46008</v>
      </c>
      <c r="B7149" s="86">
        <v>90238774</v>
      </c>
      <c r="C7149" s="86" t="s">
        <v>23533</v>
      </c>
      <c r="D7149" s="86">
        <v>10052144</v>
      </c>
      <c r="E7149" s="126">
        <v>80226442</v>
      </c>
      <c r="F7149" s="86" t="s">
        <v>23536</v>
      </c>
      <c r="G7149" s="98" t="s">
        <v>23537</v>
      </c>
      <c r="H7149" s="86" t="s">
        <v>22637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7"/>
        <v>373046060</v>
      </c>
      <c r="R7149" s="22"/>
      <c r="S7149" s="28">
        <f t="shared" si="330"/>
        <v>44765527.199999996</v>
      </c>
      <c r="T7149" s="22"/>
      <c r="U7149" s="22"/>
      <c r="V7149" s="28">
        <f t="shared" si="328"/>
        <v>417811587.19999999</v>
      </c>
      <c r="W7149" s="22"/>
      <c r="X7149" s="77">
        <f t="shared" si="329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23539</v>
      </c>
      <c r="G7150" s="98" t="s">
        <v>23540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si="327"/>
        <v>373046060</v>
      </c>
      <c r="R7150" s="22"/>
      <c r="S7150" s="28">
        <f t="shared" si="330"/>
        <v>44765527.199999996</v>
      </c>
      <c r="T7150" s="22"/>
      <c r="U7150" s="22"/>
      <c r="V7150" s="28">
        <f t="shared" si="328"/>
        <v>417811587.19999999</v>
      </c>
      <c r="W7150" s="22"/>
      <c r="X7150" s="77">
        <f t="shared" si="329"/>
        <v>417811587.19999999</v>
      </c>
    </row>
    <row r="7151" spans="1:24" x14ac:dyDescent="0.35">
      <c r="A7151" s="111">
        <v>46008</v>
      </c>
      <c r="B7151" s="86">
        <v>90238775</v>
      </c>
      <c r="C7151" s="86" t="s">
        <v>23538</v>
      </c>
      <c r="D7151" s="86">
        <v>10052145</v>
      </c>
      <c r="E7151" s="126">
        <v>80226443</v>
      </c>
      <c r="F7151" s="86" t="s">
        <v>23541</v>
      </c>
      <c r="G7151" s="98" t="s">
        <v>23542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ref="Q7151:Q7214" si="331">SUM(N7151:P7151)</f>
        <v>373046060</v>
      </c>
      <c r="R7151" s="22"/>
      <c r="S7151" s="28">
        <f t="shared" si="330"/>
        <v>44765527.199999996</v>
      </c>
      <c r="T7151" s="22"/>
      <c r="U7151" s="22"/>
      <c r="V7151" s="28">
        <f t="shared" ref="V7151:V7214" si="332">Q7151+S7151</f>
        <v>417811587.19999999</v>
      </c>
      <c r="W7151" s="22"/>
      <c r="X7151" s="77">
        <f t="shared" ref="X7151:X7214" si="333">V7151+W7151</f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23544</v>
      </c>
      <c r="G7152" s="98" t="s">
        <v>23545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1"/>
        <v>373046060</v>
      </c>
      <c r="R7152" s="22"/>
      <c r="S7152" s="28">
        <f t="shared" si="330"/>
        <v>44765527.199999996</v>
      </c>
      <c r="T7152" s="22"/>
      <c r="U7152" s="22"/>
      <c r="V7152" s="28">
        <f t="shared" si="332"/>
        <v>417811587.19999999</v>
      </c>
      <c r="W7152" s="22"/>
      <c r="X7152" s="77">
        <f t="shared" si="333"/>
        <v>417811587.19999999</v>
      </c>
    </row>
    <row r="7153" spans="1:24" x14ac:dyDescent="0.35">
      <c r="A7153" s="111">
        <v>46008</v>
      </c>
      <c r="B7153" s="86">
        <v>90238776</v>
      </c>
      <c r="C7153" s="86" t="s">
        <v>23543</v>
      </c>
      <c r="D7153" s="86">
        <v>10052146</v>
      </c>
      <c r="E7153" s="126">
        <v>80226444</v>
      </c>
      <c r="F7153" s="86" t="s">
        <v>23546</v>
      </c>
      <c r="G7153" s="98" t="s">
        <v>23547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1"/>
        <v>373046060</v>
      </c>
      <c r="R7153" s="22"/>
      <c r="S7153" s="28">
        <f t="shared" si="330"/>
        <v>44765527.199999996</v>
      </c>
      <c r="T7153" s="22"/>
      <c r="U7153" s="22"/>
      <c r="V7153" s="28">
        <f t="shared" si="332"/>
        <v>417811587.19999999</v>
      </c>
      <c r="W7153" s="22"/>
      <c r="X7153" s="77">
        <f t="shared" si="333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23549</v>
      </c>
      <c r="G7154" s="98" t="s">
        <v>23550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1"/>
        <v>373046060</v>
      </c>
      <c r="R7154" s="22"/>
      <c r="S7154" s="28">
        <f t="shared" si="330"/>
        <v>44765527.199999996</v>
      </c>
      <c r="T7154" s="22"/>
      <c r="U7154" s="22"/>
      <c r="V7154" s="28">
        <f t="shared" si="332"/>
        <v>417811587.19999999</v>
      </c>
      <c r="W7154" s="22"/>
      <c r="X7154" s="77">
        <f t="shared" si="333"/>
        <v>417811587.19999999</v>
      </c>
    </row>
    <row r="7155" spans="1:24" x14ac:dyDescent="0.35">
      <c r="A7155" s="111">
        <v>46008</v>
      </c>
      <c r="B7155" s="86">
        <v>90238777</v>
      </c>
      <c r="C7155" s="86" t="s">
        <v>23548</v>
      </c>
      <c r="D7155" s="86">
        <v>10052149</v>
      </c>
      <c r="E7155" s="126">
        <v>80226447</v>
      </c>
      <c r="F7155" s="86" t="s">
        <v>23551</v>
      </c>
      <c r="G7155" s="98" t="s">
        <v>23552</v>
      </c>
      <c r="H7155" s="86" t="s">
        <v>22663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1"/>
        <v>373046060</v>
      </c>
      <c r="R7155" s="22"/>
      <c r="S7155" s="28">
        <f t="shared" si="330"/>
        <v>44765527.199999996</v>
      </c>
      <c r="T7155" s="22"/>
      <c r="U7155" s="22"/>
      <c r="V7155" s="28">
        <f t="shared" si="332"/>
        <v>417811587.19999999</v>
      </c>
      <c r="W7155" s="22"/>
      <c r="X7155" s="77">
        <f t="shared" si="333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23554</v>
      </c>
      <c r="G7156" s="98" t="s">
        <v>23555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1"/>
        <v>373046060</v>
      </c>
      <c r="R7156" s="22"/>
      <c r="S7156" s="28">
        <f t="shared" si="330"/>
        <v>44765527.199999996</v>
      </c>
      <c r="T7156" s="22"/>
      <c r="U7156" s="22"/>
      <c r="V7156" s="28">
        <f t="shared" si="332"/>
        <v>417811587.19999999</v>
      </c>
      <c r="W7156" s="22"/>
      <c r="X7156" s="77">
        <f t="shared" si="333"/>
        <v>417811587.19999999</v>
      </c>
    </row>
    <row r="7157" spans="1:24" x14ac:dyDescent="0.35">
      <c r="A7157" s="111">
        <v>46008</v>
      </c>
      <c r="B7157" s="86">
        <v>90238778</v>
      </c>
      <c r="C7157" s="86" t="s">
        <v>23553</v>
      </c>
      <c r="D7157" s="86">
        <v>10052150</v>
      </c>
      <c r="E7157" s="126">
        <v>80226448</v>
      </c>
      <c r="F7157" s="86" t="s">
        <v>23556</v>
      </c>
      <c r="G7157" s="98" t="s">
        <v>23557</v>
      </c>
      <c r="H7157" s="86" t="s">
        <v>22637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1"/>
        <v>373046060</v>
      </c>
      <c r="R7157" s="22"/>
      <c r="S7157" s="28">
        <f t="shared" si="330"/>
        <v>44765527.199999996</v>
      </c>
      <c r="T7157" s="22"/>
      <c r="U7157" s="22"/>
      <c r="V7157" s="28">
        <f t="shared" si="332"/>
        <v>417811587.19999999</v>
      </c>
      <c r="W7157" s="22"/>
      <c r="X7157" s="77">
        <f t="shared" si="333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23559</v>
      </c>
      <c r="G7158" s="98" t="s">
        <v>23560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1"/>
        <v>373046060</v>
      </c>
      <c r="R7158" s="22"/>
      <c r="S7158" s="28">
        <f t="shared" si="330"/>
        <v>44765527.199999996</v>
      </c>
      <c r="T7158" s="22"/>
      <c r="U7158" s="22"/>
      <c r="V7158" s="28">
        <f t="shared" si="332"/>
        <v>417811587.19999999</v>
      </c>
      <c r="W7158" s="22"/>
      <c r="X7158" s="77">
        <f t="shared" si="333"/>
        <v>417811587.19999999</v>
      </c>
    </row>
    <row r="7159" spans="1:24" x14ac:dyDescent="0.35">
      <c r="A7159" s="111">
        <v>46008</v>
      </c>
      <c r="B7159" s="86">
        <v>90238779</v>
      </c>
      <c r="C7159" s="86" t="s">
        <v>23558</v>
      </c>
      <c r="D7159" s="86">
        <v>10052154</v>
      </c>
      <c r="E7159" s="126">
        <v>80226471</v>
      </c>
      <c r="F7159" s="86" t="s">
        <v>23561</v>
      </c>
      <c r="G7159" s="98" t="s">
        <v>23562</v>
      </c>
      <c r="H7159" s="86" t="s">
        <v>22706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1"/>
        <v>373046060</v>
      </c>
      <c r="R7159" s="22"/>
      <c r="S7159" s="28">
        <f t="shared" si="330"/>
        <v>44765527.199999996</v>
      </c>
      <c r="T7159" s="22"/>
      <c r="U7159" s="22"/>
      <c r="V7159" s="28">
        <f t="shared" si="332"/>
        <v>417811587.19999999</v>
      </c>
      <c r="W7159" s="22"/>
      <c r="X7159" s="77">
        <f t="shared" si="333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23564</v>
      </c>
      <c r="G7160" s="98" t="s">
        <v>23565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1"/>
        <v>373046060</v>
      </c>
      <c r="R7160" s="22"/>
      <c r="S7160" s="28">
        <f t="shared" si="330"/>
        <v>44765527.199999996</v>
      </c>
      <c r="T7160" s="22"/>
      <c r="U7160" s="22"/>
      <c r="V7160" s="28">
        <f t="shared" si="332"/>
        <v>417811587.19999999</v>
      </c>
      <c r="W7160" s="22"/>
      <c r="X7160" s="77">
        <f t="shared" si="333"/>
        <v>417811587.19999999</v>
      </c>
    </row>
    <row r="7161" spans="1:24" x14ac:dyDescent="0.35">
      <c r="A7161" s="111">
        <v>46008</v>
      </c>
      <c r="B7161" s="86">
        <v>90238780</v>
      </c>
      <c r="C7161" s="86" t="s">
        <v>23563</v>
      </c>
      <c r="D7161" s="86">
        <v>10052157</v>
      </c>
      <c r="E7161" s="126">
        <v>80226474</v>
      </c>
      <c r="F7161" s="86" t="s">
        <v>23566</v>
      </c>
      <c r="G7161" s="98" t="s">
        <v>23567</v>
      </c>
      <c r="H7161" s="86" t="s">
        <v>22663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1"/>
        <v>373046060</v>
      </c>
      <c r="R7161" s="22"/>
      <c r="S7161" s="28">
        <f t="shared" si="330"/>
        <v>44765527.199999996</v>
      </c>
      <c r="T7161" s="22"/>
      <c r="U7161" s="22"/>
      <c r="V7161" s="28">
        <f t="shared" si="332"/>
        <v>417811587.19999999</v>
      </c>
      <c r="W7161" s="22"/>
      <c r="X7161" s="77">
        <f t="shared" si="333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23569</v>
      </c>
      <c r="G7162" s="98" t="s">
        <v>23570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1"/>
        <v>373046060</v>
      </c>
      <c r="R7162" s="22"/>
      <c r="S7162" s="28">
        <f t="shared" si="330"/>
        <v>44765527.199999996</v>
      </c>
      <c r="T7162" s="22"/>
      <c r="U7162" s="22"/>
      <c r="V7162" s="28">
        <f t="shared" si="332"/>
        <v>417811587.19999999</v>
      </c>
      <c r="W7162" s="22"/>
      <c r="X7162" s="77">
        <f t="shared" si="333"/>
        <v>417811587.19999999</v>
      </c>
    </row>
    <row r="7163" spans="1:24" x14ac:dyDescent="0.35">
      <c r="A7163" s="111">
        <v>46008</v>
      </c>
      <c r="B7163" s="86">
        <v>90238781</v>
      </c>
      <c r="C7163" s="86" t="s">
        <v>23568</v>
      </c>
      <c r="D7163" s="86">
        <v>10052162</v>
      </c>
      <c r="E7163" s="126">
        <v>80226479</v>
      </c>
      <c r="F7163" s="86" t="s">
        <v>23571</v>
      </c>
      <c r="G7163" s="98" t="s">
        <v>23572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1"/>
        <v>373046060</v>
      </c>
      <c r="R7163" s="22"/>
      <c r="S7163" s="28">
        <f t="shared" si="330"/>
        <v>44765527.199999996</v>
      </c>
      <c r="T7163" s="22"/>
      <c r="U7163" s="22"/>
      <c r="V7163" s="28">
        <f t="shared" si="332"/>
        <v>417811587.19999999</v>
      </c>
      <c r="W7163" s="22"/>
      <c r="X7163" s="77">
        <f t="shared" si="333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23574</v>
      </c>
      <c r="G7164" s="98" t="s">
        <v>23575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1"/>
        <v>373046060</v>
      </c>
      <c r="R7164" s="22"/>
      <c r="S7164" s="28">
        <f t="shared" si="330"/>
        <v>44765527.199999996</v>
      </c>
      <c r="T7164" s="22"/>
      <c r="U7164" s="22"/>
      <c r="V7164" s="28">
        <f t="shared" si="332"/>
        <v>417811587.19999999</v>
      </c>
      <c r="W7164" s="22"/>
      <c r="X7164" s="77">
        <f t="shared" si="333"/>
        <v>417811587.19999999</v>
      </c>
    </row>
    <row r="7165" spans="1:24" x14ac:dyDescent="0.35">
      <c r="A7165" s="111">
        <v>46008</v>
      </c>
      <c r="B7165" s="86">
        <v>90238782</v>
      </c>
      <c r="C7165" s="86" t="s">
        <v>23573</v>
      </c>
      <c r="D7165" s="86">
        <v>10052163</v>
      </c>
      <c r="E7165" s="126">
        <v>80226480</v>
      </c>
      <c r="F7165" s="86" t="s">
        <v>23576</v>
      </c>
      <c r="G7165" s="98" t="s">
        <v>23577</v>
      </c>
      <c r="H7165" s="86" t="s">
        <v>22637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1"/>
        <v>373046060</v>
      </c>
      <c r="R7165" s="22"/>
      <c r="S7165" s="28">
        <f t="shared" si="330"/>
        <v>44765527.199999996</v>
      </c>
      <c r="T7165" s="22"/>
      <c r="U7165" s="22"/>
      <c r="V7165" s="28">
        <f t="shared" si="332"/>
        <v>417811587.19999999</v>
      </c>
      <c r="W7165" s="22"/>
      <c r="X7165" s="77">
        <f t="shared" si="333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23579</v>
      </c>
      <c r="G7166" s="98" t="s">
        <v>23580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1"/>
        <v>373046060</v>
      </c>
      <c r="R7166" s="22"/>
      <c r="S7166" s="28">
        <f t="shared" si="330"/>
        <v>44765527.199999996</v>
      </c>
      <c r="T7166" s="22"/>
      <c r="U7166" s="22"/>
      <c r="V7166" s="28">
        <f t="shared" si="332"/>
        <v>417811587.19999999</v>
      </c>
      <c r="W7166" s="22"/>
      <c r="X7166" s="77">
        <f t="shared" si="333"/>
        <v>417811587.19999999</v>
      </c>
    </row>
    <row r="7167" spans="1:24" x14ac:dyDescent="0.35">
      <c r="A7167" s="111">
        <v>46008</v>
      </c>
      <c r="B7167" s="86">
        <v>90238783</v>
      </c>
      <c r="C7167" s="86" t="s">
        <v>23578</v>
      </c>
      <c r="D7167" s="86">
        <v>10052164</v>
      </c>
      <c r="E7167" s="126">
        <v>80226481</v>
      </c>
      <c r="F7167" s="86" t="s">
        <v>23581</v>
      </c>
      <c r="G7167" s="98" t="s">
        <v>23582</v>
      </c>
      <c r="H7167" s="86" t="s">
        <v>22663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1"/>
        <v>373046060</v>
      </c>
      <c r="R7167" s="22"/>
      <c r="S7167" s="28">
        <f t="shared" si="330"/>
        <v>44765527.199999996</v>
      </c>
      <c r="T7167" s="22"/>
      <c r="U7167" s="22"/>
      <c r="V7167" s="28">
        <f t="shared" si="332"/>
        <v>417811587.19999999</v>
      </c>
      <c r="W7167" s="22"/>
      <c r="X7167" s="77">
        <f t="shared" si="333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23584</v>
      </c>
      <c r="G7168" s="98" t="s">
        <v>23585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1"/>
        <v>373046060</v>
      </c>
      <c r="R7168" s="22"/>
      <c r="S7168" s="28">
        <f t="shared" si="330"/>
        <v>44765527.199999996</v>
      </c>
      <c r="T7168" s="22"/>
      <c r="U7168" s="22"/>
      <c r="V7168" s="28">
        <f t="shared" si="332"/>
        <v>417811587.19999999</v>
      </c>
      <c r="W7168" s="22"/>
      <c r="X7168" s="77">
        <f t="shared" si="333"/>
        <v>417811587.19999999</v>
      </c>
    </row>
    <row r="7169" spans="1:24" x14ac:dyDescent="0.35">
      <c r="A7169" s="111">
        <v>46008</v>
      </c>
      <c r="B7169" s="86">
        <v>90238784</v>
      </c>
      <c r="C7169" s="86" t="s">
        <v>23583</v>
      </c>
      <c r="D7169" s="86">
        <v>10052166</v>
      </c>
      <c r="E7169" s="126">
        <v>80226483</v>
      </c>
      <c r="F7169" s="86" t="s">
        <v>23586</v>
      </c>
      <c r="G7169" s="98" t="s">
        <v>23587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99">
        <v>405546060</v>
      </c>
      <c r="O7169" s="99">
        <v>-32500000</v>
      </c>
      <c r="P7169" s="99">
        <v>0</v>
      </c>
      <c r="Q7169" s="28">
        <f t="shared" si="331"/>
        <v>373046060</v>
      </c>
      <c r="R7169" s="22"/>
      <c r="S7169" s="28">
        <f t="shared" si="330"/>
        <v>44765527.199999996</v>
      </c>
      <c r="T7169" s="22"/>
      <c r="U7169" s="22"/>
      <c r="V7169" s="28">
        <f t="shared" si="332"/>
        <v>417811587.19999999</v>
      </c>
      <c r="W7169" s="22"/>
      <c r="X7169" s="77">
        <f t="shared" si="333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23589</v>
      </c>
      <c r="G7170" s="86" t="s">
        <v>23590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1"/>
        <v>373046060</v>
      </c>
      <c r="R7170" s="22"/>
      <c r="S7170" s="28">
        <f t="shared" si="330"/>
        <v>44765527.199999996</v>
      </c>
      <c r="T7170" s="22"/>
      <c r="U7170" s="22"/>
      <c r="V7170" s="28">
        <f t="shared" si="332"/>
        <v>417811587.19999999</v>
      </c>
      <c r="W7170" s="22"/>
      <c r="X7170" s="77">
        <f t="shared" si="333"/>
        <v>417811587.19999999</v>
      </c>
    </row>
    <row r="7171" spans="1:24" x14ac:dyDescent="0.35">
      <c r="A7171" s="111">
        <v>46009</v>
      </c>
      <c r="B7171" s="86">
        <v>90238848</v>
      </c>
      <c r="C7171" s="86" t="s">
        <v>23588</v>
      </c>
      <c r="D7171" s="86">
        <v>10052238</v>
      </c>
      <c r="E7171" s="126">
        <v>80226638</v>
      </c>
      <c r="F7171" s="86" t="s">
        <v>23591</v>
      </c>
      <c r="G7171" s="86" t="s">
        <v>23592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1"/>
        <v>373046060</v>
      </c>
      <c r="R7171" s="22"/>
      <c r="S7171" s="28">
        <f t="shared" si="330"/>
        <v>44765527.199999996</v>
      </c>
      <c r="T7171" s="22"/>
      <c r="U7171" s="22"/>
      <c r="V7171" s="28">
        <f t="shared" si="332"/>
        <v>417811587.19999999</v>
      </c>
      <c r="W7171" s="22"/>
      <c r="X7171" s="77">
        <f t="shared" si="333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23594</v>
      </c>
      <c r="G7172" s="86" t="s">
        <v>23595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1"/>
        <v>373046060</v>
      </c>
      <c r="R7172" s="22"/>
      <c r="S7172" s="28">
        <f t="shared" si="330"/>
        <v>44765527.199999996</v>
      </c>
      <c r="T7172" s="22"/>
      <c r="U7172" s="22"/>
      <c r="V7172" s="28">
        <f t="shared" si="332"/>
        <v>417811587.19999999</v>
      </c>
      <c r="W7172" s="22"/>
      <c r="X7172" s="77">
        <f t="shared" si="333"/>
        <v>417811587.19999999</v>
      </c>
    </row>
    <row r="7173" spans="1:24" x14ac:dyDescent="0.35">
      <c r="A7173" s="111">
        <v>46009</v>
      </c>
      <c r="B7173" s="86">
        <v>90238849</v>
      </c>
      <c r="C7173" s="86" t="s">
        <v>23593</v>
      </c>
      <c r="D7173" s="86">
        <v>10052239</v>
      </c>
      <c r="E7173" s="126">
        <v>80226639</v>
      </c>
      <c r="F7173" s="86" t="s">
        <v>23596</v>
      </c>
      <c r="G7173" s="86" t="s">
        <v>23597</v>
      </c>
      <c r="H7173" s="86" t="s">
        <v>22706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1"/>
        <v>373046060</v>
      </c>
      <c r="R7173" s="22"/>
      <c r="S7173" s="28">
        <f t="shared" si="330"/>
        <v>44765527.199999996</v>
      </c>
      <c r="T7173" s="22"/>
      <c r="U7173" s="22"/>
      <c r="V7173" s="28">
        <f t="shared" si="332"/>
        <v>417811587.19999999</v>
      </c>
      <c r="W7173" s="22"/>
      <c r="X7173" s="77">
        <f t="shared" si="333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23599</v>
      </c>
      <c r="G7174" s="86" t="s">
        <v>23600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1"/>
        <v>373046060</v>
      </c>
      <c r="R7174" s="22"/>
      <c r="S7174" s="28">
        <f t="shared" si="330"/>
        <v>44765527.199999996</v>
      </c>
      <c r="T7174" s="22"/>
      <c r="U7174" s="22"/>
      <c r="V7174" s="28">
        <f t="shared" si="332"/>
        <v>417811587.19999999</v>
      </c>
      <c r="W7174" s="22"/>
      <c r="X7174" s="77">
        <f t="shared" si="333"/>
        <v>417811587.19999999</v>
      </c>
    </row>
    <row r="7175" spans="1:24" x14ac:dyDescent="0.35">
      <c r="A7175" s="111">
        <v>46009</v>
      </c>
      <c r="B7175" s="86">
        <v>90238850</v>
      </c>
      <c r="C7175" s="86" t="s">
        <v>23598</v>
      </c>
      <c r="D7175" s="86">
        <v>10052243</v>
      </c>
      <c r="E7175" s="126">
        <v>80226696</v>
      </c>
      <c r="F7175" s="86" t="s">
        <v>23601</v>
      </c>
      <c r="G7175" s="86" t="s">
        <v>23602</v>
      </c>
      <c r="H7175" s="86" t="s">
        <v>22663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1"/>
        <v>373046060</v>
      </c>
      <c r="R7175" s="22"/>
      <c r="S7175" s="28">
        <f t="shared" si="330"/>
        <v>44765527.199999996</v>
      </c>
      <c r="T7175" s="22"/>
      <c r="U7175" s="22"/>
      <c r="V7175" s="28">
        <f t="shared" si="332"/>
        <v>417811587.19999999</v>
      </c>
      <c r="W7175" s="22"/>
      <c r="X7175" s="77">
        <f t="shared" si="333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23604</v>
      </c>
      <c r="G7176" s="86" t="s">
        <v>23605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1"/>
        <v>373046060</v>
      </c>
      <c r="R7176" s="22"/>
      <c r="S7176" s="28">
        <f t="shared" si="330"/>
        <v>44765527.199999996</v>
      </c>
      <c r="T7176" s="22"/>
      <c r="U7176" s="22"/>
      <c r="V7176" s="28">
        <f t="shared" si="332"/>
        <v>417811587.19999999</v>
      </c>
      <c r="W7176" s="22"/>
      <c r="X7176" s="77">
        <f t="shared" si="333"/>
        <v>417811587.19999999</v>
      </c>
    </row>
    <row r="7177" spans="1:24" x14ac:dyDescent="0.35">
      <c r="A7177" s="111">
        <v>46009</v>
      </c>
      <c r="B7177" s="86">
        <v>90238851</v>
      </c>
      <c r="C7177" s="86" t="s">
        <v>23603</v>
      </c>
      <c r="D7177" s="86">
        <v>10052253</v>
      </c>
      <c r="E7177" s="126">
        <v>80226750</v>
      </c>
      <c r="F7177" s="86" t="s">
        <v>23606</v>
      </c>
      <c r="G7177" s="86" t="s">
        <v>23607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1"/>
        <v>373046060</v>
      </c>
      <c r="R7177" s="22"/>
      <c r="S7177" s="28">
        <f t="shared" si="330"/>
        <v>44765527.199999996</v>
      </c>
      <c r="T7177" s="22"/>
      <c r="U7177" s="22"/>
      <c r="V7177" s="28">
        <f t="shared" si="332"/>
        <v>417811587.19999999</v>
      </c>
      <c r="W7177" s="22"/>
      <c r="X7177" s="77">
        <f t="shared" si="333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23609</v>
      </c>
      <c r="G7178" s="86" t="s">
        <v>23610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1"/>
        <v>373046060</v>
      </c>
      <c r="R7178" s="22"/>
      <c r="S7178" s="28">
        <f t="shared" ref="S7178:S7241" si="334">Q7178*12%</f>
        <v>44765527.199999996</v>
      </c>
      <c r="T7178" s="22"/>
      <c r="U7178" s="22"/>
      <c r="V7178" s="28">
        <f t="shared" si="332"/>
        <v>417811587.19999999</v>
      </c>
      <c r="W7178" s="22"/>
      <c r="X7178" s="77">
        <f t="shared" si="333"/>
        <v>417811587.19999999</v>
      </c>
    </row>
    <row r="7179" spans="1:24" x14ac:dyDescent="0.35">
      <c r="A7179" s="111">
        <v>46009</v>
      </c>
      <c r="B7179" s="86">
        <v>90238852</v>
      </c>
      <c r="C7179" s="86" t="s">
        <v>23608</v>
      </c>
      <c r="D7179" s="86">
        <v>10052254</v>
      </c>
      <c r="E7179" s="126">
        <v>80226751</v>
      </c>
      <c r="F7179" s="86" t="s">
        <v>23611</v>
      </c>
      <c r="G7179" s="86" t="s">
        <v>23612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1"/>
        <v>373046060</v>
      </c>
      <c r="R7179" s="22"/>
      <c r="S7179" s="28">
        <f t="shared" si="334"/>
        <v>44765527.199999996</v>
      </c>
      <c r="T7179" s="22"/>
      <c r="U7179" s="22"/>
      <c r="V7179" s="28">
        <f t="shared" si="332"/>
        <v>417811587.19999999</v>
      </c>
      <c r="W7179" s="22"/>
      <c r="X7179" s="77">
        <f t="shared" si="333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23617</v>
      </c>
      <c r="G7180" s="86" t="s">
        <v>23618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1"/>
        <v>373046060</v>
      </c>
      <c r="R7180" s="22"/>
      <c r="S7180" s="28">
        <f t="shared" si="334"/>
        <v>44765527.199999996</v>
      </c>
      <c r="T7180" s="22"/>
      <c r="U7180" s="22"/>
      <c r="V7180" s="28">
        <f t="shared" si="332"/>
        <v>417811587.19999999</v>
      </c>
      <c r="W7180" s="22"/>
      <c r="X7180" s="77">
        <f t="shared" si="333"/>
        <v>417811587.19999999</v>
      </c>
    </row>
    <row r="7181" spans="1:24" x14ac:dyDescent="0.35">
      <c r="A7181" s="111">
        <v>46010</v>
      </c>
      <c r="B7181" s="86" t="s">
        <v>23613</v>
      </c>
      <c r="C7181" s="86" t="s">
        <v>23614</v>
      </c>
      <c r="D7181" s="86" t="s">
        <v>23615</v>
      </c>
      <c r="E7181" s="126" t="s">
        <v>23616</v>
      </c>
      <c r="F7181" s="86" t="s">
        <v>23619</v>
      </c>
      <c r="G7181" s="86" t="s">
        <v>23620</v>
      </c>
      <c r="H7181" s="86" t="s">
        <v>22706</v>
      </c>
      <c r="J7181" s="86" t="s">
        <v>22638</v>
      </c>
      <c r="K7181" s="127" t="s">
        <v>15</v>
      </c>
      <c r="L7181" s="86">
        <v>100604</v>
      </c>
      <c r="M7181" s="86" t="s">
        <v>16</v>
      </c>
      <c r="N7181" s="128">
        <v>405546060</v>
      </c>
      <c r="O7181" s="128">
        <v>-32500000</v>
      </c>
      <c r="P7181" s="128">
        <v>0</v>
      </c>
      <c r="Q7181" s="28">
        <f t="shared" si="331"/>
        <v>373046060</v>
      </c>
      <c r="R7181" s="22"/>
      <c r="S7181" s="28">
        <f t="shared" si="334"/>
        <v>44765527.199999996</v>
      </c>
      <c r="T7181" s="22"/>
      <c r="U7181" s="22"/>
      <c r="V7181" s="28">
        <f t="shared" si="332"/>
        <v>417811587.19999999</v>
      </c>
      <c r="W7181" s="22"/>
      <c r="X7181" s="77">
        <f t="shared" si="333"/>
        <v>417811587.19999999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23625</v>
      </c>
      <c r="G7182" s="86" t="s">
        <v>23626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1"/>
        <v>323779095</v>
      </c>
      <c r="R7182" s="22"/>
      <c r="S7182" s="28">
        <f t="shared" si="334"/>
        <v>38853491.399999999</v>
      </c>
      <c r="T7182" s="22"/>
      <c r="U7182" s="22"/>
      <c r="V7182" s="28">
        <f t="shared" si="332"/>
        <v>362632586.39999998</v>
      </c>
      <c r="W7182" s="22"/>
      <c r="X7182" s="77">
        <f t="shared" si="333"/>
        <v>362632586.39999998</v>
      </c>
    </row>
    <row r="7183" spans="1:24" x14ac:dyDescent="0.35">
      <c r="A7183" s="111">
        <v>46010</v>
      </c>
      <c r="B7183" s="86" t="s">
        <v>23621</v>
      </c>
      <c r="C7183" s="86" t="s">
        <v>23622</v>
      </c>
      <c r="D7183" s="86" t="s">
        <v>23623</v>
      </c>
      <c r="E7183" s="126" t="s">
        <v>23624</v>
      </c>
      <c r="F7183" s="86" t="s">
        <v>23627</v>
      </c>
      <c r="G7183" s="86" t="s">
        <v>23628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1"/>
        <v>323779095</v>
      </c>
      <c r="R7183" s="22"/>
      <c r="S7183" s="28">
        <f t="shared" si="334"/>
        <v>38853491.399999999</v>
      </c>
      <c r="T7183" s="22"/>
      <c r="U7183" s="22"/>
      <c r="V7183" s="28">
        <f t="shared" si="332"/>
        <v>362632586.39999998</v>
      </c>
      <c r="W7183" s="22"/>
      <c r="X7183" s="77">
        <f t="shared" si="333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23633</v>
      </c>
      <c r="G7184" s="86" t="s">
        <v>23634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1"/>
        <v>323779095</v>
      </c>
      <c r="R7184" s="22"/>
      <c r="S7184" s="28">
        <f t="shared" si="334"/>
        <v>38853491.399999999</v>
      </c>
      <c r="T7184" s="22"/>
      <c r="U7184" s="22"/>
      <c r="V7184" s="28">
        <f t="shared" si="332"/>
        <v>362632586.39999998</v>
      </c>
      <c r="W7184" s="22"/>
      <c r="X7184" s="77">
        <f t="shared" si="333"/>
        <v>362632586.39999998</v>
      </c>
    </row>
    <row r="7185" spans="1:24" x14ac:dyDescent="0.35">
      <c r="A7185" s="111">
        <v>46010</v>
      </c>
      <c r="B7185" s="86" t="s">
        <v>23629</v>
      </c>
      <c r="C7185" s="86" t="s">
        <v>23630</v>
      </c>
      <c r="D7185" s="86" t="s">
        <v>23631</v>
      </c>
      <c r="E7185" s="126" t="s">
        <v>23632</v>
      </c>
      <c r="F7185" s="86" t="s">
        <v>23635</v>
      </c>
      <c r="G7185" s="86" t="s">
        <v>23636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1"/>
        <v>323779095</v>
      </c>
      <c r="R7185" s="22"/>
      <c r="S7185" s="28">
        <f t="shared" si="334"/>
        <v>38853491.399999999</v>
      </c>
      <c r="T7185" s="22"/>
      <c r="U7185" s="22"/>
      <c r="V7185" s="28">
        <f t="shared" si="332"/>
        <v>362632586.39999998</v>
      </c>
      <c r="W7185" s="22"/>
      <c r="X7185" s="77">
        <f t="shared" si="333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23641</v>
      </c>
      <c r="G7186" s="86" t="s">
        <v>23642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1"/>
        <v>323779095</v>
      </c>
      <c r="R7186" s="22"/>
      <c r="S7186" s="28">
        <f t="shared" si="334"/>
        <v>38853491.399999999</v>
      </c>
      <c r="T7186" s="22"/>
      <c r="U7186" s="22"/>
      <c r="V7186" s="28">
        <f t="shared" si="332"/>
        <v>362632586.39999998</v>
      </c>
      <c r="W7186" s="22"/>
      <c r="X7186" s="77">
        <f t="shared" si="333"/>
        <v>362632586.39999998</v>
      </c>
    </row>
    <row r="7187" spans="1:24" x14ac:dyDescent="0.35">
      <c r="A7187" s="111">
        <v>46010</v>
      </c>
      <c r="B7187" s="86" t="s">
        <v>23637</v>
      </c>
      <c r="C7187" s="86" t="s">
        <v>23638</v>
      </c>
      <c r="D7187" s="86" t="s">
        <v>23639</v>
      </c>
      <c r="E7187" s="126" t="s">
        <v>23640</v>
      </c>
      <c r="F7187" s="86" t="s">
        <v>23643</v>
      </c>
      <c r="G7187" s="86" t="s">
        <v>23644</v>
      </c>
      <c r="H7187" s="86" t="s">
        <v>22886</v>
      </c>
      <c r="J7187" s="86" t="s">
        <v>22887</v>
      </c>
      <c r="K7187" s="127" t="s">
        <v>15</v>
      </c>
      <c r="L7187" s="86">
        <v>100604</v>
      </c>
      <c r="M7187" s="86" t="s">
        <v>16</v>
      </c>
      <c r="N7187" s="128">
        <v>351993381</v>
      </c>
      <c r="O7187" s="128">
        <v>-28214286</v>
      </c>
      <c r="P7187" s="128">
        <v>0</v>
      </c>
      <c r="Q7187" s="28">
        <f t="shared" si="331"/>
        <v>323779095</v>
      </c>
      <c r="R7187" s="22"/>
      <c r="S7187" s="28">
        <f t="shared" si="334"/>
        <v>38853491.399999999</v>
      </c>
      <c r="T7187" s="22"/>
      <c r="U7187" s="22"/>
      <c r="V7187" s="28">
        <f t="shared" si="332"/>
        <v>362632586.39999998</v>
      </c>
      <c r="W7187" s="22"/>
      <c r="X7187" s="77">
        <f t="shared" si="333"/>
        <v>362632586.39999998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23649</v>
      </c>
      <c r="G7188" s="86" t="s">
        <v>23650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1"/>
        <v>373258560</v>
      </c>
      <c r="R7188" s="22"/>
      <c r="S7188" s="28">
        <f t="shared" si="334"/>
        <v>44791027.199999996</v>
      </c>
      <c r="T7188" s="22"/>
      <c r="U7188" s="22"/>
      <c r="V7188" s="28">
        <f t="shared" si="332"/>
        <v>418049587.19999999</v>
      </c>
      <c r="W7188" s="22"/>
      <c r="X7188" s="77">
        <f t="shared" si="333"/>
        <v>418049587.19999999</v>
      </c>
    </row>
    <row r="7189" spans="1:24" x14ac:dyDescent="0.35">
      <c r="A7189" s="111">
        <v>46010</v>
      </c>
      <c r="B7189" s="86" t="s">
        <v>23645</v>
      </c>
      <c r="C7189" s="86" t="s">
        <v>23646</v>
      </c>
      <c r="D7189" s="86" t="s">
        <v>23647</v>
      </c>
      <c r="E7189" s="126" t="s">
        <v>23648</v>
      </c>
      <c r="F7189" s="86" t="s">
        <v>23652</v>
      </c>
      <c r="G7189" s="86" t="s">
        <v>23653</v>
      </c>
      <c r="H7189" s="86" t="s">
        <v>23651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1"/>
        <v>373258560</v>
      </c>
      <c r="R7189" s="22"/>
      <c r="S7189" s="28">
        <f t="shared" si="334"/>
        <v>44791027.199999996</v>
      </c>
      <c r="T7189" s="22"/>
      <c r="U7189" s="22"/>
      <c r="V7189" s="28">
        <f t="shared" si="332"/>
        <v>418049587.19999999</v>
      </c>
      <c r="W7189" s="22"/>
      <c r="X7189" s="77">
        <f t="shared" si="333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23658</v>
      </c>
      <c r="G7190" s="86" t="s">
        <v>23659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1"/>
        <v>373258560</v>
      </c>
      <c r="R7190" s="22"/>
      <c r="S7190" s="28">
        <f t="shared" si="334"/>
        <v>44791027.199999996</v>
      </c>
      <c r="T7190" s="22"/>
      <c r="U7190" s="22"/>
      <c r="V7190" s="28">
        <f t="shared" si="332"/>
        <v>418049587.19999999</v>
      </c>
      <c r="W7190" s="22"/>
      <c r="X7190" s="77">
        <f t="shared" si="333"/>
        <v>418049587.19999999</v>
      </c>
    </row>
    <row r="7191" spans="1:24" x14ac:dyDescent="0.35">
      <c r="A7191" s="111">
        <v>46010</v>
      </c>
      <c r="B7191" s="86" t="s">
        <v>23654</v>
      </c>
      <c r="C7191" s="86" t="s">
        <v>23655</v>
      </c>
      <c r="D7191" s="86" t="s">
        <v>23656</v>
      </c>
      <c r="E7191" s="126" t="s">
        <v>23657</v>
      </c>
      <c r="F7191" s="86" t="s">
        <v>23661</v>
      </c>
      <c r="G7191" s="86" t="s">
        <v>23662</v>
      </c>
      <c r="H7191" s="86" t="s">
        <v>23660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1"/>
        <v>373258560</v>
      </c>
      <c r="R7191" s="22"/>
      <c r="S7191" s="28">
        <f t="shared" si="334"/>
        <v>44791027.199999996</v>
      </c>
      <c r="T7191" s="22"/>
      <c r="U7191" s="22"/>
      <c r="V7191" s="28">
        <f t="shared" si="332"/>
        <v>418049587.19999999</v>
      </c>
      <c r="W7191" s="22"/>
      <c r="X7191" s="77">
        <f t="shared" si="333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23667</v>
      </c>
      <c r="G7192" s="86" t="s">
        <v>23668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1"/>
        <v>373258560</v>
      </c>
      <c r="R7192" s="22"/>
      <c r="S7192" s="28">
        <f t="shared" si="334"/>
        <v>44791027.199999996</v>
      </c>
      <c r="T7192" s="22"/>
      <c r="U7192" s="22"/>
      <c r="V7192" s="28">
        <f t="shared" si="332"/>
        <v>418049587.19999999</v>
      </c>
      <c r="W7192" s="22"/>
      <c r="X7192" s="77">
        <f t="shared" si="333"/>
        <v>418049587.19999999</v>
      </c>
    </row>
    <row r="7193" spans="1:24" x14ac:dyDescent="0.35">
      <c r="A7193" s="111">
        <v>46010</v>
      </c>
      <c r="B7193" s="86" t="s">
        <v>23663</v>
      </c>
      <c r="C7193" s="86" t="s">
        <v>23664</v>
      </c>
      <c r="D7193" s="86" t="s">
        <v>23665</v>
      </c>
      <c r="E7193" s="126" t="s">
        <v>23666</v>
      </c>
      <c r="F7193" s="86" t="s">
        <v>23670</v>
      </c>
      <c r="G7193" s="86" t="s">
        <v>23671</v>
      </c>
      <c r="H7193" s="86" t="s">
        <v>23669</v>
      </c>
      <c r="J7193" s="86" t="s">
        <v>22643</v>
      </c>
      <c r="K7193" s="127" t="s">
        <v>15</v>
      </c>
      <c r="L7193" s="86">
        <v>100604</v>
      </c>
      <c r="M7193" s="86" t="s">
        <v>16</v>
      </c>
      <c r="N7193" s="128">
        <v>405758560</v>
      </c>
      <c r="O7193" s="128">
        <v>-32500000</v>
      </c>
      <c r="P7193" s="128">
        <v>0</v>
      </c>
      <c r="Q7193" s="28">
        <f t="shared" si="331"/>
        <v>373258560</v>
      </c>
      <c r="R7193" s="22"/>
      <c r="S7193" s="28">
        <f t="shared" si="334"/>
        <v>44791027.199999996</v>
      </c>
      <c r="T7193" s="22"/>
      <c r="U7193" s="22"/>
      <c r="V7193" s="28">
        <f t="shared" si="332"/>
        <v>418049587.19999999</v>
      </c>
      <c r="W7193" s="22"/>
      <c r="X7193" s="77">
        <f t="shared" si="333"/>
        <v>418049587.19999999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23676</v>
      </c>
      <c r="G7194" s="86" t="s">
        <v>23677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1"/>
        <v>373046060</v>
      </c>
      <c r="R7194" s="22"/>
      <c r="S7194" s="28">
        <f t="shared" si="334"/>
        <v>44765527.199999996</v>
      </c>
      <c r="T7194" s="22"/>
      <c r="U7194" s="22"/>
      <c r="V7194" s="28">
        <f t="shared" si="332"/>
        <v>417811587.19999999</v>
      </c>
      <c r="W7194" s="22"/>
      <c r="X7194" s="77">
        <f t="shared" si="333"/>
        <v>417811587.19999999</v>
      </c>
    </row>
    <row r="7195" spans="1:24" x14ac:dyDescent="0.35">
      <c r="A7195" s="111">
        <v>46010</v>
      </c>
      <c r="B7195" s="86" t="s">
        <v>23672</v>
      </c>
      <c r="C7195" s="86" t="s">
        <v>23673</v>
      </c>
      <c r="D7195" s="86" t="s">
        <v>23674</v>
      </c>
      <c r="E7195" s="126" t="s">
        <v>23675</v>
      </c>
      <c r="F7195" s="86" t="s">
        <v>23678</v>
      </c>
      <c r="G7195" s="86" t="s">
        <v>23679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1"/>
        <v>373046060</v>
      </c>
      <c r="R7195" s="22"/>
      <c r="S7195" s="28">
        <f t="shared" si="334"/>
        <v>44765527.199999996</v>
      </c>
      <c r="T7195" s="22"/>
      <c r="U7195" s="22"/>
      <c r="V7195" s="28">
        <f t="shared" si="332"/>
        <v>417811587.19999999</v>
      </c>
      <c r="W7195" s="22"/>
      <c r="X7195" s="77">
        <f t="shared" si="333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23684</v>
      </c>
      <c r="G7196" s="86" t="s">
        <v>23685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1"/>
        <v>373046060</v>
      </c>
      <c r="R7196" s="22"/>
      <c r="S7196" s="28">
        <f t="shared" si="334"/>
        <v>44765527.199999996</v>
      </c>
      <c r="T7196" s="22"/>
      <c r="U7196" s="22"/>
      <c r="V7196" s="28">
        <f t="shared" si="332"/>
        <v>417811587.19999999</v>
      </c>
      <c r="W7196" s="22"/>
      <c r="X7196" s="77">
        <f t="shared" si="333"/>
        <v>417811587.19999999</v>
      </c>
    </row>
    <row r="7197" spans="1:24" x14ac:dyDescent="0.35">
      <c r="A7197" s="111">
        <v>46010</v>
      </c>
      <c r="B7197" s="86" t="s">
        <v>23680</v>
      </c>
      <c r="C7197" s="86" t="s">
        <v>23681</v>
      </c>
      <c r="D7197" s="86" t="s">
        <v>23682</v>
      </c>
      <c r="E7197" s="126" t="s">
        <v>23683</v>
      </c>
      <c r="F7197" s="86" t="s">
        <v>23686</v>
      </c>
      <c r="G7197" s="86" t="s">
        <v>23687</v>
      </c>
      <c r="H7197" s="86" t="s">
        <v>22706</v>
      </c>
      <c r="J7197" s="86" t="s">
        <v>22638</v>
      </c>
      <c r="K7197" s="127" t="s">
        <v>15</v>
      </c>
      <c r="L7197" s="86">
        <v>100604</v>
      </c>
      <c r="M7197" s="86" t="s">
        <v>16</v>
      </c>
      <c r="N7197" s="128">
        <v>405546060</v>
      </c>
      <c r="O7197" s="128">
        <v>-32500000</v>
      </c>
      <c r="P7197" s="128">
        <v>0</v>
      </c>
      <c r="Q7197" s="28">
        <f t="shared" si="331"/>
        <v>373046060</v>
      </c>
      <c r="R7197" s="22"/>
      <c r="S7197" s="28">
        <f t="shared" si="334"/>
        <v>44765527.199999996</v>
      </c>
      <c r="T7197" s="22"/>
      <c r="U7197" s="22"/>
      <c r="V7197" s="28">
        <f t="shared" si="332"/>
        <v>417811587.19999999</v>
      </c>
      <c r="W7197" s="22"/>
      <c r="X7197" s="77">
        <f t="shared" si="333"/>
        <v>417811587.19999999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23692</v>
      </c>
      <c r="G7198" s="86" t="s">
        <v>23693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1"/>
        <v>373258560</v>
      </c>
      <c r="R7198" s="22"/>
      <c r="S7198" s="28">
        <f t="shared" si="334"/>
        <v>44791027.199999996</v>
      </c>
      <c r="T7198" s="22"/>
      <c r="U7198" s="22"/>
      <c r="V7198" s="28">
        <f t="shared" si="332"/>
        <v>418049587.19999999</v>
      </c>
      <c r="W7198" s="22"/>
      <c r="X7198" s="77">
        <f t="shared" si="333"/>
        <v>418049587.19999999</v>
      </c>
    </row>
    <row r="7199" spans="1:24" x14ac:dyDescent="0.35">
      <c r="A7199" s="111">
        <v>46010</v>
      </c>
      <c r="B7199" s="86" t="s">
        <v>23688</v>
      </c>
      <c r="C7199" s="86" t="s">
        <v>23689</v>
      </c>
      <c r="D7199" s="86" t="s">
        <v>23690</v>
      </c>
      <c r="E7199" s="126" t="s">
        <v>23691</v>
      </c>
      <c r="F7199" s="86" t="s">
        <v>23694</v>
      </c>
      <c r="G7199" s="86" t="s">
        <v>23695</v>
      </c>
      <c r="H7199" s="86" t="s">
        <v>22642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1"/>
        <v>373258560</v>
      </c>
      <c r="R7199" s="22"/>
      <c r="S7199" s="28">
        <f t="shared" si="334"/>
        <v>44791027.199999996</v>
      </c>
      <c r="T7199" s="22"/>
      <c r="U7199" s="22"/>
      <c r="V7199" s="28">
        <f t="shared" si="332"/>
        <v>418049587.19999999</v>
      </c>
      <c r="W7199" s="22"/>
      <c r="X7199" s="77">
        <f t="shared" si="333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23700</v>
      </c>
      <c r="G7200" s="86" t="s">
        <v>23701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1"/>
        <v>373258560</v>
      </c>
      <c r="R7200" s="22"/>
      <c r="S7200" s="28">
        <f t="shared" si="334"/>
        <v>44791027.199999996</v>
      </c>
      <c r="T7200" s="22"/>
      <c r="U7200" s="22"/>
      <c r="V7200" s="28">
        <f t="shared" si="332"/>
        <v>418049587.19999999</v>
      </c>
      <c r="W7200" s="22"/>
      <c r="X7200" s="77">
        <f t="shared" si="333"/>
        <v>418049587.19999999</v>
      </c>
    </row>
    <row r="7201" spans="1:24" x14ac:dyDescent="0.35">
      <c r="A7201" s="111">
        <v>46010</v>
      </c>
      <c r="B7201" s="86" t="s">
        <v>23696</v>
      </c>
      <c r="C7201" s="86" t="s">
        <v>23697</v>
      </c>
      <c r="D7201" s="86" t="s">
        <v>23698</v>
      </c>
      <c r="E7201" s="126" t="s">
        <v>23699</v>
      </c>
      <c r="F7201" s="86" t="s">
        <v>23702</v>
      </c>
      <c r="G7201" s="86" t="s">
        <v>23703</v>
      </c>
      <c r="H7201" s="86" t="s">
        <v>23660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1"/>
        <v>373258560</v>
      </c>
      <c r="R7201" s="22"/>
      <c r="S7201" s="28">
        <f t="shared" si="334"/>
        <v>44791027.199999996</v>
      </c>
      <c r="T7201" s="22"/>
      <c r="U7201" s="22"/>
      <c r="V7201" s="28">
        <f t="shared" si="332"/>
        <v>418049587.19999999</v>
      </c>
      <c r="W7201" s="22"/>
      <c r="X7201" s="77">
        <f t="shared" si="333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23708</v>
      </c>
      <c r="G7202" s="86" t="s">
        <v>23709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1"/>
        <v>373258560</v>
      </c>
      <c r="R7202" s="22"/>
      <c r="S7202" s="28">
        <f t="shared" si="334"/>
        <v>44791027.199999996</v>
      </c>
      <c r="T7202" s="22"/>
      <c r="U7202" s="22"/>
      <c r="V7202" s="28">
        <f t="shared" si="332"/>
        <v>418049587.19999999</v>
      </c>
      <c r="W7202" s="22"/>
      <c r="X7202" s="77">
        <f t="shared" si="333"/>
        <v>418049587.19999999</v>
      </c>
    </row>
    <row r="7203" spans="1:24" x14ac:dyDescent="0.35">
      <c r="A7203" s="111">
        <v>46010</v>
      </c>
      <c r="B7203" s="86" t="s">
        <v>23704</v>
      </c>
      <c r="C7203" s="86" t="s">
        <v>23705</v>
      </c>
      <c r="D7203" s="86" t="s">
        <v>23706</v>
      </c>
      <c r="E7203" s="126" t="s">
        <v>23707</v>
      </c>
      <c r="F7203" s="86" t="s">
        <v>23710</v>
      </c>
      <c r="G7203" s="86" t="s">
        <v>23711</v>
      </c>
      <c r="H7203" s="86" t="s">
        <v>23651</v>
      </c>
      <c r="J7203" s="86" t="s">
        <v>22643</v>
      </c>
      <c r="K7203" s="127" t="s">
        <v>15</v>
      </c>
      <c r="L7203" s="86">
        <v>100604</v>
      </c>
      <c r="M7203" s="86" t="s">
        <v>16</v>
      </c>
      <c r="N7203" s="128">
        <v>405758560</v>
      </c>
      <c r="O7203" s="128">
        <v>-32500000</v>
      </c>
      <c r="P7203" s="128">
        <v>0</v>
      </c>
      <c r="Q7203" s="28">
        <f t="shared" si="331"/>
        <v>373258560</v>
      </c>
      <c r="R7203" s="22"/>
      <c r="S7203" s="28">
        <f t="shared" si="334"/>
        <v>44791027.199999996</v>
      </c>
      <c r="T7203" s="22"/>
      <c r="U7203" s="22"/>
      <c r="V7203" s="28">
        <f t="shared" si="332"/>
        <v>418049587.19999999</v>
      </c>
      <c r="W7203" s="22"/>
      <c r="X7203" s="77">
        <f t="shared" si="333"/>
        <v>418049587.19999999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23716</v>
      </c>
      <c r="G7204" s="86" t="s">
        <v>23717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1"/>
        <v>373046060</v>
      </c>
      <c r="R7204" s="22"/>
      <c r="S7204" s="28">
        <f t="shared" si="334"/>
        <v>44765527.199999996</v>
      </c>
      <c r="T7204" s="22"/>
      <c r="U7204" s="22"/>
      <c r="V7204" s="28">
        <f t="shared" si="332"/>
        <v>417811587.19999999</v>
      </c>
      <c r="W7204" s="22"/>
      <c r="X7204" s="77">
        <f t="shared" si="333"/>
        <v>417811587.19999999</v>
      </c>
    </row>
    <row r="7205" spans="1:24" x14ac:dyDescent="0.35">
      <c r="A7205" s="111">
        <v>46010</v>
      </c>
      <c r="B7205" s="86" t="s">
        <v>23712</v>
      </c>
      <c r="C7205" s="86" t="s">
        <v>23713</v>
      </c>
      <c r="D7205" s="86" t="s">
        <v>23714</v>
      </c>
      <c r="E7205" s="126" t="s">
        <v>23715</v>
      </c>
      <c r="F7205" s="86" t="s">
        <v>23718</v>
      </c>
      <c r="G7205" s="86" t="s">
        <v>23719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1"/>
        <v>373046060</v>
      </c>
      <c r="R7205" s="22"/>
      <c r="S7205" s="28">
        <f t="shared" si="334"/>
        <v>44765527.199999996</v>
      </c>
      <c r="T7205" s="22"/>
      <c r="U7205" s="22"/>
      <c r="V7205" s="28">
        <f t="shared" si="332"/>
        <v>417811587.19999999</v>
      </c>
      <c r="W7205" s="22"/>
      <c r="X7205" s="77">
        <f t="shared" si="333"/>
        <v>417811587.19999999</v>
      </c>
    </row>
    <row r="7206" spans="1:24" x14ac:dyDescent="0.35">
      <c r="A7206" s="111">
        <v>46010</v>
      </c>
      <c r="B7206" s="86" t="s">
        <v>23720</v>
      </c>
      <c r="C7206" s="86" t="s">
        <v>23721</v>
      </c>
      <c r="D7206" s="86" t="s">
        <v>23722</v>
      </c>
      <c r="E7206" s="126" t="s">
        <v>23723</v>
      </c>
      <c r="F7206" s="86" t="s">
        <v>23724</v>
      </c>
      <c r="G7206" s="86" t="s">
        <v>23725</v>
      </c>
      <c r="H7206" s="86" t="s">
        <v>22663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1"/>
        <v>373046060</v>
      </c>
      <c r="R7206" s="22"/>
      <c r="S7206" s="28">
        <f t="shared" si="334"/>
        <v>44765527.199999996</v>
      </c>
      <c r="T7206" s="22"/>
      <c r="U7206" s="22"/>
      <c r="V7206" s="28">
        <f t="shared" si="332"/>
        <v>417811587.19999999</v>
      </c>
      <c r="W7206" s="22"/>
      <c r="X7206" s="77">
        <f t="shared" si="333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23730</v>
      </c>
      <c r="G7207" s="86" t="s">
        <v>23731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1"/>
        <v>373046060</v>
      </c>
      <c r="R7207" s="22"/>
      <c r="S7207" s="28">
        <f t="shared" si="334"/>
        <v>44765527.199999996</v>
      </c>
      <c r="T7207" s="22"/>
      <c r="U7207" s="22"/>
      <c r="V7207" s="28">
        <f t="shared" si="332"/>
        <v>417811587.19999999</v>
      </c>
      <c r="W7207" s="22"/>
      <c r="X7207" s="77">
        <f t="shared" si="333"/>
        <v>417811587.19999999</v>
      </c>
    </row>
    <row r="7208" spans="1:24" x14ac:dyDescent="0.35">
      <c r="A7208" s="111">
        <v>46011</v>
      </c>
      <c r="B7208" s="86" t="s">
        <v>23726</v>
      </c>
      <c r="C7208" s="86" t="s">
        <v>23727</v>
      </c>
      <c r="D7208" s="86" t="s">
        <v>23728</v>
      </c>
      <c r="E7208" s="126" t="s">
        <v>23729</v>
      </c>
      <c r="F7208" s="86" t="s">
        <v>23732</v>
      </c>
      <c r="G7208" s="86" t="s">
        <v>23733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1"/>
        <v>373046060</v>
      </c>
      <c r="R7208" s="22"/>
      <c r="S7208" s="28">
        <f t="shared" si="334"/>
        <v>44765527.199999996</v>
      </c>
      <c r="T7208" s="22"/>
      <c r="U7208" s="22"/>
      <c r="V7208" s="28">
        <f t="shared" si="332"/>
        <v>417811587.19999999</v>
      </c>
      <c r="W7208" s="22"/>
      <c r="X7208" s="77">
        <f t="shared" si="333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23738</v>
      </c>
      <c r="G7209" s="86" t="s">
        <v>23739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1"/>
        <v>373046060</v>
      </c>
      <c r="R7209" s="22"/>
      <c r="S7209" s="28">
        <f t="shared" si="334"/>
        <v>44765527.199999996</v>
      </c>
      <c r="T7209" s="22"/>
      <c r="U7209" s="22"/>
      <c r="V7209" s="28">
        <f t="shared" si="332"/>
        <v>417811587.19999999</v>
      </c>
      <c r="W7209" s="22"/>
      <c r="X7209" s="77">
        <f t="shared" si="333"/>
        <v>417811587.19999999</v>
      </c>
    </row>
    <row r="7210" spans="1:24" x14ac:dyDescent="0.35">
      <c r="A7210" s="111">
        <v>46011</v>
      </c>
      <c r="B7210" s="86" t="s">
        <v>23734</v>
      </c>
      <c r="C7210" s="86" t="s">
        <v>23735</v>
      </c>
      <c r="D7210" s="86" t="s">
        <v>23736</v>
      </c>
      <c r="E7210" s="126" t="s">
        <v>23737</v>
      </c>
      <c r="F7210" s="86" t="s">
        <v>23740</v>
      </c>
      <c r="G7210" s="86" t="s">
        <v>23741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1"/>
        <v>373046060</v>
      </c>
      <c r="R7210" s="22"/>
      <c r="S7210" s="28">
        <f t="shared" si="334"/>
        <v>44765527.199999996</v>
      </c>
      <c r="T7210" s="22"/>
      <c r="U7210" s="22"/>
      <c r="V7210" s="28">
        <f t="shared" si="332"/>
        <v>417811587.19999999</v>
      </c>
      <c r="W7210" s="22"/>
      <c r="X7210" s="77">
        <f t="shared" si="333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23746</v>
      </c>
      <c r="G7211" s="86" t="s">
        <v>23747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1"/>
        <v>373046060</v>
      </c>
      <c r="R7211" s="22"/>
      <c r="S7211" s="28">
        <f t="shared" si="334"/>
        <v>44765527.199999996</v>
      </c>
      <c r="T7211" s="22"/>
      <c r="U7211" s="22"/>
      <c r="V7211" s="28">
        <f t="shared" si="332"/>
        <v>417811587.19999999</v>
      </c>
      <c r="W7211" s="22"/>
      <c r="X7211" s="77">
        <f t="shared" si="333"/>
        <v>417811587.19999999</v>
      </c>
    </row>
    <row r="7212" spans="1:24" x14ac:dyDescent="0.35">
      <c r="A7212" s="111">
        <v>46011</v>
      </c>
      <c r="B7212" s="86" t="s">
        <v>23742</v>
      </c>
      <c r="C7212" s="86" t="s">
        <v>23743</v>
      </c>
      <c r="D7212" s="86" t="s">
        <v>23744</v>
      </c>
      <c r="E7212" s="126" t="s">
        <v>23745</v>
      </c>
      <c r="F7212" s="86" t="s">
        <v>23748</v>
      </c>
      <c r="G7212" s="86" t="s">
        <v>23749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1"/>
        <v>373046060</v>
      </c>
      <c r="R7212" s="22"/>
      <c r="S7212" s="28">
        <f t="shared" si="334"/>
        <v>44765527.199999996</v>
      </c>
      <c r="T7212" s="22"/>
      <c r="U7212" s="22"/>
      <c r="V7212" s="28">
        <f t="shared" si="332"/>
        <v>417811587.19999999</v>
      </c>
      <c r="W7212" s="22"/>
      <c r="X7212" s="77">
        <f t="shared" si="333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23754</v>
      </c>
      <c r="G7213" s="86" t="s">
        <v>23755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1"/>
        <v>373046060</v>
      </c>
      <c r="R7213" s="22"/>
      <c r="S7213" s="28">
        <f t="shared" si="334"/>
        <v>44765527.199999996</v>
      </c>
      <c r="T7213" s="22"/>
      <c r="U7213" s="22"/>
      <c r="V7213" s="28">
        <f t="shared" si="332"/>
        <v>417811587.19999999</v>
      </c>
      <c r="W7213" s="22"/>
      <c r="X7213" s="77">
        <f t="shared" si="333"/>
        <v>417811587.19999999</v>
      </c>
    </row>
    <row r="7214" spans="1:24" x14ac:dyDescent="0.35">
      <c r="A7214" s="111">
        <v>46011</v>
      </c>
      <c r="B7214" s="86" t="s">
        <v>23750</v>
      </c>
      <c r="C7214" s="86" t="s">
        <v>23751</v>
      </c>
      <c r="D7214" s="86" t="s">
        <v>23752</v>
      </c>
      <c r="E7214" s="126" t="s">
        <v>23753</v>
      </c>
      <c r="F7214" s="86" t="s">
        <v>23756</v>
      </c>
      <c r="G7214" s="86" t="s">
        <v>23757</v>
      </c>
      <c r="H7214" s="86" t="s">
        <v>22689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si="331"/>
        <v>373046060</v>
      </c>
      <c r="R7214" s="22"/>
      <c r="S7214" s="28">
        <f t="shared" si="334"/>
        <v>44765527.199999996</v>
      </c>
      <c r="T7214" s="22"/>
      <c r="U7214" s="22"/>
      <c r="V7214" s="28">
        <f t="shared" si="332"/>
        <v>417811587.19999999</v>
      </c>
      <c r="W7214" s="22"/>
      <c r="X7214" s="77">
        <f t="shared" si="333"/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23762</v>
      </c>
      <c r="G7215" s="86" t="s">
        <v>23763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ref="Q7215:Q7278" si="335">SUM(N7215:P7215)</f>
        <v>373046060</v>
      </c>
      <c r="R7215" s="22"/>
      <c r="S7215" s="28">
        <f t="shared" si="334"/>
        <v>44765527.199999996</v>
      </c>
      <c r="T7215" s="22"/>
      <c r="U7215" s="22"/>
      <c r="V7215" s="28">
        <f t="shared" ref="V7215:V7278" si="336">Q7215+S7215</f>
        <v>417811587.19999999</v>
      </c>
      <c r="W7215" s="22"/>
      <c r="X7215" s="77">
        <f t="shared" ref="X7215:X7278" si="337">V7215+W7215</f>
        <v>417811587.19999999</v>
      </c>
    </row>
    <row r="7216" spans="1:24" x14ac:dyDescent="0.35">
      <c r="A7216" s="111">
        <v>46011</v>
      </c>
      <c r="B7216" s="86" t="s">
        <v>23758</v>
      </c>
      <c r="C7216" s="86" t="s">
        <v>23759</v>
      </c>
      <c r="D7216" s="86" t="s">
        <v>23760</v>
      </c>
      <c r="E7216" s="126" t="s">
        <v>23761</v>
      </c>
      <c r="F7216" s="86" t="s">
        <v>23764</v>
      </c>
      <c r="G7216" s="86" t="s">
        <v>23765</v>
      </c>
      <c r="H7216" s="86" t="s">
        <v>22706</v>
      </c>
      <c r="J7216" s="86" t="s">
        <v>22638</v>
      </c>
      <c r="K7216" s="127" t="s">
        <v>15</v>
      </c>
      <c r="L7216" s="86">
        <v>100604</v>
      </c>
      <c r="M7216" s="86" t="s">
        <v>16</v>
      </c>
      <c r="N7216" s="128">
        <v>405546060</v>
      </c>
      <c r="O7216" s="128">
        <v>-32500000</v>
      </c>
      <c r="P7216" s="128">
        <v>0</v>
      </c>
      <c r="Q7216" s="28">
        <f t="shared" si="335"/>
        <v>373046060</v>
      </c>
      <c r="R7216" s="22"/>
      <c r="S7216" s="28">
        <f t="shared" si="334"/>
        <v>44765527.199999996</v>
      </c>
      <c r="T7216" s="22"/>
      <c r="U7216" s="22"/>
      <c r="V7216" s="28">
        <f t="shared" si="336"/>
        <v>417811587.19999999</v>
      </c>
      <c r="W7216" s="22"/>
      <c r="X7216" s="77">
        <f t="shared" si="337"/>
        <v>417811587.19999999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23770</v>
      </c>
      <c r="G7217" s="86" t="s">
        <v>23771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5"/>
        <v>373258560</v>
      </c>
      <c r="R7217" s="22"/>
      <c r="S7217" s="28">
        <f t="shared" si="334"/>
        <v>44791027.199999996</v>
      </c>
      <c r="T7217" s="22"/>
      <c r="U7217" s="22"/>
      <c r="V7217" s="28">
        <f t="shared" si="336"/>
        <v>418049587.19999999</v>
      </c>
      <c r="W7217" s="22"/>
      <c r="X7217" s="77">
        <f t="shared" si="337"/>
        <v>418049587.19999999</v>
      </c>
    </row>
    <row r="7218" spans="1:24" x14ac:dyDescent="0.35">
      <c r="A7218" s="111">
        <v>46011</v>
      </c>
      <c r="B7218" s="86" t="s">
        <v>23766</v>
      </c>
      <c r="C7218" s="86" t="s">
        <v>23767</v>
      </c>
      <c r="D7218" s="86" t="s">
        <v>23768</v>
      </c>
      <c r="E7218" s="126" t="s">
        <v>23769</v>
      </c>
      <c r="F7218" s="86" t="s">
        <v>23772</v>
      </c>
      <c r="G7218" s="86" t="s">
        <v>23773</v>
      </c>
      <c r="H7218" s="86" t="s">
        <v>23669</v>
      </c>
      <c r="J7218" s="86" t="s">
        <v>22643</v>
      </c>
      <c r="K7218" s="127" t="s">
        <v>15</v>
      </c>
      <c r="L7218" s="86">
        <v>100604</v>
      </c>
      <c r="M7218" s="86" t="s">
        <v>16</v>
      </c>
      <c r="N7218" s="128">
        <v>405758560</v>
      </c>
      <c r="O7218" s="128">
        <v>-32500000</v>
      </c>
      <c r="P7218" s="128">
        <v>0</v>
      </c>
      <c r="Q7218" s="28">
        <f t="shared" si="335"/>
        <v>373258560</v>
      </c>
      <c r="R7218" s="22"/>
      <c r="S7218" s="28">
        <f t="shared" si="334"/>
        <v>44791027.199999996</v>
      </c>
      <c r="T7218" s="22"/>
      <c r="U7218" s="22"/>
      <c r="V7218" s="28">
        <f t="shared" si="336"/>
        <v>418049587.19999999</v>
      </c>
      <c r="W7218" s="22"/>
      <c r="X7218" s="77">
        <f t="shared" si="337"/>
        <v>418049587.19999999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23778</v>
      </c>
      <c r="G7219" s="86" t="s">
        <v>23779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5"/>
        <v>373046060</v>
      </c>
      <c r="R7219" s="22"/>
      <c r="S7219" s="28">
        <f t="shared" si="334"/>
        <v>44765527.199999996</v>
      </c>
      <c r="T7219" s="22"/>
      <c r="U7219" s="22"/>
      <c r="V7219" s="28">
        <f t="shared" si="336"/>
        <v>417811587.19999999</v>
      </c>
      <c r="W7219" s="22"/>
      <c r="X7219" s="77">
        <f t="shared" si="337"/>
        <v>417811587.19999999</v>
      </c>
    </row>
    <row r="7220" spans="1:24" x14ac:dyDescent="0.35">
      <c r="A7220" s="111">
        <v>46011</v>
      </c>
      <c r="B7220" s="86" t="s">
        <v>23774</v>
      </c>
      <c r="C7220" s="86" t="s">
        <v>23775</v>
      </c>
      <c r="D7220" s="86" t="s">
        <v>23776</v>
      </c>
      <c r="E7220" s="126" t="s">
        <v>23777</v>
      </c>
      <c r="F7220" s="86" t="s">
        <v>23780</v>
      </c>
      <c r="G7220" s="86" t="s">
        <v>23781</v>
      </c>
      <c r="H7220" s="86" t="s">
        <v>22706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5"/>
        <v>373046060</v>
      </c>
      <c r="R7220" s="22"/>
      <c r="S7220" s="28">
        <f t="shared" si="334"/>
        <v>44765527.199999996</v>
      </c>
      <c r="T7220" s="22"/>
      <c r="U7220" s="22"/>
      <c r="V7220" s="28">
        <f t="shared" si="336"/>
        <v>417811587.19999999</v>
      </c>
      <c r="W7220" s="22"/>
      <c r="X7220" s="77">
        <f t="shared" si="337"/>
        <v>417811587.19999999</v>
      </c>
    </row>
    <row r="7221" spans="1:24" x14ac:dyDescent="0.35">
      <c r="A7221" s="111">
        <v>46011</v>
      </c>
      <c r="B7221" s="86" t="s">
        <v>23782</v>
      </c>
      <c r="C7221" s="86" t="s">
        <v>23783</v>
      </c>
      <c r="D7221" s="86" t="s">
        <v>23784</v>
      </c>
      <c r="E7221" s="126" t="s">
        <v>23785</v>
      </c>
      <c r="F7221" s="86" t="s">
        <v>23786</v>
      </c>
      <c r="G7221" s="86" t="s">
        <v>23787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5"/>
        <v>373046060</v>
      </c>
      <c r="R7221" s="22"/>
      <c r="S7221" s="28">
        <f t="shared" si="334"/>
        <v>44765527.199999996</v>
      </c>
      <c r="T7221" s="22"/>
      <c r="U7221" s="22"/>
      <c r="V7221" s="28">
        <f t="shared" si="336"/>
        <v>417811587.19999999</v>
      </c>
      <c r="W7221" s="22"/>
      <c r="X7221" s="77">
        <f t="shared" si="337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23792</v>
      </c>
      <c r="G7222" s="86" t="s">
        <v>23793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5"/>
        <v>373046060</v>
      </c>
      <c r="R7222" s="22"/>
      <c r="S7222" s="28">
        <f t="shared" si="334"/>
        <v>44765527.199999996</v>
      </c>
      <c r="T7222" s="22"/>
      <c r="U7222" s="22"/>
      <c r="V7222" s="28">
        <f t="shared" si="336"/>
        <v>417811587.19999999</v>
      </c>
      <c r="W7222" s="22"/>
      <c r="X7222" s="77">
        <f t="shared" si="337"/>
        <v>417811587.19999999</v>
      </c>
    </row>
    <row r="7223" spans="1:24" x14ac:dyDescent="0.35">
      <c r="A7223" s="111">
        <v>46011</v>
      </c>
      <c r="B7223" s="86" t="s">
        <v>23788</v>
      </c>
      <c r="C7223" s="86" t="s">
        <v>23789</v>
      </c>
      <c r="D7223" s="86" t="s">
        <v>23790</v>
      </c>
      <c r="E7223" s="126" t="s">
        <v>23791</v>
      </c>
      <c r="F7223" s="86" t="s">
        <v>23794</v>
      </c>
      <c r="G7223" s="86" t="s">
        <v>23795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5"/>
        <v>373046060</v>
      </c>
      <c r="R7223" s="22"/>
      <c r="S7223" s="28">
        <f t="shared" si="334"/>
        <v>44765527.199999996</v>
      </c>
      <c r="T7223" s="22"/>
      <c r="U7223" s="22"/>
      <c r="V7223" s="28">
        <f t="shared" si="336"/>
        <v>417811587.19999999</v>
      </c>
      <c r="W7223" s="22"/>
      <c r="X7223" s="77">
        <f t="shared" si="337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23800</v>
      </c>
      <c r="G7224" s="86" t="s">
        <v>23801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5"/>
        <v>373046060</v>
      </c>
      <c r="R7224" s="22"/>
      <c r="S7224" s="28">
        <f t="shared" si="334"/>
        <v>44765527.199999996</v>
      </c>
      <c r="T7224" s="22"/>
      <c r="U7224" s="22"/>
      <c r="V7224" s="28">
        <f t="shared" si="336"/>
        <v>417811587.19999999</v>
      </c>
      <c r="W7224" s="22"/>
      <c r="X7224" s="77">
        <f t="shared" si="337"/>
        <v>417811587.19999999</v>
      </c>
    </row>
    <row r="7225" spans="1:24" x14ac:dyDescent="0.35">
      <c r="A7225" s="111">
        <v>46011</v>
      </c>
      <c r="B7225" s="86" t="s">
        <v>23796</v>
      </c>
      <c r="C7225" s="86" t="s">
        <v>23797</v>
      </c>
      <c r="D7225" s="86" t="s">
        <v>23798</v>
      </c>
      <c r="E7225" s="126" t="s">
        <v>23799</v>
      </c>
      <c r="F7225" s="86" t="s">
        <v>23802</v>
      </c>
      <c r="G7225" s="86" t="s">
        <v>23803</v>
      </c>
      <c r="H7225" s="86" t="s">
        <v>22689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5"/>
        <v>373046060</v>
      </c>
      <c r="R7225" s="22"/>
      <c r="S7225" s="28">
        <f t="shared" si="334"/>
        <v>44765527.199999996</v>
      </c>
      <c r="T7225" s="22"/>
      <c r="U7225" s="22"/>
      <c r="V7225" s="28">
        <f t="shared" si="336"/>
        <v>417811587.19999999</v>
      </c>
      <c r="W7225" s="22"/>
      <c r="X7225" s="77">
        <f t="shared" si="337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23808</v>
      </c>
      <c r="G7226" s="86" t="s">
        <v>23809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5"/>
        <v>373046060</v>
      </c>
      <c r="R7226" s="22"/>
      <c r="S7226" s="28">
        <f t="shared" si="334"/>
        <v>44765527.199999996</v>
      </c>
      <c r="T7226" s="22"/>
      <c r="U7226" s="22"/>
      <c r="V7226" s="28">
        <f t="shared" si="336"/>
        <v>417811587.19999999</v>
      </c>
      <c r="W7226" s="22"/>
      <c r="X7226" s="77">
        <f t="shared" si="337"/>
        <v>417811587.19999999</v>
      </c>
    </row>
    <row r="7227" spans="1:24" x14ac:dyDescent="0.35">
      <c r="A7227" s="111">
        <v>46011</v>
      </c>
      <c r="B7227" s="86" t="s">
        <v>23804</v>
      </c>
      <c r="C7227" s="86" t="s">
        <v>23805</v>
      </c>
      <c r="D7227" s="86" t="s">
        <v>23806</v>
      </c>
      <c r="E7227" s="126" t="s">
        <v>23807</v>
      </c>
      <c r="F7227" s="86" t="s">
        <v>23810</v>
      </c>
      <c r="G7227" s="86" t="s">
        <v>23811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5"/>
        <v>373046060</v>
      </c>
      <c r="R7227" s="22"/>
      <c r="S7227" s="28">
        <f t="shared" si="334"/>
        <v>44765527.199999996</v>
      </c>
      <c r="T7227" s="22"/>
      <c r="U7227" s="22"/>
      <c r="V7227" s="28">
        <f t="shared" si="336"/>
        <v>417811587.19999999</v>
      </c>
      <c r="W7227" s="22"/>
      <c r="X7227" s="77">
        <f t="shared" si="337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23816</v>
      </c>
      <c r="G7228" s="86" t="s">
        <v>23817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5"/>
        <v>373046060</v>
      </c>
      <c r="R7228" s="22"/>
      <c r="S7228" s="28">
        <f t="shared" si="334"/>
        <v>44765527.199999996</v>
      </c>
      <c r="T7228" s="22"/>
      <c r="U7228" s="22"/>
      <c r="V7228" s="28">
        <f t="shared" si="336"/>
        <v>417811587.19999999</v>
      </c>
      <c r="W7228" s="22"/>
      <c r="X7228" s="77">
        <f t="shared" si="337"/>
        <v>417811587.19999999</v>
      </c>
    </row>
    <row r="7229" spans="1:24" x14ac:dyDescent="0.35">
      <c r="A7229" s="111">
        <v>46011</v>
      </c>
      <c r="B7229" s="86" t="s">
        <v>23812</v>
      </c>
      <c r="C7229" s="86" t="s">
        <v>23813</v>
      </c>
      <c r="D7229" s="86" t="s">
        <v>23814</v>
      </c>
      <c r="E7229" s="126" t="s">
        <v>23815</v>
      </c>
      <c r="F7229" s="86" t="s">
        <v>23818</v>
      </c>
      <c r="G7229" s="86" t="s">
        <v>23819</v>
      </c>
      <c r="H7229" s="86" t="s">
        <v>22706</v>
      </c>
      <c r="J7229" s="86" t="s">
        <v>22638</v>
      </c>
      <c r="K7229" s="127" t="s">
        <v>15</v>
      </c>
      <c r="L7229" s="86">
        <v>100604</v>
      </c>
      <c r="M7229" s="86" t="s">
        <v>16</v>
      </c>
      <c r="N7229" s="128">
        <v>405546060</v>
      </c>
      <c r="O7229" s="128">
        <v>-32500000</v>
      </c>
      <c r="P7229" s="128">
        <v>0</v>
      </c>
      <c r="Q7229" s="28">
        <f t="shared" si="335"/>
        <v>373046060</v>
      </c>
      <c r="R7229" s="22"/>
      <c r="S7229" s="28">
        <f t="shared" si="334"/>
        <v>44765527.199999996</v>
      </c>
      <c r="T7229" s="22"/>
      <c r="U7229" s="22"/>
      <c r="V7229" s="28">
        <f t="shared" si="336"/>
        <v>417811587.19999999</v>
      </c>
      <c r="W7229" s="22"/>
      <c r="X7229" s="77">
        <f t="shared" si="337"/>
        <v>417811587.19999999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23821</v>
      </c>
      <c r="G7230" s="86" t="s">
        <v>23822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5"/>
        <v>323779095</v>
      </c>
      <c r="R7230" s="22"/>
      <c r="S7230" s="28">
        <f t="shared" si="334"/>
        <v>38853491.399999999</v>
      </c>
      <c r="T7230" s="22"/>
      <c r="U7230" s="22"/>
      <c r="V7230" s="28">
        <f t="shared" si="336"/>
        <v>362632586.39999998</v>
      </c>
      <c r="W7230" s="22"/>
      <c r="X7230" s="77">
        <f t="shared" si="337"/>
        <v>362632586.39999998</v>
      </c>
    </row>
    <row r="7231" spans="1:24" x14ac:dyDescent="0.35">
      <c r="A7231" s="111">
        <v>46013</v>
      </c>
      <c r="B7231" s="86">
        <v>90239380</v>
      </c>
      <c r="C7231" s="86" t="s">
        <v>23820</v>
      </c>
      <c r="D7231" s="86">
        <v>10052410</v>
      </c>
      <c r="E7231" s="126">
        <v>80227302</v>
      </c>
      <c r="F7231" s="86" t="s">
        <v>23823</v>
      </c>
      <c r="G7231" s="86" t="s">
        <v>23824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5"/>
        <v>323779095</v>
      </c>
      <c r="R7231" s="22"/>
      <c r="S7231" s="28">
        <f t="shared" si="334"/>
        <v>38853491.399999999</v>
      </c>
      <c r="T7231" s="22"/>
      <c r="U7231" s="22"/>
      <c r="V7231" s="28">
        <f t="shared" si="336"/>
        <v>362632586.39999998</v>
      </c>
      <c r="W7231" s="22"/>
      <c r="X7231" s="77">
        <f t="shared" si="337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23826</v>
      </c>
      <c r="G7232" s="86" t="s">
        <v>23827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5"/>
        <v>323779095</v>
      </c>
      <c r="R7232" s="22"/>
      <c r="S7232" s="28">
        <f t="shared" si="334"/>
        <v>38853491.399999999</v>
      </c>
      <c r="T7232" s="22"/>
      <c r="U7232" s="22"/>
      <c r="V7232" s="28">
        <f t="shared" si="336"/>
        <v>362632586.39999998</v>
      </c>
      <c r="W7232" s="22"/>
      <c r="X7232" s="77">
        <f t="shared" si="337"/>
        <v>362632586.39999998</v>
      </c>
    </row>
    <row r="7233" spans="1:24" x14ac:dyDescent="0.35">
      <c r="A7233" s="111">
        <v>46013</v>
      </c>
      <c r="B7233" s="86">
        <v>90239381</v>
      </c>
      <c r="C7233" s="86" t="s">
        <v>23825</v>
      </c>
      <c r="D7233" s="86">
        <v>10052411</v>
      </c>
      <c r="E7233" s="126">
        <v>80227303</v>
      </c>
      <c r="F7233" s="86" t="s">
        <v>23828</v>
      </c>
      <c r="G7233" s="86" t="s">
        <v>23829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351993381</v>
      </c>
      <c r="O7233" s="128">
        <v>-28214286</v>
      </c>
      <c r="P7233" s="128">
        <v>0</v>
      </c>
      <c r="Q7233" s="28">
        <f t="shared" si="335"/>
        <v>323779095</v>
      </c>
      <c r="R7233" s="22"/>
      <c r="S7233" s="28">
        <f t="shared" si="334"/>
        <v>38853491.399999999</v>
      </c>
      <c r="T7233" s="22"/>
      <c r="U7233" s="22"/>
      <c r="V7233" s="28">
        <f t="shared" si="336"/>
        <v>362632586.39999998</v>
      </c>
      <c r="W7233" s="22"/>
      <c r="X7233" s="77">
        <f t="shared" si="337"/>
        <v>362632586.39999998</v>
      </c>
    </row>
    <row r="7234" spans="1:24" x14ac:dyDescent="0.35">
      <c r="A7234" s="111">
        <v>46013</v>
      </c>
      <c r="B7234" s="86">
        <v>90239382</v>
      </c>
      <c r="C7234" s="86" t="s">
        <v>23830</v>
      </c>
      <c r="D7234" s="86">
        <v>10052412</v>
      </c>
      <c r="E7234" s="126">
        <v>80227304</v>
      </c>
      <c r="F7234" s="86" t="s">
        <v>23831</v>
      </c>
      <c r="G7234" s="86" t="s">
        <v>23832</v>
      </c>
      <c r="H7234" s="86" t="s">
        <v>23410</v>
      </c>
      <c r="J7234" s="86" t="s">
        <v>22887</v>
      </c>
      <c r="K7234" s="127" t="s">
        <v>15</v>
      </c>
      <c r="L7234" s="86">
        <v>100604</v>
      </c>
      <c r="M7234" s="86" t="s">
        <v>16</v>
      </c>
      <c r="N7234" s="128">
        <v>351993382</v>
      </c>
      <c r="O7234" s="128">
        <v>-28214286</v>
      </c>
      <c r="P7234" s="128">
        <v>0</v>
      </c>
      <c r="Q7234" s="28">
        <f t="shared" si="335"/>
        <v>323779096</v>
      </c>
      <c r="R7234" s="22"/>
      <c r="S7234" s="28">
        <f t="shared" si="334"/>
        <v>38853491.519999996</v>
      </c>
      <c r="T7234" s="22"/>
      <c r="U7234" s="22"/>
      <c r="V7234" s="28">
        <f t="shared" si="336"/>
        <v>362632587.51999998</v>
      </c>
      <c r="W7234" s="22"/>
      <c r="X7234" s="77">
        <f t="shared" si="337"/>
        <v>362632587.51999998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23834</v>
      </c>
      <c r="G7235" s="86" t="s">
        <v>23835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5"/>
        <v>373046060</v>
      </c>
      <c r="R7235" s="22"/>
      <c r="S7235" s="28">
        <f t="shared" si="334"/>
        <v>44765527.199999996</v>
      </c>
      <c r="T7235" s="22"/>
      <c r="U7235" s="22"/>
      <c r="V7235" s="28">
        <f t="shared" si="336"/>
        <v>417811587.19999999</v>
      </c>
      <c r="W7235" s="22"/>
      <c r="X7235" s="77">
        <f t="shared" si="337"/>
        <v>417811587.19999999</v>
      </c>
    </row>
    <row r="7236" spans="1:24" x14ac:dyDescent="0.35">
      <c r="A7236" s="111">
        <v>46013</v>
      </c>
      <c r="B7236" s="86">
        <v>90239383</v>
      </c>
      <c r="C7236" s="86" t="s">
        <v>23833</v>
      </c>
      <c r="D7236" s="86">
        <v>10052413</v>
      </c>
      <c r="E7236" s="126">
        <v>80227305</v>
      </c>
      <c r="F7236" s="86" t="s">
        <v>23836</v>
      </c>
      <c r="G7236" s="86" t="s">
        <v>23837</v>
      </c>
      <c r="H7236" s="86" t="s">
        <v>22689</v>
      </c>
      <c r="J7236" s="86" t="s">
        <v>22638</v>
      </c>
      <c r="K7236" s="127" t="s">
        <v>15</v>
      </c>
      <c r="L7236" s="86">
        <v>100604</v>
      </c>
      <c r="M7236" s="86" t="s">
        <v>16</v>
      </c>
      <c r="N7236" s="128">
        <v>405546060</v>
      </c>
      <c r="O7236" s="128">
        <v>-32500000</v>
      </c>
      <c r="P7236" s="128">
        <v>0</v>
      </c>
      <c r="Q7236" s="28">
        <f t="shared" si="335"/>
        <v>373046060</v>
      </c>
      <c r="R7236" s="22"/>
      <c r="S7236" s="28">
        <f t="shared" si="334"/>
        <v>44765527.199999996</v>
      </c>
      <c r="T7236" s="22"/>
      <c r="U7236" s="22"/>
      <c r="V7236" s="28">
        <f t="shared" si="336"/>
        <v>417811587.19999999</v>
      </c>
      <c r="W7236" s="22"/>
      <c r="X7236" s="77">
        <f t="shared" si="337"/>
        <v>417811587.19999999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23839</v>
      </c>
      <c r="G7237" s="86" t="s">
        <v>23840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5"/>
        <v>323779095</v>
      </c>
      <c r="R7237" s="22"/>
      <c r="S7237" s="28">
        <f t="shared" si="334"/>
        <v>38853491.399999999</v>
      </c>
      <c r="T7237" s="22"/>
      <c r="U7237" s="22"/>
      <c r="V7237" s="28">
        <f t="shared" si="336"/>
        <v>362632586.39999998</v>
      </c>
      <c r="W7237" s="22"/>
      <c r="X7237" s="77">
        <f t="shared" si="337"/>
        <v>362632586.39999998</v>
      </c>
    </row>
    <row r="7238" spans="1:24" x14ac:dyDescent="0.35">
      <c r="A7238" s="111">
        <v>46013</v>
      </c>
      <c r="B7238" s="86">
        <v>90239384</v>
      </c>
      <c r="C7238" s="86" t="s">
        <v>23838</v>
      </c>
      <c r="D7238" s="86">
        <v>10052414</v>
      </c>
      <c r="E7238" s="126">
        <v>80227306</v>
      </c>
      <c r="F7238" s="86" t="s">
        <v>23841</v>
      </c>
      <c r="G7238" s="86" t="s">
        <v>23842</v>
      </c>
      <c r="H7238" s="86" t="s">
        <v>23385</v>
      </c>
      <c r="J7238" s="86" t="s">
        <v>22887</v>
      </c>
      <c r="K7238" s="127" t="s">
        <v>15</v>
      </c>
      <c r="L7238" s="86">
        <v>100604</v>
      </c>
      <c r="M7238" s="86" t="s">
        <v>16</v>
      </c>
      <c r="N7238" s="128">
        <v>351993381</v>
      </c>
      <c r="O7238" s="128">
        <v>-28214286</v>
      </c>
      <c r="P7238" s="128">
        <v>0</v>
      </c>
      <c r="Q7238" s="28">
        <f t="shared" si="335"/>
        <v>323779095</v>
      </c>
      <c r="R7238" s="22"/>
      <c r="S7238" s="28">
        <f t="shared" si="334"/>
        <v>38853491.399999999</v>
      </c>
      <c r="T7238" s="22"/>
      <c r="U7238" s="22"/>
      <c r="V7238" s="28">
        <f t="shared" si="336"/>
        <v>362632586.39999998</v>
      </c>
      <c r="W7238" s="22"/>
      <c r="X7238" s="77">
        <f t="shared" si="337"/>
        <v>362632586.39999998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23844</v>
      </c>
      <c r="G7239" s="86" t="s">
        <v>23845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5"/>
        <v>373046060</v>
      </c>
      <c r="R7239" s="22"/>
      <c r="S7239" s="28">
        <f t="shared" si="334"/>
        <v>44765527.199999996</v>
      </c>
      <c r="T7239" s="22"/>
      <c r="U7239" s="22"/>
      <c r="V7239" s="28">
        <f t="shared" si="336"/>
        <v>417811587.19999999</v>
      </c>
      <c r="W7239" s="22"/>
      <c r="X7239" s="77">
        <f t="shared" si="337"/>
        <v>417811587.19999999</v>
      </c>
    </row>
    <row r="7240" spans="1:24" x14ac:dyDescent="0.35">
      <c r="A7240" s="111">
        <v>46013</v>
      </c>
      <c r="B7240" s="86">
        <v>90239385</v>
      </c>
      <c r="C7240" s="86" t="s">
        <v>23843</v>
      </c>
      <c r="D7240" s="86">
        <v>10052415</v>
      </c>
      <c r="E7240" s="126">
        <v>80227307</v>
      </c>
      <c r="F7240" s="86" t="s">
        <v>23846</v>
      </c>
      <c r="G7240" s="86" t="s">
        <v>23847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5"/>
        <v>373046060</v>
      </c>
      <c r="R7240" s="22"/>
      <c r="S7240" s="28">
        <f t="shared" si="334"/>
        <v>44765527.199999996</v>
      </c>
      <c r="T7240" s="22"/>
      <c r="U7240" s="22"/>
      <c r="V7240" s="28">
        <f t="shared" si="336"/>
        <v>417811587.19999999</v>
      </c>
      <c r="W7240" s="22"/>
      <c r="X7240" s="77">
        <f t="shared" si="337"/>
        <v>417811587.19999999</v>
      </c>
    </row>
    <row r="7241" spans="1:24" x14ac:dyDescent="0.35">
      <c r="A7241" s="111">
        <v>46013</v>
      </c>
      <c r="B7241" s="86">
        <v>90239386</v>
      </c>
      <c r="C7241" s="86" t="s">
        <v>23848</v>
      </c>
      <c r="D7241" s="86">
        <v>10052416</v>
      </c>
      <c r="E7241" s="126">
        <v>80227308</v>
      </c>
      <c r="F7241" s="86" t="s">
        <v>23849</v>
      </c>
      <c r="G7241" s="86" t="s">
        <v>23850</v>
      </c>
      <c r="H7241" s="86" t="s">
        <v>22663</v>
      </c>
      <c r="J7241" s="86" t="s">
        <v>22638</v>
      </c>
      <c r="K7241" s="127" t="s">
        <v>15</v>
      </c>
      <c r="L7241" s="86">
        <v>100604</v>
      </c>
      <c r="M7241" s="86" t="s">
        <v>16</v>
      </c>
      <c r="N7241" s="128">
        <v>405546060</v>
      </c>
      <c r="O7241" s="128">
        <v>-32500000</v>
      </c>
      <c r="P7241" s="128">
        <v>0</v>
      </c>
      <c r="Q7241" s="28">
        <f t="shared" si="335"/>
        <v>373046060</v>
      </c>
      <c r="R7241" s="22"/>
      <c r="S7241" s="28">
        <f t="shared" si="334"/>
        <v>44765527.199999996</v>
      </c>
      <c r="T7241" s="22"/>
      <c r="U7241" s="22"/>
      <c r="V7241" s="28">
        <f t="shared" si="336"/>
        <v>417811587.19999999</v>
      </c>
      <c r="W7241" s="22"/>
      <c r="X7241" s="77">
        <f t="shared" si="337"/>
        <v>417811587.19999999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23852</v>
      </c>
      <c r="G7242" s="86" t="s">
        <v>23853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5"/>
        <v>373258560</v>
      </c>
      <c r="R7242" s="22"/>
      <c r="S7242" s="28">
        <f t="shared" ref="S7242:S7305" si="338">Q7242*12%</f>
        <v>44791027.199999996</v>
      </c>
      <c r="T7242" s="22"/>
      <c r="U7242" s="22"/>
      <c r="V7242" s="28">
        <f t="shared" si="336"/>
        <v>418049587.19999999</v>
      </c>
      <c r="W7242" s="22"/>
      <c r="X7242" s="77">
        <f t="shared" si="337"/>
        <v>418049587.19999999</v>
      </c>
    </row>
    <row r="7243" spans="1:24" x14ac:dyDescent="0.35">
      <c r="A7243" s="111">
        <v>46013</v>
      </c>
      <c r="B7243" s="86">
        <v>90239387</v>
      </c>
      <c r="C7243" s="86" t="s">
        <v>23851</v>
      </c>
      <c r="D7243" s="86">
        <v>10052417</v>
      </c>
      <c r="E7243" s="126">
        <v>80227309</v>
      </c>
      <c r="F7243" s="86" t="s">
        <v>23854</v>
      </c>
      <c r="G7243" s="86" t="s">
        <v>23855</v>
      </c>
      <c r="H7243" s="86" t="s">
        <v>23660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5"/>
        <v>373258560</v>
      </c>
      <c r="R7243" s="22"/>
      <c r="S7243" s="28">
        <f t="shared" si="338"/>
        <v>44791027.199999996</v>
      </c>
      <c r="T7243" s="22"/>
      <c r="U7243" s="22"/>
      <c r="V7243" s="28">
        <f t="shared" si="336"/>
        <v>418049587.19999999</v>
      </c>
      <c r="W7243" s="22"/>
      <c r="X7243" s="77">
        <f t="shared" si="337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23857</v>
      </c>
      <c r="G7244" s="86" t="s">
        <v>23858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5"/>
        <v>373258560</v>
      </c>
      <c r="R7244" s="22"/>
      <c r="S7244" s="28">
        <f t="shared" si="338"/>
        <v>44791027.199999996</v>
      </c>
      <c r="T7244" s="22"/>
      <c r="U7244" s="22"/>
      <c r="V7244" s="28">
        <f t="shared" si="336"/>
        <v>418049587.19999999</v>
      </c>
      <c r="W7244" s="22"/>
      <c r="X7244" s="77">
        <f t="shared" si="337"/>
        <v>418049587.19999999</v>
      </c>
    </row>
    <row r="7245" spans="1:24" x14ac:dyDescent="0.35">
      <c r="A7245" s="111">
        <v>46013</v>
      </c>
      <c r="B7245" s="86">
        <v>90239388</v>
      </c>
      <c r="C7245" s="86" t="s">
        <v>23856</v>
      </c>
      <c r="D7245" s="86">
        <v>10052418</v>
      </c>
      <c r="E7245" s="126">
        <v>80227310</v>
      </c>
      <c r="F7245" s="86" t="s">
        <v>23859</v>
      </c>
      <c r="G7245" s="86" t="s">
        <v>23860</v>
      </c>
      <c r="H7245" s="86" t="s">
        <v>23669</v>
      </c>
      <c r="J7245" s="86" t="s">
        <v>22643</v>
      </c>
      <c r="K7245" s="127" t="s">
        <v>15</v>
      </c>
      <c r="L7245" s="86">
        <v>100604</v>
      </c>
      <c r="M7245" s="86" t="s">
        <v>16</v>
      </c>
      <c r="N7245" s="128">
        <v>405758560</v>
      </c>
      <c r="O7245" s="128">
        <v>-32500000</v>
      </c>
      <c r="P7245" s="128">
        <v>0</v>
      </c>
      <c r="Q7245" s="28">
        <f t="shared" si="335"/>
        <v>373258560</v>
      </c>
      <c r="R7245" s="22"/>
      <c r="S7245" s="28">
        <f t="shared" si="338"/>
        <v>44791027.199999996</v>
      </c>
      <c r="T7245" s="22"/>
      <c r="U7245" s="22"/>
      <c r="V7245" s="28">
        <f t="shared" si="336"/>
        <v>418049587.19999999</v>
      </c>
      <c r="W7245" s="22"/>
      <c r="X7245" s="77">
        <f t="shared" si="337"/>
        <v>418049587.19999999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23862</v>
      </c>
      <c r="G7246" s="86" t="s">
        <v>23863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5"/>
        <v>345214810</v>
      </c>
      <c r="R7246" s="22"/>
      <c r="S7246" s="28">
        <f t="shared" si="338"/>
        <v>41425777.199999996</v>
      </c>
      <c r="T7246" s="22"/>
      <c r="U7246" s="22"/>
      <c r="V7246" s="28">
        <f t="shared" si="336"/>
        <v>386640587.19999999</v>
      </c>
      <c r="W7246" s="22"/>
      <c r="X7246" s="77">
        <f t="shared" si="337"/>
        <v>386640587.19999999</v>
      </c>
    </row>
    <row r="7247" spans="1:24" x14ac:dyDescent="0.35">
      <c r="A7247" s="111">
        <v>46013</v>
      </c>
      <c r="B7247" s="86">
        <v>90239389</v>
      </c>
      <c r="C7247" s="86" t="s">
        <v>23861</v>
      </c>
      <c r="D7247" s="86">
        <v>10052439</v>
      </c>
      <c r="E7247" s="126">
        <v>80227399</v>
      </c>
      <c r="F7247" s="86" t="s">
        <v>23864</v>
      </c>
      <c r="G7247" s="86" t="s">
        <v>23865</v>
      </c>
      <c r="H7247" s="86" t="s">
        <v>22706</v>
      </c>
      <c r="J7247" s="86" t="s">
        <v>22638</v>
      </c>
      <c r="K7247" s="127" t="s">
        <v>15</v>
      </c>
      <c r="L7247" s="86">
        <v>100604</v>
      </c>
      <c r="M7247" s="86" t="s">
        <v>16</v>
      </c>
      <c r="N7247" s="128">
        <v>405546060</v>
      </c>
      <c r="O7247" s="128">
        <v>-32500000</v>
      </c>
      <c r="P7247" s="128">
        <v>-27831250</v>
      </c>
      <c r="Q7247" s="28">
        <f t="shared" si="335"/>
        <v>345214810</v>
      </c>
      <c r="R7247" s="22"/>
      <c r="S7247" s="28">
        <f t="shared" si="338"/>
        <v>41425777.199999996</v>
      </c>
      <c r="T7247" s="22"/>
      <c r="U7247" s="22"/>
      <c r="V7247" s="28">
        <f t="shared" si="336"/>
        <v>386640587.19999999</v>
      </c>
      <c r="W7247" s="22"/>
      <c r="X7247" s="77">
        <f t="shared" si="337"/>
        <v>386640587.19999999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23867</v>
      </c>
      <c r="G7248" s="86" t="s">
        <v>23868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5"/>
        <v>323779095</v>
      </c>
      <c r="R7248" s="22"/>
      <c r="S7248" s="28">
        <f t="shared" si="338"/>
        <v>38853491.399999999</v>
      </c>
      <c r="T7248" s="22"/>
      <c r="U7248" s="22"/>
      <c r="V7248" s="28">
        <f t="shared" si="336"/>
        <v>362632586.39999998</v>
      </c>
      <c r="W7248" s="22"/>
      <c r="X7248" s="77">
        <f t="shared" si="337"/>
        <v>362632586.39999998</v>
      </c>
    </row>
    <row r="7249" spans="1:24" x14ac:dyDescent="0.35">
      <c r="A7249" s="111">
        <v>46015</v>
      </c>
      <c r="B7249" s="86">
        <v>90239615</v>
      </c>
      <c r="C7249" s="86" t="s">
        <v>23866</v>
      </c>
      <c r="D7249" s="86">
        <v>10052464</v>
      </c>
      <c r="E7249" s="126">
        <v>80227619</v>
      </c>
      <c r="F7249" s="86" t="s">
        <v>23869</v>
      </c>
      <c r="G7249" s="86" t="s">
        <v>23870</v>
      </c>
      <c r="H7249" s="86" t="s">
        <v>23385</v>
      </c>
      <c r="J7249" s="86" t="s">
        <v>22887</v>
      </c>
      <c r="K7249" s="127" t="s">
        <v>15</v>
      </c>
      <c r="L7249" s="86">
        <v>100604</v>
      </c>
      <c r="M7249" s="86" t="s">
        <v>16</v>
      </c>
      <c r="N7249" s="128">
        <v>351993381</v>
      </c>
      <c r="O7249" s="128">
        <v>-28214286</v>
      </c>
      <c r="P7249" s="128">
        <v>0</v>
      </c>
      <c r="Q7249" s="28">
        <f t="shared" si="335"/>
        <v>323779095</v>
      </c>
      <c r="R7249" s="22"/>
      <c r="S7249" s="28">
        <f t="shared" si="338"/>
        <v>38853491.399999999</v>
      </c>
      <c r="T7249" s="22"/>
      <c r="U7249" s="22"/>
      <c r="V7249" s="28">
        <f t="shared" si="336"/>
        <v>362632586.39999998</v>
      </c>
      <c r="W7249" s="22"/>
      <c r="X7249" s="77">
        <f t="shared" si="337"/>
        <v>362632586.39999998</v>
      </c>
    </row>
    <row r="7250" spans="1:24" x14ac:dyDescent="0.35">
      <c r="A7250" s="111">
        <v>46015</v>
      </c>
      <c r="B7250" s="86">
        <v>90239616</v>
      </c>
      <c r="C7250" s="86" t="s">
        <v>23871</v>
      </c>
      <c r="D7250" s="86">
        <v>10052465</v>
      </c>
      <c r="E7250" s="126">
        <v>80227620</v>
      </c>
      <c r="F7250" s="86" t="s">
        <v>23872</v>
      </c>
      <c r="G7250" s="86" t="s">
        <v>23873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28">
        <v>405546060</v>
      </c>
      <c r="O7250" s="128">
        <v>-32500000</v>
      </c>
      <c r="P7250" s="128">
        <v>0</v>
      </c>
      <c r="Q7250" s="28">
        <f t="shared" si="335"/>
        <v>373046060</v>
      </c>
      <c r="R7250" s="22"/>
      <c r="S7250" s="28">
        <f t="shared" si="338"/>
        <v>44765527.199999996</v>
      </c>
      <c r="T7250" s="22"/>
      <c r="U7250" s="22"/>
      <c r="V7250" s="28">
        <f t="shared" si="336"/>
        <v>417811587.19999999</v>
      </c>
      <c r="W7250" s="22"/>
      <c r="X7250" s="77">
        <f t="shared" si="337"/>
        <v>417811587.19999999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23878</v>
      </c>
      <c r="G7251" s="86" t="s">
        <v>23879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5"/>
        <v>283979860</v>
      </c>
      <c r="R7251" s="22"/>
      <c r="S7251" s="28">
        <f t="shared" si="338"/>
        <v>34077583.199999996</v>
      </c>
      <c r="T7251" s="22"/>
      <c r="U7251" s="22"/>
      <c r="V7251" s="28">
        <f t="shared" si="336"/>
        <v>318057443.19999999</v>
      </c>
      <c r="W7251" s="22"/>
      <c r="X7251" s="77">
        <f t="shared" si="337"/>
        <v>318057443.19999999</v>
      </c>
    </row>
    <row r="7252" spans="1:24" x14ac:dyDescent="0.35">
      <c r="A7252" s="111">
        <v>46020</v>
      </c>
      <c r="B7252" s="86" t="s">
        <v>23874</v>
      </c>
      <c r="C7252" s="86" t="s">
        <v>23875</v>
      </c>
      <c r="D7252" s="86" t="s">
        <v>23876</v>
      </c>
      <c r="E7252" s="86" t="s">
        <v>23877</v>
      </c>
      <c r="F7252" s="86" t="s">
        <v>23880</v>
      </c>
      <c r="G7252" s="86" t="s">
        <v>23881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5"/>
        <v>283979860</v>
      </c>
      <c r="R7252" s="22"/>
      <c r="S7252" s="28">
        <f t="shared" si="338"/>
        <v>34077583.199999996</v>
      </c>
      <c r="T7252" s="22"/>
      <c r="U7252" s="22"/>
      <c r="V7252" s="28">
        <f t="shared" si="336"/>
        <v>318057443.19999999</v>
      </c>
      <c r="W7252" s="22"/>
      <c r="X7252" s="77">
        <f t="shared" si="337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23886</v>
      </c>
      <c r="G7253" s="86" t="s">
        <v>23887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5"/>
        <v>283979860</v>
      </c>
      <c r="R7253" s="22"/>
      <c r="S7253" s="28">
        <f t="shared" si="338"/>
        <v>34077583.199999996</v>
      </c>
      <c r="T7253" s="22"/>
      <c r="U7253" s="22"/>
      <c r="V7253" s="28">
        <f t="shared" si="336"/>
        <v>318057443.19999999</v>
      </c>
      <c r="W7253" s="22"/>
      <c r="X7253" s="77">
        <f t="shared" si="337"/>
        <v>318057443.19999999</v>
      </c>
    </row>
    <row r="7254" spans="1:24" x14ac:dyDescent="0.35">
      <c r="A7254" s="111">
        <v>46020</v>
      </c>
      <c r="B7254" s="86" t="s">
        <v>23882</v>
      </c>
      <c r="C7254" s="86" t="s">
        <v>23883</v>
      </c>
      <c r="D7254" s="86" t="s">
        <v>23884</v>
      </c>
      <c r="E7254" s="86" t="s">
        <v>23885</v>
      </c>
      <c r="F7254" s="86" t="s">
        <v>23888</v>
      </c>
      <c r="G7254" s="86" t="s">
        <v>23889</v>
      </c>
      <c r="H7254" s="86" t="s">
        <v>22637</v>
      </c>
      <c r="J7254" s="86" t="s">
        <v>22638</v>
      </c>
      <c r="K7254" s="127" t="s">
        <v>15</v>
      </c>
      <c r="L7254" s="86">
        <v>100604</v>
      </c>
      <c r="M7254" s="86" t="s">
        <v>16</v>
      </c>
      <c r="N7254" s="114">
        <v>405546060</v>
      </c>
      <c r="O7254" s="114">
        <v>-32500000</v>
      </c>
      <c r="P7254" s="114">
        <v>-89066200</v>
      </c>
      <c r="Q7254" s="28">
        <f t="shared" si="335"/>
        <v>283979860</v>
      </c>
      <c r="R7254" s="22"/>
      <c r="S7254" s="28">
        <f t="shared" si="338"/>
        <v>34077583.199999996</v>
      </c>
      <c r="T7254" s="22"/>
      <c r="U7254" s="22"/>
      <c r="V7254" s="28">
        <f t="shared" si="336"/>
        <v>318057443.19999999</v>
      </c>
      <c r="W7254" s="22"/>
      <c r="X7254" s="77">
        <f t="shared" si="337"/>
        <v>318057443.19999999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23892</v>
      </c>
      <c r="G7255" s="89" t="s">
        <v>23893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5"/>
        <v>246492985</v>
      </c>
      <c r="R7255" s="22"/>
      <c r="S7255" s="28">
        <f t="shared" si="338"/>
        <v>29579158.199999999</v>
      </c>
      <c r="T7255" s="22"/>
      <c r="U7255" s="22"/>
      <c r="V7255" s="28">
        <f t="shared" si="336"/>
        <v>276072143.19999999</v>
      </c>
      <c r="W7255" s="22"/>
      <c r="X7255" s="77">
        <f t="shared" si="337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23894</v>
      </c>
      <c r="G7256" s="89" t="s">
        <v>23895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5"/>
        <v>246492985</v>
      </c>
      <c r="R7256" s="22"/>
      <c r="S7256" s="28">
        <f t="shared" si="338"/>
        <v>29579158.199999999</v>
      </c>
      <c r="T7256" s="22"/>
      <c r="U7256" s="22"/>
      <c r="V7256" s="28">
        <f t="shared" si="336"/>
        <v>276072143.19999999</v>
      </c>
      <c r="W7256" s="22"/>
      <c r="X7256" s="77">
        <f t="shared" si="337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23896</v>
      </c>
      <c r="G7257" s="89" t="s">
        <v>23897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5"/>
        <v>246492985</v>
      </c>
      <c r="R7257" s="22"/>
      <c r="S7257" s="28">
        <f t="shared" si="338"/>
        <v>29579158.199999999</v>
      </c>
      <c r="T7257" s="22"/>
      <c r="U7257" s="22"/>
      <c r="V7257" s="28">
        <f t="shared" si="336"/>
        <v>276072143.19999999</v>
      </c>
      <c r="W7257" s="22"/>
      <c r="X7257" s="77">
        <f t="shared" si="337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23898</v>
      </c>
      <c r="G7258" s="89" t="s">
        <v>23899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5"/>
        <v>246492985</v>
      </c>
      <c r="R7258" s="22"/>
      <c r="S7258" s="28">
        <f t="shared" si="338"/>
        <v>29579158.199999999</v>
      </c>
      <c r="T7258" s="22"/>
      <c r="U7258" s="22"/>
      <c r="V7258" s="28">
        <f t="shared" si="336"/>
        <v>276072143.19999999</v>
      </c>
      <c r="W7258" s="22"/>
      <c r="X7258" s="77">
        <f t="shared" si="337"/>
        <v>276072143.19999999</v>
      </c>
    </row>
    <row r="7259" spans="1:24" x14ac:dyDescent="0.35">
      <c r="A7259" s="111">
        <v>46021</v>
      </c>
      <c r="B7259" s="86">
        <v>90240300</v>
      </c>
      <c r="C7259" s="89" t="s">
        <v>23890</v>
      </c>
      <c r="D7259" s="86">
        <v>10052613</v>
      </c>
      <c r="E7259" s="86" t="s">
        <v>23891</v>
      </c>
      <c r="F7259" s="89" t="s">
        <v>23900</v>
      </c>
      <c r="G7259" s="89" t="s">
        <v>23901</v>
      </c>
      <c r="H7259" s="89" t="s">
        <v>23410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5"/>
        <v>246492985</v>
      </c>
      <c r="R7259" s="22"/>
      <c r="S7259" s="28">
        <f t="shared" si="338"/>
        <v>29579158.199999999</v>
      </c>
      <c r="T7259" s="22"/>
      <c r="U7259" s="22"/>
      <c r="V7259" s="28">
        <f t="shared" si="336"/>
        <v>276072143.19999999</v>
      </c>
      <c r="W7259" s="22"/>
      <c r="X7259" s="77">
        <f t="shared" si="337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23904</v>
      </c>
      <c r="G7260" s="89" t="s">
        <v>23905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5"/>
        <v>246492985</v>
      </c>
      <c r="R7260" s="22"/>
      <c r="S7260" s="28">
        <f t="shared" si="338"/>
        <v>29579158.199999999</v>
      </c>
      <c r="T7260" s="22"/>
      <c r="U7260" s="22"/>
      <c r="V7260" s="28">
        <f t="shared" si="336"/>
        <v>276072143.19999999</v>
      </c>
      <c r="W7260" s="22"/>
      <c r="X7260" s="77">
        <f t="shared" si="337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23906</v>
      </c>
      <c r="G7261" s="89" t="s">
        <v>23907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5"/>
        <v>246492985</v>
      </c>
      <c r="R7261" s="22"/>
      <c r="S7261" s="28">
        <f t="shared" si="338"/>
        <v>29579158.199999999</v>
      </c>
      <c r="T7261" s="22"/>
      <c r="U7261" s="22"/>
      <c r="V7261" s="28">
        <f t="shared" si="336"/>
        <v>276072143.19999999</v>
      </c>
      <c r="W7261" s="22"/>
      <c r="X7261" s="77">
        <f t="shared" si="337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23908</v>
      </c>
      <c r="G7262" s="89" t="s">
        <v>23909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5"/>
        <v>246492985</v>
      </c>
      <c r="R7262" s="22"/>
      <c r="S7262" s="28">
        <f t="shared" si="338"/>
        <v>29579158.199999999</v>
      </c>
      <c r="T7262" s="22"/>
      <c r="U7262" s="22"/>
      <c r="V7262" s="28">
        <f t="shared" si="336"/>
        <v>276072143.19999999</v>
      </c>
      <c r="W7262" s="22"/>
      <c r="X7262" s="77">
        <f t="shared" si="337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23910</v>
      </c>
      <c r="G7263" s="89" t="s">
        <v>23911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5"/>
        <v>246492985</v>
      </c>
      <c r="R7263" s="22"/>
      <c r="S7263" s="28">
        <f t="shared" si="338"/>
        <v>29579158.199999999</v>
      </c>
      <c r="T7263" s="22"/>
      <c r="U7263" s="22"/>
      <c r="V7263" s="28">
        <f t="shared" si="336"/>
        <v>276072143.19999999</v>
      </c>
      <c r="W7263" s="22"/>
      <c r="X7263" s="77">
        <f t="shared" si="337"/>
        <v>276072143.19999999</v>
      </c>
    </row>
    <row r="7264" spans="1:24" x14ac:dyDescent="0.35">
      <c r="A7264" s="111">
        <v>46021</v>
      </c>
      <c r="B7264" s="86">
        <v>90240301</v>
      </c>
      <c r="C7264" s="89" t="s">
        <v>23902</v>
      </c>
      <c r="D7264" s="86">
        <v>10052614</v>
      </c>
      <c r="E7264" s="86" t="s">
        <v>23903</v>
      </c>
      <c r="F7264" s="89" t="s">
        <v>23912</v>
      </c>
      <c r="G7264" s="89" t="s">
        <v>23913</v>
      </c>
      <c r="H7264" s="89" t="s">
        <v>22886</v>
      </c>
      <c r="J7264" s="86" t="s">
        <v>22887</v>
      </c>
      <c r="K7264" s="89" t="s">
        <v>15</v>
      </c>
      <c r="L7264" s="89">
        <v>100604</v>
      </c>
      <c r="M7264" s="89" t="s">
        <v>16</v>
      </c>
      <c r="N7264" s="114">
        <v>351993381</v>
      </c>
      <c r="O7264" s="114">
        <v>-28214286</v>
      </c>
      <c r="P7264" s="114">
        <v>-77286110</v>
      </c>
      <c r="Q7264" s="28">
        <f t="shared" si="335"/>
        <v>246492985</v>
      </c>
      <c r="R7264" s="22"/>
      <c r="S7264" s="28">
        <f t="shared" si="338"/>
        <v>29579158.199999999</v>
      </c>
      <c r="T7264" s="22"/>
      <c r="U7264" s="22"/>
      <c r="V7264" s="28">
        <f t="shared" si="336"/>
        <v>276072143.19999999</v>
      </c>
      <c r="W7264" s="22"/>
      <c r="X7264" s="77">
        <f t="shared" si="337"/>
        <v>276072143.19999999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23916</v>
      </c>
      <c r="G7265" s="89" t="s">
        <v>23917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5"/>
        <v>224235406</v>
      </c>
      <c r="R7265" s="22"/>
      <c r="S7265" s="28">
        <f t="shared" si="338"/>
        <v>26908248.719999999</v>
      </c>
      <c r="T7265" s="22"/>
      <c r="U7265" s="22"/>
      <c r="V7265" s="28">
        <f t="shared" si="336"/>
        <v>251143654.72</v>
      </c>
      <c r="W7265" s="22"/>
      <c r="X7265" s="77">
        <f t="shared" si="337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23918</v>
      </c>
      <c r="G7266" s="89" t="s">
        <v>23919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5"/>
        <v>224235406</v>
      </c>
      <c r="R7266" s="22"/>
      <c r="S7266" s="28">
        <f t="shared" si="338"/>
        <v>26908248.719999999</v>
      </c>
      <c r="T7266" s="22"/>
      <c r="U7266" s="22"/>
      <c r="V7266" s="28">
        <f t="shared" si="336"/>
        <v>251143654.72</v>
      </c>
      <c r="W7266" s="22"/>
      <c r="X7266" s="77">
        <f t="shared" si="337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23920</v>
      </c>
      <c r="G7267" s="89" t="s">
        <v>23921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5"/>
        <v>224235406</v>
      </c>
      <c r="R7267" s="22"/>
      <c r="S7267" s="28">
        <f t="shared" si="338"/>
        <v>26908248.719999999</v>
      </c>
      <c r="T7267" s="22"/>
      <c r="U7267" s="22"/>
      <c r="V7267" s="28">
        <f t="shared" si="336"/>
        <v>251143654.72</v>
      </c>
      <c r="W7267" s="22"/>
      <c r="X7267" s="77">
        <f t="shared" si="337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23922</v>
      </c>
      <c r="G7268" s="89" t="s">
        <v>23923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5"/>
        <v>224235406</v>
      </c>
      <c r="R7268" s="22"/>
      <c r="S7268" s="28">
        <f t="shared" si="338"/>
        <v>26908248.719999999</v>
      </c>
      <c r="T7268" s="22"/>
      <c r="U7268" s="22"/>
      <c r="V7268" s="28">
        <f t="shared" si="336"/>
        <v>251143654.72</v>
      </c>
      <c r="W7268" s="22"/>
      <c r="X7268" s="77">
        <f t="shared" si="337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23924</v>
      </c>
      <c r="G7269" s="89" t="s">
        <v>23925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5"/>
        <v>224235406</v>
      </c>
      <c r="R7269" s="22"/>
      <c r="S7269" s="28">
        <f t="shared" si="338"/>
        <v>26908248.719999999</v>
      </c>
      <c r="T7269" s="22"/>
      <c r="U7269" s="22"/>
      <c r="V7269" s="28">
        <f t="shared" si="336"/>
        <v>251143654.72</v>
      </c>
      <c r="W7269" s="22"/>
      <c r="X7269" s="77">
        <f t="shared" si="337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23926</v>
      </c>
      <c r="G7270" s="89" t="s">
        <v>23927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5"/>
        <v>224235406</v>
      </c>
      <c r="R7270" s="22"/>
      <c r="S7270" s="28">
        <f t="shared" si="338"/>
        <v>26908248.719999999</v>
      </c>
      <c r="T7270" s="22"/>
      <c r="U7270" s="22"/>
      <c r="V7270" s="28">
        <f t="shared" si="336"/>
        <v>251143654.72</v>
      </c>
      <c r="W7270" s="22"/>
      <c r="X7270" s="77">
        <f t="shared" si="337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23928</v>
      </c>
      <c r="G7271" s="89" t="s">
        <v>23929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5"/>
        <v>224235406</v>
      </c>
      <c r="R7271" s="22"/>
      <c r="S7271" s="28">
        <f t="shared" si="338"/>
        <v>26908248.719999999</v>
      </c>
      <c r="T7271" s="22"/>
      <c r="U7271" s="22"/>
      <c r="V7271" s="28">
        <f t="shared" si="336"/>
        <v>251143654.72</v>
      </c>
      <c r="W7271" s="22"/>
      <c r="X7271" s="77">
        <f t="shared" si="337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23930</v>
      </c>
      <c r="G7272" s="89" t="s">
        <v>23931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5"/>
        <v>224235406</v>
      </c>
      <c r="R7272" s="22"/>
      <c r="S7272" s="28">
        <f t="shared" si="338"/>
        <v>26908248.719999999</v>
      </c>
      <c r="T7272" s="22"/>
      <c r="U7272" s="22"/>
      <c r="V7272" s="28">
        <f t="shared" si="336"/>
        <v>251143654.72</v>
      </c>
      <c r="W7272" s="22"/>
      <c r="X7272" s="77">
        <f t="shared" si="337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23932</v>
      </c>
      <c r="G7273" s="89" t="s">
        <v>23933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5"/>
        <v>224235406</v>
      </c>
      <c r="R7273" s="22"/>
      <c r="S7273" s="28">
        <f t="shared" si="338"/>
        <v>26908248.719999999</v>
      </c>
      <c r="T7273" s="22"/>
      <c r="U7273" s="22"/>
      <c r="V7273" s="28">
        <f t="shared" si="336"/>
        <v>251143654.72</v>
      </c>
      <c r="W7273" s="22"/>
      <c r="X7273" s="77">
        <f t="shared" si="337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23934</v>
      </c>
      <c r="G7274" s="89" t="s">
        <v>23935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5"/>
        <v>224235406</v>
      </c>
      <c r="R7274" s="22"/>
      <c r="S7274" s="28">
        <f t="shared" si="338"/>
        <v>26908248.719999999</v>
      </c>
      <c r="T7274" s="22"/>
      <c r="U7274" s="22"/>
      <c r="V7274" s="28">
        <f t="shared" si="336"/>
        <v>251143654.72</v>
      </c>
      <c r="W7274" s="22"/>
      <c r="X7274" s="77">
        <f t="shared" si="337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23936</v>
      </c>
      <c r="G7275" s="89" t="s">
        <v>23937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5"/>
        <v>224235406</v>
      </c>
      <c r="R7275" s="22"/>
      <c r="S7275" s="28">
        <f t="shared" si="338"/>
        <v>26908248.719999999</v>
      </c>
      <c r="T7275" s="22"/>
      <c r="U7275" s="22"/>
      <c r="V7275" s="28">
        <f t="shared" si="336"/>
        <v>251143654.72</v>
      </c>
      <c r="W7275" s="22"/>
      <c r="X7275" s="77">
        <f t="shared" si="337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23938</v>
      </c>
      <c r="G7276" s="89" t="s">
        <v>23939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5"/>
        <v>224235406</v>
      </c>
      <c r="R7276" s="22"/>
      <c r="S7276" s="28">
        <f t="shared" si="338"/>
        <v>26908248.719999999</v>
      </c>
      <c r="T7276" s="22"/>
      <c r="U7276" s="22"/>
      <c r="V7276" s="28">
        <f t="shared" si="336"/>
        <v>251143654.72</v>
      </c>
      <c r="W7276" s="22"/>
      <c r="X7276" s="77">
        <f t="shared" si="337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23940</v>
      </c>
      <c r="G7277" s="89" t="s">
        <v>23941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5"/>
        <v>224235406</v>
      </c>
      <c r="R7277" s="22"/>
      <c r="S7277" s="28">
        <f t="shared" si="338"/>
        <v>26908248.719999999</v>
      </c>
      <c r="T7277" s="22"/>
      <c r="U7277" s="22"/>
      <c r="V7277" s="28">
        <f t="shared" si="336"/>
        <v>251143654.72</v>
      </c>
      <c r="W7277" s="22"/>
      <c r="X7277" s="77">
        <f t="shared" si="337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23942</v>
      </c>
      <c r="G7278" s="89" t="s">
        <v>23943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si="335"/>
        <v>224235406</v>
      </c>
      <c r="R7278" s="22"/>
      <c r="S7278" s="28">
        <f t="shared" si="338"/>
        <v>26908248.719999999</v>
      </c>
      <c r="T7278" s="22"/>
      <c r="U7278" s="22"/>
      <c r="V7278" s="28">
        <f t="shared" si="336"/>
        <v>251143654.72</v>
      </c>
      <c r="W7278" s="22"/>
      <c r="X7278" s="77">
        <f t="shared" si="337"/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23944</v>
      </c>
      <c r="G7279" s="89" t="s">
        <v>23945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ref="Q7279:Q7342" si="339">SUM(N7279:P7279)</f>
        <v>224235406</v>
      </c>
      <c r="R7279" s="22"/>
      <c r="S7279" s="28">
        <f t="shared" si="338"/>
        <v>26908248.719999999</v>
      </c>
      <c r="T7279" s="22"/>
      <c r="U7279" s="22"/>
      <c r="V7279" s="28">
        <f t="shared" ref="V7279:V7342" si="340">Q7279+S7279</f>
        <v>251143654.72</v>
      </c>
      <c r="W7279" s="22"/>
      <c r="X7279" s="77">
        <f t="shared" ref="X7279:X7342" si="341">V7279+W7279</f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23946</v>
      </c>
      <c r="G7280" s="89" t="s">
        <v>23947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9"/>
        <v>224235406</v>
      </c>
      <c r="R7280" s="22"/>
      <c r="S7280" s="28">
        <f t="shared" si="338"/>
        <v>26908248.719999999</v>
      </c>
      <c r="T7280" s="22"/>
      <c r="U7280" s="22"/>
      <c r="V7280" s="28">
        <f t="shared" si="340"/>
        <v>251143654.72</v>
      </c>
      <c r="W7280" s="22"/>
      <c r="X7280" s="77">
        <f t="shared" si="341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23948</v>
      </c>
      <c r="G7281" s="89" t="s">
        <v>23949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9"/>
        <v>224235406</v>
      </c>
      <c r="R7281" s="22"/>
      <c r="S7281" s="28">
        <f t="shared" si="338"/>
        <v>26908248.719999999</v>
      </c>
      <c r="T7281" s="22"/>
      <c r="U7281" s="22"/>
      <c r="V7281" s="28">
        <f t="shared" si="340"/>
        <v>251143654.72</v>
      </c>
      <c r="W7281" s="22"/>
      <c r="X7281" s="77">
        <f t="shared" si="341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23950</v>
      </c>
      <c r="G7282" s="89" t="s">
        <v>23951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9"/>
        <v>224235406</v>
      </c>
      <c r="R7282" s="22"/>
      <c r="S7282" s="28">
        <f t="shared" si="338"/>
        <v>26908248.719999999</v>
      </c>
      <c r="T7282" s="22"/>
      <c r="U7282" s="22"/>
      <c r="V7282" s="28">
        <f t="shared" si="340"/>
        <v>251143654.72</v>
      </c>
      <c r="W7282" s="22"/>
      <c r="X7282" s="77">
        <f t="shared" si="341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23952</v>
      </c>
      <c r="G7283" s="89" t="s">
        <v>23953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9"/>
        <v>224235406</v>
      </c>
      <c r="R7283" s="22"/>
      <c r="S7283" s="28">
        <f t="shared" si="338"/>
        <v>26908248.719999999</v>
      </c>
      <c r="T7283" s="22"/>
      <c r="U7283" s="22"/>
      <c r="V7283" s="28">
        <f t="shared" si="340"/>
        <v>251143654.72</v>
      </c>
      <c r="W7283" s="22"/>
      <c r="X7283" s="77">
        <f t="shared" si="341"/>
        <v>251143654.72</v>
      </c>
    </row>
    <row r="7284" spans="1:24" x14ac:dyDescent="0.35">
      <c r="A7284" s="111">
        <v>46021</v>
      </c>
      <c r="B7284" s="86">
        <v>90240302</v>
      </c>
      <c r="C7284" s="89" t="s">
        <v>23914</v>
      </c>
      <c r="D7284" s="86">
        <v>10052615</v>
      </c>
      <c r="E7284" s="86" t="s">
        <v>23915</v>
      </c>
      <c r="F7284" s="89" t="s">
        <v>23954</v>
      </c>
      <c r="G7284" s="89" t="s">
        <v>23955</v>
      </c>
      <c r="H7284" s="89" t="s">
        <v>21513</v>
      </c>
      <c r="J7284" s="86" t="s">
        <v>21514</v>
      </c>
      <c r="K7284" s="89" t="s">
        <v>15</v>
      </c>
      <c r="L7284" s="89">
        <v>100604</v>
      </c>
      <c r="M7284" s="89" t="s">
        <v>16</v>
      </c>
      <c r="N7284" s="114">
        <v>319834865</v>
      </c>
      <c r="O7284" s="114">
        <v>-15765766</v>
      </c>
      <c r="P7284" s="114">
        <v>-79833693</v>
      </c>
      <c r="Q7284" s="28">
        <f t="shared" si="339"/>
        <v>224235406</v>
      </c>
      <c r="R7284" s="22"/>
      <c r="S7284" s="28">
        <f t="shared" si="338"/>
        <v>26908248.719999999</v>
      </c>
      <c r="T7284" s="22"/>
      <c r="U7284" s="22"/>
      <c r="V7284" s="28">
        <f t="shared" si="340"/>
        <v>251143654.72</v>
      </c>
      <c r="W7284" s="22"/>
      <c r="X7284" s="77">
        <f t="shared" si="341"/>
        <v>251143654.72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23958</v>
      </c>
      <c r="G7285" s="89" t="s">
        <v>23959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9"/>
        <v>283979860</v>
      </c>
      <c r="R7285" s="22"/>
      <c r="S7285" s="28">
        <f t="shared" si="338"/>
        <v>34077583.199999996</v>
      </c>
      <c r="T7285" s="22"/>
      <c r="U7285" s="22"/>
      <c r="V7285" s="28">
        <f t="shared" si="340"/>
        <v>318057443.19999999</v>
      </c>
      <c r="W7285" s="22"/>
      <c r="X7285" s="77">
        <f t="shared" si="341"/>
        <v>318057443.19999999</v>
      </c>
    </row>
    <row r="7286" spans="1:24" x14ac:dyDescent="0.35">
      <c r="A7286" s="111">
        <v>46021</v>
      </c>
      <c r="B7286" s="86">
        <v>90240303</v>
      </c>
      <c r="C7286" s="89" t="s">
        <v>23956</v>
      </c>
      <c r="D7286" s="86">
        <v>10052818</v>
      </c>
      <c r="E7286" s="86" t="s">
        <v>23957</v>
      </c>
      <c r="F7286" s="89" t="s">
        <v>23960</v>
      </c>
      <c r="G7286" s="89" t="s">
        <v>23961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9"/>
        <v>283979860</v>
      </c>
      <c r="R7286" s="22"/>
      <c r="S7286" s="28">
        <f t="shared" si="338"/>
        <v>34077583.199999996</v>
      </c>
      <c r="T7286" s="22"/>
      <c r="U7286" s="22"/>
      <c r="V7286" s="28">
        <f t="shared" si="340"/>
        <v>318057443.19999999</v>
      </c>
      <c r="W7286" s="22"/>
      <c r="X7286" s="77">
        <f t="shared" si="341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23964</v>
      </c>
      <c r="G7287" s="89" t="s">
        <v>23965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9"/>
        <v>283979860</v>
      </c>
      <c r="R7287" s="22"/>
      <c r="S7287" s="28">
        <f t="shared" si="338"/>
        <v>34077583.199999996</v>
      </c>
      <c r="T7287" s="22"/>
      <c r="U7287" s="22"/>
      <c r="V7287" s="28">
        <f t="shared" si="340"/>
        <v>318057443.19999999</v>
      </c>
      <c r="W7287" s="22"/>
      <c r="X7287" s="77">
        <f t="shared" si="341"/>
        <v>318057443.19999999</v>
      </c>
    </row>
    <row r="7288" spans="1:24" x14ac:dyDescent="0.35">
      <c r="A7288" s="111">
        <v>46021</v>
      </c>
      <c r="B7288" s="86">
        <v>90240304</v>
      </c>
      <c r="C7288" s="89" t="s">
        <v>23962</v>
      </c>
      <c r="D7288" s="86">
        <v>10052819</v>
      </c>
      <c r="E7288" s="86" t="s">
        <v>23963</v>
      </c>
      <c r="F7288" s="89" t="s">
        <v>23966</v>
      </c>
      <c r="G7288" s="89" t="s">
        <v>23967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9"/>
        <v>283979860</v>
      </c>
      <c r="R7288" s="22"/>
      <c r="S7288" s="28">
        <f t="shared" si="338"/>
        <v>34077583.199999996</v>
      </c>
      <c r="T7288" s="22"/>
      <c r="U7288" s="22"/>
      <c r="V7288" s="28">
        <f t="shared" si="340"/>
        <v>318057443.19999999</v>
      </c>
      <c r="W7288" s="22"/>
      <c r="X7288" s="77">
        <f t="shared" si="341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23970</v>
      </c>
      <c r="G7289" s="89" t="s">
        <v>23971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9"/>
        <v>283979860</v>
      </c>
      <c r="R7289" s="22"/>
      <c r="S7289" s="28">
        <f t="shared" si="338"/>
        <v>34077583.199999996</v>
      </c>
      <c r="T7289" s="22"/>
      <c r="U7289" s="22"/>
      <c r="V7289" s="28">
        <f t="shared" si="340"/>
        <v>318057443.19999999</v>
      </c>
      <c r="W7289" s="22"/>
      <c r="X7289" s="77">
        <f t="shared" si="341"/>
        <v>318057443.19999999</v>
      </c>
    </row>
    <row r="7290" spans="1:24" x14ac:dyDescent="0.35">
      <c r="A7290" s="111">
        <v>46021</v>
      </c>
      <c r="B7290" s="86">
        <v>90240305</v>
      </c>
      <c r="C7290" s="89" t="s">
        <v>23968</v>
      </c>
      <c r="D7290" s="86">
        <v>10052820</v>
      </c>
      <c r="E7290" s="86" t="s">
        <v>23969</v>
      </c>
      <c r="F7290" s="89" t="s">
        <v>23972</v>
      </c>
      <c r="G7290" s="89" t="s">
        <v>23973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9"/>
        <v>283979860</v>
      </c>
      <c r="R7290" s="22"/>
      <c r="S7290" s="28">
        <f t="shared" si="338"/>
        <v>34077583.199999996</v>
      </c>
      <c r="T7290" s="22"/>
      <c r="U7290" s="22"/>
      <c r="V7290" s="28">
        <f t="shared" si="340"/>
        <v>318057443.19999999</v>
      </c>
      <c r="W7290" s="22"/>
      <c r="X7290" s="77">
        <f t="shared" si="341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23976</v>
      </c>
      <c r="G7291" s="89" t="s">
        <v>23977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9"/>
        <v>283979860</v>
      </c>
      <c r="R7291" s="22"/>
      <c r="S7291" s="28">
        <f t="shared" si="338"/>
        <v>34077583.199999996</v>
      </c>
      <c r="T7291" s="22"/>
      <c r="U7291" s="22"/>
      <c r="V7291" s="28">
        <f t="shared" si="340"/>
        <v>318057443.19999999</v>
      </c>
      <c r="W7291" s="22"/>
      <c r="X7291" s="77">
        <f t="shared" si="341"/>
        <v>318057443.19999999</v>
      </c>
    </row>
    <row r="7292" spans="1:24" x14ac:dyDescent="0.35">
      <c r="A7292" s="111">
        <v>46021</v>
      </c>
      <c r="B7292" s="86">
        <v>90240306</v>
      </c>
      <c r="C7292" s="89" t="s">
        <v>23974</v>
      </c>
      <c r="D7292" s="86">
        <v>10052821</v>
      </c>
      <c r="E7292" s="86" t="s">
        <v>23975</v>
      </c>
      <c r="F7292" s="89" t="s">
        <v>23978</v>
      </c>
      <c r="G7292" s="89" t="s">
        <v>23979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9"/>
        <v>283979860</v>
      </c>
      <c r="R7292" s="22"/>
      <c r="S7292" s="28">
        <f t="shared" si="338"/>
        <v>34077583.199999996</v>
      </c>
      <c r="T7292" s="22"/>
      <c r="U7292" s="22"/>
      <c r="V7292" s="28">
        <f t="shared" si="340"/>
        <v>318057443.19999999</v>
      </c>
      <c r="W7292" s="22"/>
      <c r="X7292" s="77">
        <f t="shared" si="341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23982</v>
      </c>
      <c r="G7293" s="89" t="s">
        <v>23983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9"/>
        <v>283979860</v>
      </c>
      <c r="R7293" s="22"/>
      <c r="S7293" s="28">
        <f t="shared" si="338"/>
        <v>34077583.199999996</v>
      </c>
      <c r="T7293" s="22"/>
      <c r="U7293" s="22"/>
      <c r="V7293" s="28">
        <f t="shared" si="340"/>
        <v>318057443.19999999</v>
      </c>
      <c r="W7293" s="22"/>
      <c r="X7293" s="77">
        <f t="shared" si="341"/>
        <v>318057443.19999999</v>
      </c>
    </row>
    <row r="7294" spans="1:24" x14ac:dyDescent="0.35">
      <c r="A7294" s="111">
        <v>46021</v>
      </c>
      <c r="B7294" s="86">
        <v>90240307</v>
      </c>
      <c r="C7294" s="89" t="s">
        <v>23980</v>
      </c>
      <c r="D7294" s="86">
        <v>10052822</v>
      </c>
      <c r="E7294" s="86" t="s">
        <v>23981</v>
      </c>
      <c r="F7294" s="89" t="s">
        <v>23984</v>
      </c>
      <c r="G7294" s="89" t="s">
        <v>23985</v>
      </c>
      <c r="H7294" s="89" t="s">
        <v>22637</v>
      </c>
      <c r="J7294" s="86" t="s">
        <v>22638</v>
      </c>
      <c r="K7294" s="89" t="s">
        <v>15</v>
      </c>
      <c r="L7294" s="89">
        <v>100604</v>
      </c>
      <c r="M7294" s="89" t="s">
        <v>16</v>
      </c>
      <c r="N7294" s="114">
        <v>405546060</v>
      </c>
      <c r="O7294" s="114">
        <v>-32500000</v>
      </c>
      <c r="P7294" s="114">
        <v>-89066200</v>
      </c>
      <c r="Q7294" s="28">
        <f t="shared" si="339"/>
        <v>283979860</v>
      </c>
      <c r="R7294" s="22"/>
      <c r="S7294" s="28">
        <f t="shared" si="338"/>
        <v>34077583.199999996</v>
      </c>
      <c r="T7294" s="22"/>
      <c r="U7294" s="22"/>
      <c r="V7294" s="28">
        <f t="shared" si="340"/>
        <v>318057443.19999999</v>
      </c>
      <c r="W7294" s="22"/>
      <c r="X7294" s="77">
        <f t="shared" si="341"/>
        <v>318057443.19999999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23988</v>
      </c>
      <c r="G7295" s="89" t="s">
        <v>23989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9"/>
        <v>255342361</v>
      </c>
      <c r="R7295" s="22"/>
      <c r="S7295" s="28">
        <f t="shared" si="338"/>
        <v>30641083.32</v>
      </c>
      <c r="T7295" s="22"/>
      <c r="U7295" s="22"/>
      <c r="V7295" s="28">
        <f t="shared" si="340"/>
        <v>285983444.31999999</v>
      </c>
      <c r="W7295" s="22"/>
      <c r="X7295" s="77">
        <f t="shared" si="341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23991</v>
      </c>
      <c r="G7296" s="89" t="s">
        <v>23992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9"/>
        <v>255342361</v>
      </c>
      <c r="R7296" s="22"/>
      <c r="S7296" s="28">
        <f t="shared" si="338"/>
        <v>30641083.32</v>
      </c>
      <c r="T7296" s="22"/>
      <c r="U7296" s="22"/>
      <c r="V7296" s="28">
        <f t="shared" si="340"/>
        <v>285983444.31999999</v>
      </c>
      <c r="W7296" s="22"/>
      <c r="X7296" s="77">
        <f t="shared" si="341"/>
        <v>285983444.31999999</v>
      </c>
    </row>
    <row r="7297" spans="1:24" x14ac:dyDescent="0.35">
      <c r="A7297" s="111">
        <v>46021</v>
      </c>
      <c r="B7297" s="86">
        <v>90240308</v>
      </c>
      <c r="C7297" s="89" t="s">
        <v>23986</v>
      </c>
      <c r="D7297" s="86">
        <v>10052823</v>
      </c>
      <c r="E7297" s="86" t="s">
        <v>23987</v>
      </c>
      <c r="F7297" s="89" t="s">
        <v>23993</v>
      </c>
      <c r="G7297" s="89" t="s">
        <v>23994</v>
      </c>
      <c r="H7297" s="89" t="s">
        <v>23990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9"/>
        <v>255342361</v>
      </c>
      <c r="R7297" s="22"/>
      <c r="S7297" s="28">
        <f t="shared" si="338"/>
        <v>30641083.32</v>
      </c>
      <c r="T7297" s="22"/>
      <c r="U7297" s="22"/>
      <c r="V7297" s="28">
        <f t="shared" si="340"/>
        <v>285983444.31999999</v>
      </c>
      <c r="W7297" s="22"/>
      <c r="X7297" s="77">
        <f t="shared" si="341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23997</v>
      </c>
      <c r="G7298" s="89" t="s">
        <v>23998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9"/>
        <v>255342361</v>
      </c>
      <c r="R7298" s="22"/>
      <c r="S7298" s="28">
        <f t="shared" si="338"/>
        <v>30641083.32</v>
      </c>
      <c r="T7298" s="22"/>
      <c r="U7298" s="22"/>
      <c r="V7298" s="28">
        <f t="shared" si="340"/>
        <v>285983444.31999999</v>
      </c>
      <c r="W7298" s="22"/>
      <c r="X7298" s="77">
        <f t="shared" si="341"/>
        <v>285983444.31999999</v>
      </c>
    </row>
    <row r="7299" spans="1:24" x14ac:dyDescent="0.35">
      <c r="A7299" s="111">
        <v>46021</v>
      </c>
      <c r="B7299" s="86">
        <v>90240309</v>
      </c>
      <c r="C7299" s="89" t="s">
        <v>23995</v>
      </c>
      <c r="D7299" s="86">
        <v>10052824</v>
      </c>
      <c r="E7299" s="86" t="s">
        <v>23996</v>
      </c>
      <c r="F7299" s="89" t="s">
        <v>24000</v>
      </c>
      <c r="G7299" s="89" t="s">
        <v>24001</v>
      </c>
      <c r="H7299" s="89" t="s">
        <v>23999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9"/>
        <v>255342361</v>
      </c>
      <c r="R7299" s="22"/>
      <c r="S7299" s="28">
        <f t="shared" si="338"/>
        <v>30641083.32</v>
      </c>
      <c r="T7299" s="22"/>
      <c r="U7299" s="22"/>
      <c r="V7299" s="28">
        <f t="shared" si="340"/>
        <v>285983444.31999999</v>
      </c>
      <c r="W7299" s="22"/>
      <c r="X7299" s="77">
        <f t="shared" si="341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24004</v>
      </c>
      <c r="G7300" s="89" t="s">
        <v>24005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9"/>
        <v>255342361</v>
      </c>
      <c r="R7300" s="22"/>
      <c r="S7300" s="28">
        <f t="shared" si="338"/>
        <v>30641083.32</v>
      </c>
      <c r="T7300" s="22"/>
      <c r="U7300" s="22"/>
      <c r="V7300" s="28">
        <f t="shared" si="340"/>
        <v>285983444.31999999</v>
      </c>
      <c r="W7300" s="22"/>
      <c r="X7300" s="77">
        <f t="shared" si="341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24007</v>
      </c>
      <c r="G7301" s="89" t="s">
        <v>24008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9"/>
        <v>255342361</v>
      </c>
      <c r="R7301" s="22"/>
      <c r="S7301" s="28">
        <f t="shared" si="338"/>
        <v>30641083.32</v>
      </c>
      <c r="T7301" s="22"/>
      <c r="U7301" s="22"/>
      <c r="V7301" s="28">
        <f t="shared" si="340"/>
        <v>285983444.31999999</v>
      </c>
      <c r="W7301" s="22"/>
      <c r="X7301" s="77">
        <f t="shared" si="341"/>
        <v>285983444.31999999</v>
      </c>
    </row>
    <row r="7302" spans="1:24" x14ac:dyDescent="0.35">
      <c r="A7302" s="111">
        <v>46021</v>
      </c>
      <c r="B7302" s="86">
        <v>90240310</v>
      </c>
      <c r="C7302" s="89" t="s">
        <v>24002</v>
      </c>
      <c r="D7302" s="86">
        <v>10052825</v>
      </c>
      <c r="E7302" s="86" t="s">
        <v>24003</v>
      </c>
      <c r="F7302" s="89" t="s">
        <v>24009</v>
      </c>
      <c r="G7302" s="89" t="s">
        <v>24010</v>
      </c>
      <c r="H7302" s="89" t="s">
        <v>24006</v>
      </c>
      <c r="J7302" s="86" t="s">
        <v>24371</v>
      </c>
      <c r="K7302" s="89" t="s">
        <v>15</v>
      </c>
      <c r="L7302" s="89">
        <v>100604</v>
      </c>
      <c r="M7302" s="89" t="s">
        <v>16</v>
      </c>
      <c r="N7302" s="114">
        <v>364635346</v>
      </c>
      <c r="O7302" s="114">
        <v>-29196429</v>
      </c>
      <c r="P7302" s="114">
        <v>-80096556</v>
      </c>
      <c r="Q7302" s="28">
        <f t="shared" si="339"/>
        <v>255342361</v>
      </c>
      <c r="R7302" s="22"/>
      <c r="S7302" s="28">
        <f t="shared" si="338"/>
        <v>30641083.32</v>
      </c>
      <c r="T7302" s="22"/>
      <c r="U7302" s="22"/>
      <c r="V7302" s="28">
        <f t="shared" si="340"/>
        <v>285983444.31999999</v>
      </c>
      <c r="W7302" s="22"/>
      <c r="X7302" s="77">
        <f t="shared" si="341"/>
        <v>285983444.31999999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24013</v>
      </c>
      <c r="G7303" s="89" t="s">
        <v>24014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9"/>
        <v>190244235</v>
      </c>
      <c r="R7303" s="22"/>
      <c r="S7303" s="28">
        <f t="shared" si="338"/>
        <v>22829308.199999999</v>
      </c>
      <c r="T7303" s="22"/>
      <c r="U7303" s="22"/>
      <c r="V7303" s="28">
        <f t="shared" si="340"/>
        <v>213073543.19999999</v>
      </c>
      <c r="W7303" s="22"/>
      <c r="X7303" s="77">
        <f t="shared" si="341"/>
        <v>213073543.19999999</v>
      </c>
    </row>
    <row r="7304" spans="1:24" x14ac:dyDescent="0.35">
      <c r="A7304" s="111">
        <v>46021</v>
      </c>
      <c r="B7304" s="86">
        <v>90240311</v>
      </c>
      <c r="C7304" s="89" t="s">
        <v>24011</v>
      </c>
      <c r="D7304" s="86">
        <v>10052826</v>
      </c>
      <c r="E7304" s="86" t="s">
        <v>24012</v>
      </c>
      <c r="F7304" s="89" t="s">
        <v>24015</v>
      </c>
      <c r="G7304" s="89" t="s">
        <v>24016</v>
      </c>
      <c r="H7304" s="89" t="s">
        <v>18559</v>
      </c>
      <c r="J7304" s="86" t="s">
        <v>103</v>
      </c>
      <c r="K7304" s="89" t="s">
        <v>15</v>
      </c>
      <c r="L7304" s="89">
        <v>100604</v>
      </c>
      <c r="M7304" s="89" t="s">
        <v>16</v>
      </c>
      <c r="N7304" s="114">
        <v>271638024</v>
      </c>
      <c r="O7304" s="114">
        <v>-15625000</v>
      </c>
      <c r="P7304" s="114">
        <v>-65768789</v>
      </c>
      <c r="Q7304" s="28">
        <f t="shared" si="339"/>
        <v>190244235</v>
      </c>
      <c r="R7304" s="22"/>
      <c r="S7304" s="28">
        <f t="shared" si="338"/>
        <v>22829308.199999999</v>
      </c>
      <c r="T7304" s="22"/>
      <c r="U7304" s="22"/>
      <c r="V7304" s="28">
        <f t="shared" si="340"/>
        <v>213073543.19999999</v>
      </c>
      <c r="W7304" s="22"/>
      <c r="X7304" s="77">
        <f t="shared" si="341"/>
        <v>213073543.19999999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24019</v>
      </c>
      <c r="G7305" s="89" t="s">
        <v>24020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9"/>
        <v>131831111</v>
      </c>
      <c r="R7305" s="22"/>
      <c r="S7305" s="28">
        <f t="shared" si="338"/>
        <v>15819733.32</v>
      </c>
      <c r="T7305" s="22"/>
      <c r="U7305" s="22"/>
      <c r="V7305" s="28">
        <f t="shared" si="340"/>
        <v>147650844.31999999</v>
      </c>
      <c r="W7305" s="22"/>
      <c r="X7305" s="77">
        <f t="shared" si="341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24021</v>
      </c>
      <c r="G7306" s="89" t="s">
        <v>24022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9"/>
        <v>131831111</v>
      </c>
      <c r="R7306" s="22"/>
      <c r="S7306" s="28">
        <f t="shared" ref="S7306:S7369" si="342">Q7306*12%</f>
        <v>15819733.32</v>
      </c>
      <c r="T7306" s="22"/>
      <c r="U7306" s="22"/>
      <c r="V7306" s="28">
        <f t="shared" si="340"/>
        <v>147650844.31999999</v>
      </c>
      <c r="W7306" s="22"/>
      <c r="X7306" s="77">
        <f t="shared" si="341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24023</v>
      </c>
      <c r="G7307" s="89" t="s">
        <v>24024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9"/>
        <v>131831111</v>
      </c>
      <c r="R7307" s="22"/>
      <c r="S7307" s="28">
        <f t="shared" si="342"/>
        <v>15819733.32</v>
      </c>
      <c r="T7307" s="22"/>
      <c r="U7307" s="22"/>
      <c r="V7307" s="28">
        <f t="shared" si="340"/>
        <v>147650844.31999999</v>
      </c>
      <c r="W7307" s="22"/>
      <c r="X7307" s="77">
        <f t="shared" si="341"/>
        <v>147650844.31999999</v>
      </c>
    </row>
    <row r="7308" spans="1:24" x14ac:dyDescent="0.35">
      <c r="A7308" s="111">
        <v>46021</v>
      </c>
      <c r="B7308" s="86">
        <v>90240312</v>
      </c>
      <c r="C7308" s="89" t="s">
        <v>24017</v>
      </c>
      <c r="D7308" s="86">
        <v>10052836</v>
      </c>
      <c r="E7308" s="86" t="s">
        <v>24018</v>
      </c>
      <c r="F7308" s="89" t="s">
        <v>24025</v>
      </c>
      <c r="G7308" s="89" t="s">
        <v>24026</v>
      </c>
      <c r="H7308" s="89" t="s">
        <v>19595</v>
      </c>
      <c r="J7308" s="86" t="s">
        <v>109</v>
      </c>
      <c r="K7308" s="89" t="s">
        <v>15</v>
      </c>
      <c r="L7308" s="89">
        <v>100604</v>
      </c>
      <c r="M7308" s="89" t="s">
        <v>16</v>
      </c>
      <c r="N7308" s="114">
        <v>188190703</v>
      </c>
      <c r="O7308" s="114">
        <v>-13125000</v>
      </c>
      <c r="P7308" s="114">
        <v>-43234592</v>
      </c>
      <c r="Q7308" s="28">
        <f t="shared" si="339"/>
        <v>131831111</v>
      </c>
      <c r="R7308" s="22"/>
      <c r="S7308" s="28">
        <f t="shared" si="342"/>
        <v>15819733.32</v>
      </c>
      <c r="T7308" s="22"/>
      <c r="U7308" s="22"/>
      <c r="V7308" s="28">
        <f t="shared" si="340"/>
        <v>147650844.31999999</v>
      </c>
      <c r="W7308" s="22"/>
      <c r="X7308" s="77">
        <f t="shared" si="341"/>
        <v>147650844.31999999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24029</v>
      </c>
      <c r="G7309" s="89" t="s">
        <v>24030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9"/>
        <v>224941735</v>
      </c>
      <c r="R7309" s="22"/>
      <c r="S7309" s="28">
        <f t="shared" si="342"/>
        <v>26993008.199999999</v>
      </c>
      <c r="T7309" s="22"/>
      <c r="U7309" s="22"/>
      <c r="V7309" s="28">
        <f t="shared" si="340"/>
        <v>251934743.19999999</v>
      </c>
      <c r="W7309" s="22"/>
      <c r="X7309" s="77">
        <f t="shared" si="341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24031</v>
      </c>
      <c r="G7310" s="89" t="s">
        <v>24032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9"/>
        <v>224941735</v>
      </c>
      <c r="R7310" s="22"/>
      <c r="S7310" s="28">
        <f t="shared" si="342"/>
        <v>26993008.199999999</v>
      </c>
      <c r="T7310" s="22"/>
      <c r="U7310" s="22"/>
      <c r="V7310" s="28">
        <f t="shared" si="340"/>
        <v>251934743.19999999</v>
      </c>
      <c r="W7310" s="22"/>
      <c r="X7310" s="77">
        <f t="shared" si="341"/>
        <v>251934743.19999999</v>
      </c>
    </row>
    <row r="7311" spans="1:24" x14ac:dyDescent="0.35">
      <c r="A7311" s="111">
        <v>46022</v>
      </c>
      <c r="B7311" s="86">
        <v>90240447</v>
      </c>
      <c r="C7311" s="89" t="s">
        <v>24027</v>
      </c>
      <c r="D7311" s="86">
        <v>10052890</v>
      </c>
      <c r="E7311" s="86" t="s">
        <v>24028</v>
      </c>
      <c r="F7311" s="89" t="s">
        <v>24033</v>
      </c>
      <c r="G7311" s="89" t="s">
        <v>24034</v>
      </c>
      <c r="H7311" s="89" t="s">
        <v>22863</v>
      </c>
      <c r="J7311" s="86" t="s">
        <v>20896</v>
      </c>
      <c r="K7311" s="89" t="s">
        <v>15</v>
      </c>
      <c r="L7311" s="89">
        <v>100604</v>
      </c>
      <c r="M7311" s="89" t="s">
        <v>16</v>
      </c>
      <c r="N7311" s="114">
        <v>321205881</v>
      </c>
      <c r="O7311" s="114">
        <v>-18125000</v>
      </c>
      <c r="P7311" s="114">
        <v>-78139146</v>
      </c>
      <c r="Q7311" s="28">
        <f t="shared" si="339"/>
        <v>224941735</v>
      </c>
      <c r="R7311" s="22"/>
      <c r="S7311" s="28">
        <f t="shared" si="342"/>
        <v>26993008.199999999</v>
      </c>
      <c r="T7311" s="22"/>
      <c r="U7311" s="22"/>
      <c r="V7311" s="28">
        <f t="shared" si="340"/>
        <v>251934743.19999999</v>
      </c>
      <c r="W7311" s="22"/>
      <c r="X7311" s="77">
        <f t="shared" si="341"/>
        <v>251934743.19999999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24037</v>
      </c>
      <c r="G7312" s="89" t="s">
        <v>24038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9"/>
        <v>257390485</v>
      </c>
      <c r="R7312" s="22"/>
      <c r="S7312" s="28">
        <f t="shared" si="342"/>
        <v>30886858.199999999</v>
      </c>
      <c r="T7312" s="22"/>
      <c r="U7312" s="22"/>
      <c r="V7312" s="28">
        <f t="shared" si="340"/>
        <v>288277343.19999999</v>
      </c>
      <c r="W7312" s="22"/>
      <c r="X7312" s="77">
        <f t="shared" si="341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24039</v>
      </c>
      <c r="G7313" s="89" t="s">
        <v>24040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9"/>
        <v>257390485</v>
      </c>
      <c r="R7313" s="22"/>
      <c r="S7313" s="28">
        <f t="shared" si="342"/>
        <v>30886858.199999999</v>
      </c>
      <c r="T7313" s="22"/>
      <c r="U7313" s="22"/>
      <c r="V7313" s="28">
        <f t="shared" si="340"/>
        <v>288277343.19999999</v>
      </c>
      <c r="W7313" s="22"/>
      <c r="X7313" s="77">
        <f t="shared" si="341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24041</v>
      </c>
      <c r="G7314" s="89" t="s">
        <v>24042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9"/>
        <v>257390485</v>
      </c>
      <c r="R7314" s="22"/>
      <c r="S7314" s="28">
        <f t="shared" si="342"/>
        <v>30886858.199999999</v>
      </c>
      <c r="T7314" s="22"/>
      <c r="U7314" s="22"/>
      <c r="V7314" s="28">
        <f t="shared" si="340"/>
        <v>288277343.19999999</v>
      </c>
      <c r="W7314" s="22"/>
      <c r="X7314" s="77">
        <f t="shared" si="341"/>
        <v>288277343.19999999</v>
      </c>
    </row>
    <row r="7315" spans="1:24" x14ac:dyDescent="0.35">
      <c r="A7315" s="111">
        <v>46022</v>
      </c>
      <c r="B7315" s="86">
        <v>90240448</v>
      </c>
      <c r="C7315" s="89" t="s">
        <v>24035</v>
      </c>
      <c r="D7315" s="86">
        <v>10052891</v>
      </c>
      <c r="E7315" s="86" t="s">
        <v>24036</v>
      </c>
      <c r="F7315" s="89" t="s">
        <v>24043</v>
      </c>
      <c r="G7315" s="89" t="s">
        <v>24044</v>
      </c>
      <c r="H7315" s="89" t="s">
        <v>19472</v>
      </c>
      <c r="J7315" s="86" t="s">
        <v>18839</v>
      </c>
      <c r="K7315" s="89" t="s">
        <v>15</v>
      </c>
      <c r="L7315" s="89">
        <v>100604</v>
      </c>
      <c r="M7315" s="89" t="s">
        <v>16</v>
      </c>
      <c r="N7315" s="114">
        <v>367561238</v>
      </c>
      <c r="O7315" s="114">
        <v>-23125000</v>
      </c>
      <c r="P7315" s="114">
        <v>-87045753</v>
      </c>
      <c r="Q7315" s="28">
        <f t="shared" si="339"/>
        <v>257390485</v>
      </c>
      <c r="R7315" s="22"/>
      <c r="S7315" s="28">
        <f t="shared" si="342"/>
        <v>30886858.199999999</v>
      </c>
      <c r="T7315" s="22"/>
      <c r="U7315" s="22"/>
      <c r="V7315" s="28">
        <f t="shared" si="340"/>
        <v>288277343.19999999</v>
      </c>
      <c r="W7315" s="22"/>
      <c r="X7315" s="77">
        <f t="shared" si="341"/>
        <v>288277343.19999999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24047</v>
      </c>
      <c r="G7316" s="89" t="s">
        <v>24048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9"/>
        <v>154961736</v>
      </c>
      <c r="R7316" s="22"/>
      <c r="S7316" s="28">
        <f t="shared" si="342"/>
        <v>18595408.32</v>
      </c>
      <c r="T7316" s="22"/>
      <c r="U7316" s="22"/>
      <c r="V7316" s="28">
        <f t="shared" si="340"/>
        <v>173557144.31999999</v>
      </c>
      <c r="W7316" s="22"/>
      <c r="X7316" s="77">
        <f t="shared" si="341"/>
        <v>173557144.31999999</v>
      </c>
    </row>
    <row r="7317" spans="1:24" x14ac:dyDescent="0.35">
      <c r="A7317" s="111">
        <v>46022</v>
      </c>
      <c r="B7317" s="86">
        <v>90240449</v>
      </c>
      <c r="C7317" s="89" t="s">
        <v>24045</v>
      </c>
      <c r="D7317" s="86">
        <v>10052892</v>
      </c>
      <c r="E7317" s="86" t="s">
        <v>24046</v>
      </c>
      <c r="F7317" s="89" t="s">
        <v>24049</v>
      </c>
      <c r="G7317" s="89" t="s">
        <v>24050</v>
      </c>
      <c r="H7317" s="89" t="s">
        <v>16644</v>
      </c>
      <c r="J7317" s="86" t="s">
        <v>11298</v>
      </c>
      <c r="K7317" s="89" t="s">
        <v>15</v>
      </c>
      <c r="L7317" s="89">
        <v>100604</v>
      </c>
      <c r="M7317" s="89" t="s">
        <v>16</v>
      </c>
      <c r="N7317" s="114">
        <v>221234453</v>
      </c>
      <c r="O7317" s="114">
        <v>-13125000</v>
      </c>
      <c r="P7317" s="114">
        <v>-53147717</v>
      </c>
      <c r="Q7317" s="28">
        <f t="shared" si="339"/>
        <v>154961736</v>
      </c>
      <c r="R7317" s="22"/>
      <c r="S7317" s="28">
        <f t="shared" si="342"/>
        <v>18595408.32</v>
      </c>
      <c r="T7317" s="22"/>
      <c r="U7317" s="22"/>
      <c r="V7317" s="28">
        <f t="shared" si="340"/>
        <v>173557144.31999999</v>
      </c>
      <c r="W7317" s="22"/>
      <c r="X7317" s="77">
        <f t="shared" si="341"/>
        <v>173557144.31999999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24053</v>
      </c>
      <c r="G7318" s="89" t="s">
        <v>24054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9"/>
        <v>257390485</v>
      </c>
      <c r="R7318" s="22"/>
      <c r="S7318" s="28">
        <f t="shared" si="342"/>
        <v>30886858.199999999</v>
      </c>
      <c r="T7318" s="22"/>
      <c r="U7318" s="22"/>
      <c r="V7318" s="28">
        <f t="shared" si="340"/>
        <v>288277343.19999999</v>
      </c>
      <c r="W7318" s="22"/>
      <c r="X7318" s="77">
        <f t="shared" si="341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24055</v>
      </c>
      <c r="G7319" s="89" t="s">
        <v>24056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9"/>
        <v>257390485</v>
      </c>
      <c r="R7319" s="22"/>
      <c r="S7319" s="28">
        <f t="shared" si="342"/>
        <v>30886858.199999999</v>
      </c>
      <c r="T7319" s="22"/>
      <c r="U7319" s="22"/>
      <c r="V7319" s="28">
        <f t="shared" si="340"/>
        <v>288277343.19999999</v>
      </c>
      <c r="W7319" s="22"/>
      <c r="X7319" s="77">
        <f t="shared" si="341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24057</v>
      </c>
      <c r="G7320" s="89" t="s">
        <v>24058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9"/>
        <v>257390485</v>
      </c>
      <c r="R7320" s="22"/>
      <c r="S7320" s="28">
        <f t="shared" si="342"/>
        <v>30886858.199999999</v>
      </c>
      <c r="T7320" s="22"/>
      <c r="U7320" s="22"/>
      <c r="V7320" s="28">
        <f t="shared" si="340"/>
        <v>288277343.19999999</v>
      </c>
      <c r="W7320" s="22"/>
      <c r="X7320" s="77">
        <f t="shared" si="341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24059</v>
      </c>
      <c r="G7321" s="89" t="s">
        <v>24060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9"/>
        <v>257390485</v>
      </c>
      <c r="R7321" s="22"/>
      <c r="S7321" s="28">
        <f t="shared" si="342"/>
        <v>30886858.199999999</v>
      </c>
      <c r="T7321" s="22"/>
      <c r="U7321" s="22"/>
      <c r="V7321" s="28">
        <f t="shared" si="340"/>
        <v>288277343.19999999</v>
      </c>
      <c r="W7321" s="22"/>
      <c r="X7321" s="77">
        <f t="shared" si="341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24061</v>
      </c>
      <c r="G7322" s="89" t="s">
        <v>24062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9"/>
        <v>257390485</v>
      </c>
      <c r="R7322" s="22"/>
      <c r="S7322" s="28">
        <f t="shared" si="342"/>
        <v>30886858.199999999</v>
      </c>
      <c r="T7322" s="22"/>
      <c r="U7322" s="22"/>
      <c r="V7322" s="28">
        <f t="shared" si="340"/>
        <v>288277343.19999999</v>
      </c>
      <c r="W7322" s="22"/>
      <c r="X7322" s="77">
        <f t="shared" si="341"/>
        <v>288277343.19999999</v>
      </c>
    </row>
    <row r="7323" spans="1:24" x14ac:dyDescent="0.35">
      <c r="A7323" s="111">
        <v>46022</v>
      </c>
      <c r="B7323" s="86">
        <v>90240450</v>
      </c>
      <c r="C7323" s="89" t="s">
        <v>24051</v>
      </c>
      <c r="D7323" s="86">
        <v>10052893</v>
      </c>
      <c r="E7323" s="86" t="s">
        <v>24052</v>
      </c>
      <c r="F7323" s="89" t="s">
        <v>24063</v>
      </c>
      <c r="G7323" s="89" t="s">
        <v>24064</v>
      </c>
      <c r="H7323" s="89" t="s">
        <v>18982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367561238</v>
      </c>
      <c r="O7323" s="114">
        <v>-23125000</v>
      </c>
      <c r="P7323" s="114">
        <v>-87045753</v>
      </c>
      <c r="Q7323" s="28">
        <f t="shared" si="339"/>
        <v>257390485</v>
      </c>
      <c r="R7323" s="22"/>
      <c r="S7323" s="28">
        <f t="shared" si="342"/>
        <v>30886858.199999999</v>
      </c>
      <c r="T7323" s="22"/>
      <c r="U7323" s="22"/>
      <c r="V7323" s="28">
        <f t="shared" si="340"/>
        <v>288277343.19999999</v>
      </c>
      <c r="W7323" s="22"/>
      <c r="X7323" s="77">
        <f t="shared" si="341"/>
        <v>288277343.19999999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24067</v>
      </c>
      <c r="G7324" s="89" t="s">
        <v>24068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9"/>
        <v>257390486</v>
      </c>
      <c r="R7324" s="22"/>
      <c r="S7324" s="28">
        <f t="shared" si="342"/>
        <v>30886858.32</v>
      </c>
      <c r="T7324" s="22"/>
      <c r="U7324" s="22"/>
      <c r="V7324" s="28">
        <f t="shared" si="340"/>
        <v>288277344.31999999</v>
      </c>
      <c r="W7324" s="22"/>
      <c r="X7324" s="77">
        <f t="shared" si="341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24069</v>
      </c>
      <c r="G7325" s="89" t="s">
        <v>24070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9"/>
        <v>257390486</v>
      </c>
      <c r="R7325" s="22"/>
      <c r="S7325" s="28">
        <f t="shared" si="342"/>
        <v>30886858.32</v>
      </c>
      <c r="T7325" s="22"/>
      <c r="U7325" s="22"/>
      <c r="V7325" s="28">
        <f t="shared" si="340"/>
        <v>288277344.31999999</v>
      </c>
      <c r="W7325" s="22"/>
      <c r="X7325" s="77">
        <f t="shared" si="341"/>
        <v>288277344.31999999</v>
      </c>
    </row>
    <row r="7326" spans="1:24" x14ac:dyDescent="0.35">
      <c r="A7326" s="111">
        <v>46022</v>
      </c>
      <c r="B7326" s="86">
        <v>90240451</v>
      </c>
      <c r="C7326" s="89" t="s">
        <v>24065</v>
      </c>
      <c r="D7326" s="86">
        <v>10052894</v>
      </c>
      <c r="E7326" s="86" t="s">
        <v>24066</v>
      </c>
      <c r="F7326" s="89" t="s">
        <v>24071</v>
      </c>
      <c r="G7326" s="89" t="s">
        <v>24072</v>
      </c>
      <c r="H7326" s="89" t="s">
        <v>19204</v>
      </c>
      <c r="J7326" s="86" t="s">
        <v>18839</v>
      </c>
      <c r="K7326" s="89" t="s">
        <v>15</v>
      </c>
      <c r="L7326" s="89">
        <v>100604</v>
      </c>
      <c r="M7326" s="89" t="s">
        <v>16</v>
      </c>
      <c r="N7326" s="114">
        <v>367561239</v>
      </c>
      <c r="O7326" s="114">
        <v>-23125000</v>
      </c>
      <c r="P7326" s="114">
        <v>-87045753</v>
      </c>
      <c r="Q7326" s="28">
        <f t="shared" si="339"/>
        <v>257390486</v>
      </c>
      <c r="R7326" s="22"/>
      <c r="S7326" s="28">
        <f t="shared" si="342"/>
        <v>30886858.32</v>
      </c>
      <c r="T7326" s="22"/>
      <c r="U7326" s="22"/>
      <c r="V7326" s="28">
        <f t="shared" si="340"/>
        <v>288277344.31999999</v>
      </c>
      <c r="W7326" s="22"/>
      <c r="X7326" s="77">
        <f t="shared" si="341"/>
        <v>288277344.31999999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24075</v>
      </c>
      <c r="G7327" s="89" t="s">
        <v>24076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9"/>
        <v>154961736</v>
      </c>
      <c r="R7327" s="22"/>
      <c r="S7327" s="28">
        <f t="shared" si="342"/>
        <v>18595408.32</v>
      </c>
      <c r="T7327" s="22"/>
      <c r="U7327" s="22"/>
      <c r="V7327" s="28">
        <f t="shared" si="340"/>
        <v>173557144.31999999</v>
      </c>
      <c r="W7327" s="22"/>
      <c r="X7327" s="77">
        <f t="shared" si="341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24077</v>
      </c>
      <c r="G7328" s="89" t="s">
        <v>24078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9"/>
        <v>154961736</v>
      </c>
      <c r="R7328" s="22"/>
      <c r="S7328" s="28">
        <f t="shared" si="342"/>
        <v>18595408.32</v>
      </c>
      <c r="T7328" s="22"/>
      <c r="U7328" s="22"/>
      <c r="V7328" s="28">
        <f t="shared" si="340"/>
        <v>173557144.31999999</v>
      </c>
      <c r="W7328" s="22"/>
      <c r="X7328" s="77">
        <f t="shared" si="341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24079</v>
      </c>
      <c r="G7329" s="89" t="s">
        <v>24080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9"/>
        <v>154961736</v>
      </c>
      <c r="R7329" s="22"/>
      <c r="S7329" s="28">
        <f t="shared" si="342"/>
        <v>18595408.32</v>
      </c>
      <c r="T7329" s="22"/>
      <c r="U7329" s="22"/>
      <c r="V7329" s="28">
        <f t="shared" si="340"/>
        <v>173557144.31999999</v>
      </c>
      <c r="W7329" s="22"/>
      <c r="X7329" s="77">
        <f t="shared" si="341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24081</v>
      </c>
      <c r="G7330" s="89" t="s">
        <v>24082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9"/>
        <v>154961736</v>
      </c>
      <c r="R7330" s="22"/>
      <c r="S7330" s="28">
        <f t="shared" si="342"/>
        <v>18595408.32</v>
      </c>
      <c r="T7330" s="22"/>
      <c r="U7330" s="22"/>
      <c r="V7330" s="28">
        <f t="shared" si="340"/>
        <v>173557144.31999999</v>
      </c>
      <c r="W7330" s="22"/>
      <c r="X7330" s="77">
        <f t="shared" si="341"/>
        <v>173557144.31999999</v>
      </c>
    </row>
    <row r="7331" spans="1:24" x14ac:dyDescent="0.35">
      <c r="A7331" s="111">
        <v>46022</v>
      </c>
      <c r="B7331" s="86">
        <v>90240452</v>
      </c>
      <c r="C7331" s="89" t="s">
        <v>24073</v>
      </c>
      <c r="D7331" s="86">
        <v>10052895</v>
      </c>
      <c r="E7331" s="86" t="s">
        <v>24074</v>
      </c>
      <c r="F7331" s="89" t="s">
        <v>24083</v>
      </c>
      <c r="G7331" s="89" t="s">
        <v>24084</v>
      </c>
      <c r="H7331" s="89" t="s">
        <v>16603</v>
      </c>
      <c r="J7331" s="86" t="s">
        <v>11298</v>
      </c>
      <c r="K7331" s="89" t="s">
        <v>15</v>
      </c>
      <c r="L7331" s="89">
        <v>100604</v>
      </c>
      <c r="M7331" s="89" t="s">
        <v>16</v>
      </c>
      <c r="N7331" s="114">
        <v>221234453</v>
      </c>
      <c r="O7331" s="114">
        <v>-13125000</v>
      </c>
      <c r="P7331" s="114">
        <v>-53147717</v>
      </c>
      <c r="Q7331" s="28">
        <f t="shared" si="339"/>
        <v>154961736</v>
      </c>
      <c r="R7331" s="22"/>
      <c r="S7331" s="28">
        <f t="shared" si="342"/>
        <v>18595408.32</v>
      </c>
      <c r="T7331" s="22"/>
      <c r="U7331" s="22"/>
      <c r="V7331" s="28">
        <f t="shared" si="340"/>
        <v>173557144.31999999</v>
      </c>
      <c r="W7331" s="22"/>
      <c r="X7331" s="77">
        <f t="shared" si="341"/>
        <v>173557144.31999999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24087</v>
      </c>
      <c r="G7332" s="89" t="s">
        <v>24088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9"/>
        <v>257390486</v>
      </c>
      <c r="R7332" s="22"/>
      <c r="S7332" s="28">
        <f t="shared" si="342"/>
        <v>30886858.32</v>
      </c>
      <c r="T7332" s="22"/>
      <c r="U7332" s="22"/>
      <c r="V7332" s="28">
        <f t="shared" si="340"/>
        <v>288277344.31999999</v>
      </c>
      <c r="W7332" s="22"/>
      <c r="X7332" s="77">
        <f t="shared" si="341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24090</v>
      </c>
      <c r="G7333" s="89" t="s">
        <v>24091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9"/>
        <v>257390486</v>
      </c>
      <c r="R7333" s="22"/>
      <c r="S7333" s="28">
        <f t="shared" si="342"/>
        <v>30886858.32</v>
      </c>
      <c r="T7333" s="22"/>
      <c r="U7333" s="22"/>
      <c r="V7333" s="28">
        <f t="shared" si="340"/>
        <v>288277344.31999999</v>
      </c>
      <c r="W7333" s="22"/>
      <c r="X7333" s="77">
        <f t="shared" si="341"/>
        <v>288277344.31999999</v>
      </c>
    </row>
    <row r="7334" spans="1:24" x14ac:dyDescent="0.35">
      <c r="A7334" s="111">
        <v>46022</v>
      </c>
      <c r="B7334" s="86">
        <v>90240453</v>
      </c>
      <c r="C7334" s="89" t="s">
        <v>24085</v>
      </c>
      <c r="D7334" s="86">
        <v>10052896</v>
      </c>
      <c r="E7334" s="86" t="s">
        <v>24086</v>
      </c>
      <c r="F7334" s="89" t="s">
        <v>24092</v>
      </c>
      <c r="G7334" s="89" t="s">
        <v>24093</v>
      </c>
      <c r="H7334" s="89" t="s">
        <v>24089</v>
      </c>
      <c r="J7334" s="86" t="s">
        <v>18839</v>
      </c>
      <c r="K7334" s="89" t="s">
        <v>15</v>
      </c>
      <c r="L7334" s="89">
        <v>100604</v>
      </c>
      <c r="M7334" s="89" t="s">
        <v>16</v>
      </c>
      <c r="N7334" s="114">
        <v>367561239</v>
      </c>
      <c r="O7334" s="114">
        <v>-23125000</v>
      </c>
      <c r="P7334" s="114">
        <v>-87045753</v>
      </c>
      <c r="Q7334" s="28">
        <f t="shared" si="339"/>
        <v>257390486</v>
      </c>
      <c r="R7334" s="22"/>
      <c r="S7334" s="28">
        <f t="shared" si="342"/>
        <v>30886858.32</v>
      </c>
      <c r="T7334" s="22"/>
      <c r="U7334" s="22"/>
      <c r="V7334" s="28">
        <f t="shared" si="340"/>
        <v>288277344.31999999</v>
      </c>
      <c r="W7334" s="22"/>
      <c r="X7334" s="77">
        <f t="shared" si="341"/>
        <v>288277344.31999999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24096</v>
      </c>
      <c r="G7335" s="89" t="s">
        <v>24097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9"/>
        <v>154961736</v>
      </c>
      <c r="R7335" s="22"/>
      <c r="S7335" s="28">
        <f t="shared" si="342"/>
        <v>18595408.32</v>
      </c>
      <c r="T7335" s="22"/>
      <c r="U7335" s="22"/>
      <c r="V7335" s="28">
        <f t="shared" si="340"/>
        <v>173557144.31999999</v>
      </c>
      <c r="W7335" s="22"/>
      <c r="X7335" s="77">
        <f t="shared" si="341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24098</v>
      </c>
      <c r="G7336" s="89" t="s">
        <v>24099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9"/>
        <v>154961736</v>
      </c>
      <c r="R7336" s="22"/>
      <c r="S7336" s="28">
        <f t="shared" si="342"/>
        <v>18595408.32</v>
      </c>
      <c r="T7336" s="22"/>
      <c r="U7336" s="22"/>
      <c r="V7336" s="28">
        <f t="shared" si="340"/>
        <v>173557144.31999999</v>
      </c>
      <c r="W7336" s="22"/>
      <c r="X7336" s="77">
        <f t="shared" si="341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24100</v>
      </c>
      <c r="G7337" s="89" t="s">
        <v>24101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9"/>
        <v>154961736</v>
      </c>
      <c r="R7337" s="22"/>
      <c r="S7337" s="28">
        <f t="shared" si="342"/>
        <v>18595408.32</v>
      </c>
      <c r="T7337" s="22"/>
      <c r="U7337" s="22"/>
      <c r="V7337" s="28">
        <f t="shared" si="340"/>
        <v>173557144.31999999</v>
      </c>
      <c r="W7337" s="22"/>
      <c r="X7337" s="77">
        <f t="shared" si="341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24102</v>
      </c>
      <c r="G7338" s="89" t="s">
        <v>24103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9"/>
        <v>154961736</v>
      </c>
      <c r="R7338" s="22"/>
      <c r="S7338" s="28">
        <f t="shared" si="342"/>
        <v>18595408.32</v>
      </c>
      <c r="T7338" s="22"/>
      <c r="U7338" s="22"/>
      <c r="V7338" s="28">
        <f t="shared" si="340"/>
        <v>173557144.31999999</v>
      </c>
      <c r="W7338" s="22"/>
      <c r="X7338" s="77">
        <f t="shared" si="341"/>
        <v>173557144.31999999</v>
      </c>
    </row>
    <row r="7339" spans="1:24" x14ac:dyDescent="0.35">
      <c r="A7339" s="111">
        <v>46022</v>
      </c>
      <c r="B7339" s="86">
        <v>90240454</v>
      </c>
      <c r="C7339" s="89" t="s">
        <v>24094</v>
      </c>
      <c r="D7339" s="86">
        <v>10052897</v>
      </c>
      <c r="E7339" s="86" t="s">
        <v>24095</v>
      </c>
      <c r="F7339" s="89" t="s">
        <v>24104</v>
      </c>
      <c r="G7339" s="89" t="s">
        <v>24105</v>
      </c>
      <c r="H7339" s="89" t="s">
        <v>18488</v>
      </c>
      <c r="J7339" s="86" t="s">
        <v>11298</v>
      </c>
      <c r="K7339" s="89" t="s">
        <v>15</v>
      </c>
      <c r="L7339" s="89">
        <v>100604</v>
      </c>
      <c r="M7339" s="89" t="s">
        <v>16</v>
      </c>
      <c r="N7339" s="114">
        <v>221234453</v>
      </c>
      <c r="O7339" s="114">
        <v>-13125000</v>
      </c>
      <c r="P7339" s="114">
        <v>-53147717</v>
      </c>
      <c r="Q7339" s="28">
        <f t="shared" si="339"/>
        <v>154961736</v>
      </c>
      <c r="R7339" s="22"/>
      <c r="S7339" s="28">
        <f t="shared" si="342"/>
        <v>18595408.32</v>
      </c>
      <c r="T7339" s="22"/>
      <c r="U7339" s="22"/>
      <c r="V7339" s="28">
        <f t="shared" si="340"/>
        <v>173557144.31999999</v>
      </c>
      <c r="W7339" s="22"/>
      <c r="X7339" s="77">
        <f t="shared" si="341"/>
        <v>173557144.31999999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24108</v>
      </c>
      <c r="G7340" s="89" t="s">
        <v>24109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9"/>
        <v>257390485</v>
      </c>
      <c r="R7340" s="22"/>
      <c r="S7340" s="28">
        <f t="shared" si="342"/>
        <v>30886858.199999999</v>
      </c>
      <c r="T7340" s="22"/>
      <c r="U7340" s="22"/>
      <c r="V7340" s="28">
        <f t="shared" si="340"/>
        <v>288277343.19999999</v>
      </c>
      <c r="W7340" s="22"/>
      <c r="X7340" s="77">
        <f t="shared" si="341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24111</v>
      </c>
      <c r="G7341" s="89" t="s">
        <v>24112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9"/>
        <v>257390485</v>
      </c>
      <c r="R7341" s="22"/>
      <c r="S7341" s="28">
        <f t="shared" si="342"/>
        <v>30886858.199999999</v>
      </c>
      <c r="T7341" s="22"/>
      <c r="U7341" s="22"/>
      <c r="V7341" s="28">
        <f t="shared" si="340"/>
        <v>288277343.19999999</v>
      </c>
      <c r="W7341" s="22"/>
      <c r="X7341" s="77">
        <f t="shared" si="341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24113</v>
      </c>
      <c r="G7342" s="89" t="s">
        <v>24114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si="339"/>
        <v>257390485</v>
      </c>
      <c r="R7342" s="22"/>
      <c r="S7342" s="28">
        <f t="shared" si="342"/>
        <v>30886858.199999999</v>
      </c>
      <c r="T7342" s="22"/>
      <c r="U7342" s="22"/>
      <c r="V7342" s="28">
        <f t="shared" si="340"/>
        <v>288277343.19999999</v>
      </c>
      <c r="W7342" s="22"/>
      <c r="X7342" s="77">
        <f t="shared" si="341"/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24115</v>
      </c>
      <c r="G7343" s="89" t="s">
        <v>24116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ref="Q7343:Q7406" si="343">SUM(N7343:P7343)</f>
        <v>257390485</v>
      </c>
      <c r="R7343" s="22"/>
      <c r="S7343" s="28">
        <f t="shared" si="342"/>
        <v>30886858.199999999</v>
      </c>
      <c r="T7343" s="22"/>
      <c r="U7343" s="22"/>
      <c r="V7343" s="28">
        <f t="shared" ref="V7343:V7406" si="344">Q7343+S7343</f>
        <v>288277343.19999999</v>
      </c>
      <c r="W7343" s="22"/>
      <c r="X7343" s="77">
        <f t="shared" ref="X7343:X7406" si="345">V7343+W7343</f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24117</v>
      </c>
      <c r="G7344" s="89" t="s">
        <v>24118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3"/>
        <v>257390485</v>
      </c>
      <c r="R7344" s="22"/>
      <c r="S7344" s="28">
        <f t="shared" si="342"/>
        <v>30886858.199999999</v>
      </c>
      <c r="T7344" s="22"/>
      <c r="U7344" s="22"/>
      <c r="V7344" s="28">
        <f t="shared" si="344"/>
        <v>288277343.19999999</v>
      </c>
      <c r="W7344" s="22"/>
      <c r="X7344" s="77">
        <f t="shared" si="345"/>
        <v>288277343.19999999</v>
      </c>
    </row>
    <row r="7345" spans="1:24" x14ac:dyDescent="0.35">
      <c r="A7345" s="111">
        <v>46022</v>
      </c>
      <c r="B7345" s="86">
        <v>90240455</v>
      </c>
      <c r="C7345" s="89" t="s">
        <v>24106</v>
      </c>
      <c r="D7345" s="86">
        <v>10052898</v>
      </c>
      <c r="E7345" s="86" t="s">
        <v>24107</v>
      </c>
      <c r="F7345" s="89" t="s">
        <v>24119</v>
      </c>
      <c r="G7345" s="89" t="s">
        <v>24120</v>
      </c>
      <c r="H7345" s="89" t="s">
        <v>24110</v>
      </c>
      <c r="J7345" s="86" t="s">
        <v>18839</v>
      </c>
      <c r="K7345" s="89" t="s">
        <v>15</v>
      </c>
      <c r="L7345" s="89">
        <v>100604</v>
      </c>
      <c r="M7345" s="89" t="s">
        <v>16</v>
      </c>
      <c r="N7345" s="114">
        <v>367561238</v>
      </c>
      <c r="O7345" s="114">
        <v>-23125000</v>
      </c>
      <c r="P7345" s="114">
        <v>-87045753</v>
      </c>
      <c r="Q7345" s="28">
        <f t="shared" si="343"/>
        <v>257390485</v>
      </c>
      <c r="R7345" s="22"/>
      <c r="S7345" s="28">
        <f t="shared" si="342"/>
        <v>30886858.199999999</v>
      </c>
      <c r="T7345" s="22"/>
      <c r="U7345" s="22"/>
      <c r="V7345" s="28">
        <f t="shared" si="344"/>
        <v>288277343.19999999</v>
      </c>
      <c r="W7345" s="22"/>
      <c r="X7345" s="77">
        <f t="shared" si="345"/>
        <v>288277343.19999999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24123</v>
      </c>
      <c r="G7346" s="89" t="s">
        <v>24124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3"/>
        <v>263511779</v>
      </c>
      <c r="R7346" s="22"/>
      <c r="S7346" s="28">
        <f t="shared" si="342"/>
        <v>31621413.48</v>
      </c>
      <c r="T7346" s="22"/>
      <c r="U7346" s="22"/>
      <c r="V7346" s="28">
        <f t="shared" si="344"/>
        <v>295133192.48000002</v>
      </c>
      <c r="W7346" s="22"/>
      <c r="X7346" s="77">
        <f t="shared" si="345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24125</v>
      </c>
      <c r="G7347" s="89" t="s">
        <v>24126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3"/>
        <v>263511779</v>
      </c>
      <c r="R7347" s="22"/>
      <c r="S7347" s="28">
        <f t="shared" si="342"/>
        <v>31621413.48</v>
      </c>
      <c r="T7347" s="22"/>
      <c r="U7347" s="22"/>
      <c r="V7347" s="28">
        <f t="shared" si="344"/>
        <v>295133192.48000002</v>
      </c>
      <c r="W7347" s="22"/>
      <c r="X7347" s="77">
        <f t="shared" si="345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24127</v>
      </c>
      <c r="G7348" s="89" t="s">
        <v>24128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3"/>
        <v>263511779</v>
      </c>
      <c r="R7348" s="22"/>
      <c r="S7348" s="28">
        <f t="shared" si="342"/>
        <v>31621413.48</v>
      </c>
      <c r="T7348" s="22"/>
      <c r="U7348" s="22"/>
      <c r="V7348" s="28">
        <f t="shared" si="344"/>
        <v>295133192.48000002</v>
      </c>
      <c r="W7348" s="22"/>
      <c r="X7348" s="77">
        <f t="shared" si="345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24129</v>
      </c>
      <c r="G7349" s="89" t="s">
        <v>24130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3"/>
        <v>263511779</v>
      </c>
      <c r="R7349" s="22"/>
      <c r="S7349" s="28">
        <f t="shared" si="342"/>
        <v>31621413.48</v>
      </c>
      <c r="T7349" s="22"/>
      <c r="U7349" s="22"/>
      <c r="V7349" s="28">
        <f t="shared" si="344"/>
        <v>295133192.48000002</v>
      </c>
      <c r="W7349" s="22"/>
      <c r="X7349" s="77">
        <f t="shared" si="345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24131</v>
      </c>
      <c r="G7350" s="89" t="s">
        <v>24132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3"/>
        <v>263511779</v>
      </c>
      <c r="R7350" s="22"/>
      <c r="S7350" s="28">
        <f t="shared" si="342"/>
        <v>31621413.48</v>
      </c>
      <c r="T7350" s="22"/>
      <c r="U7350" s="22"/>
      <c r="V7350" s="28">
        <f t="shared" si="344"/>
        <v>295133192.48000002</v>
      </c>
      <c r="W7350" s="22"/>
      <c r="X7350" s="77">
        <f t="shared" si="345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24133</v>
      </c>
      <c r="G7351" s="89" t="s">
        <v>24134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3"/>
        <v>263511779</v>
      </c>
      <c r="R7351" s="22"/>
      <c r="S7351" s="28">
        <f t="shared" si="342"/>
        <v>31621413.48</v>
      </c>
      <c r="T7351" s="22"/>
      <c r="U7351" s="22"/>
      <c r="V7351" s="28">
        <f t="shared" si="344"/>
        <v>295133192.48000002</v>
      </c>
      <c r="W7351" s="22"/>
      <c r="X7351" s="77">
        <f t="shared" si="345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24135</v>
      </c>
      <c r="G7352" s="89" t="s">
        <v>24136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3"/>
        <v>263511779</v>
      </c>
      <c r="R7352" s="22"/>
      <c r="S7352" s="28">
        <f t="shared" si="342"/>
        <v>31621413.48</v>
      </c>
      <c r="T7352" s="22"/>
      <c r="U7352" s="22"/>
      <c r="V7352" s="28">
        <f t="shared" si="344"/>
        <v>295133192.48000002</v>
      </c>
      <c r="W7352" s="22"/>
      <c r="X7352" s="77">
        <f t="shared" si="345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24137</v>
      </c>
      <c r="G7353" s="89" t="s">
        <v>24138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3"/>
        <v>263511779</v>
      </c>
      <c r="R7353" s="22"/>
      <c r="S7353" s="28">
        <f t="shared" si="342"/>
        <v>31621413.48</v>
      </c>
      <c r="T7353" s="22"/>
      <c r="U7353" s="22"/>
      <c r="V7353" s="28">
        <f t="shared" si="344"/>
        <v>295133192.48000002</v>
      </c>
      <c r="W7353" s="22"/>
      <c r="X7353" s="77">
        <f t="shared" si="345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24139</v>
      </c>
      <c r="G7354" s="89" t="s">
        <v>24140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3"/>
        <v>263511779</v>
      </c>
      <c r="R7354" s="22"/>
      <c r="S7354" s="28">
        <f t="shared" si="342"/>
        <v>31621413.48</v>
      </c>
      <c r="T7354" s="22"/>
      <c r="U7354" s="22"/>
      <c r="V7354" s="28">
        <f t="shared" si="344"/>
        <v>295133192.48000002</v>
      </c>
      <c r="W7354" s="22"/>
      <c r="X7354" s="77">
        <f t="shared" si="345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24141</v>
      </c>
      <c r="G7355" s="89" t="s">
        <v>24142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3"/>
        <v>263511779</v>
      </c>
      <c r="R7355" s="22"/>
      <c r="S7355" s="28">
        <f t="shared" si="342"/>
        <v>31621413.48</v>
      </c>
      <c r="T7355" s="22"/>
      <c r="U7355" s="22"/>
      <c r="V7355" s="28">
        <f t="shared" si="344"/>
        <v>295133192.48000002</v>
      </c>
      <c r="W7355" s="22"/>
      <c r="X7355" s="77">
        <f t="shared" si="345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24143</v>
      </c>
      <c r="G7356" s="89" t="s">
        <v>24144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3"/>
        <v>263511779</v>
      </c>
      <c r="R7356" s="22"/>
      <c r="S7356" s="28">
        <f t="shared" si="342"/>
        <v>31621413.48</v>
      </c>
      <c r="T7356" s="22"/>
      <c r="U7356" s="22"/>
      <c r="V7356" s="28">
        <f t="shared" si="344"/>
        <v>295133192.48000002</v>
      </c>
      <c r="W7356" s="22"/>
      <c r="X7356" s="77">
        <f t="shared" si="345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24145</v>
      </c>
      <c r="G7357" s="89" t="s">
        <v>24146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3"/>
        <v>263511779</v>
      </c>
      <c r="R7357" s="22"/>
      <c r="S7357" s="28">
        <f t="shared" si="342"/>
        <v>31621413.48</v>
      </c>
      <c r="T7357" s="22"/>
      <c r="U7357" s="22"/>
      <c r="V7357" s="28">
        <f t="shared" si="344"/>
        <v>295133192.48000002</v>
      </c>
      <c r="W7357" s="22"/>
      <c r="X7357" s="77">
        <f t="shared" si="345"/>
        <v>295133192.48000002</v>
      </c>
    </row>
    <row r="7358" spans="1:24" x14ac:dyDescent="0.35">
      <c r="A7358" s="111">
        <v>46022</v>
      </c>
      <c r="B7358" s="86">
        <v>90240456</v>
      </c>
      <c r="C7358" s="89" t="s">
        <v>24121</v>
      </c>
      <c r="D7358" s="86">
        <v>10052899</v>
      </c>
      <c r="E7358" s="86" t="s">
        <v>24122</v>
      </c>
      <c r="F7358" s="89" t="s">
        <v>24147</v>
      </c>
      <c r="G7358" s="89" t="s">
        <v>24148</v>
      </c>
      <c r="H7358" s="89" t="s">
        <v>21513</v>
      </c>
      <c r="J7358" s="86" t="s">
        <v>21514</v>
      </c>
      <c r="K7358" s="89" t="s">
        <v>15</v>
      </c>
      <c r="L7358" s="89">
        <v>100604</v>
      </c>
      <c r="M7358" s="89" t="s">
        <v>16</v>
      </c>
      <c r="N7358" s="114">
        <v>319834865</v>
      </c>
      <c r="O7358" s="114">
        <v>-15765766</v>
      </c>
      <c r="P7358" s="114">
        <v>-40557320</v>
      </c>
      <c r="Q7358" s="28">
        <f t="shared" si="343"/>
        <v>263511779</v>
      </c>
      <c r="R7358" s="22"/>
      <c r="S7358" s="28">
        <f t="shared" si="342"/>
        <v>31621413.48</v>
      </c>
      <c r="T7358" s="22"/>
      <c r="U7358" s="22"/>
      <c r="V7358" s="28">
        <f t="shared" si="344"/>
        <v>295133192.48000002</v>
      </c>
      <c r="W7358" s="22"/>
      <c r="X7358" s="77">
        <f t="shared" si="345"/>
        <v>295133192.48000002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24151</v>
      </c>
      <c r="G7359" s="89" t="s">
        <v>24152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3"/>
        <v>172400344</v>
      </c>
      <c r="R7359" s="22"/>
      <c r="S7359" s="28">
        <f t="shared" si="342"/>
        <v>20688041.279999997</v>
      </c>
      <c r="T7359" s="22"/>
      <c r="U7359" s="22"/>
      <c r="V7359" s="28">
        <f t="shared" si="344"/>
        <v>193088385.28</v>
      </c>
      <c r="W7359" s="22"/>
      <c r="X7359" s="77">
        <f t="shared" si="345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24153</v>
      </c>
      <c r="G7360" s="89" t="s">
        <v>24154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3"/>
        <v>172400344</v>
      </c>
      <c r="R7360" s="22"/>
      <c r="S7360" s="28">
        <f t="shared" si="342"/>
        <v>20688041.279999997</v>
      </c>
      <c r="T7360" s="22"/>
      <c r="U7360" s="22"/>
      <c r="V7360" s="28">
        <f t="shared" si="344"/>
        <v>193088385.28</v>
      </c>
      <c r="W7360" s="22"/>
      <c r="X7360" s="77">
        <f t="shared" si="345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24155</v>
      </c>
      <c r="G7361" s="89" t="s">
        <v>24156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3"/>
        <v>172400344</v>
      </c>
      <c r="R7361" s="22"/>
      <c r="S7361" s="28">
        <f t="shared" si="342"/>
        <v>20688041.279999997</v>
      </c>
      <c r="T7361" s="22"/>
      <c r="U7361" s="22"/>
      <c r="V7361" s="28">
        <f t="shared" si="344"/>
        <v>193088385.28</v>
      </c>
      <c r="W7361" s="22"/>
      <c r="X7361" s="77">
        <f t="shared" si="345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24157</v>
      </c>
      <c r="G7362" s="89" t="s">
        <v>24158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3"/>
        <v>172400344</v>
      </c>
      <c r="R7362" s="22"/>
      <c r="S7362" s="28">
        <f t="shared" si="342"/>
        <v>20688041.279999997</v>
      </c>
      <c r="T7362" s="22"/>
      <c r="U7362" s="22"/>
      <c r="V7362" s="28">
        <f t="shared" si="344"/>
        <v>193088385.28</v>
      </c>
      <c r="W7362" s="22"/>
      <c r="X7362" s="77">
        <f t="shared" si="345"/>
        <v>193088385.28</v>
      </c>
    </row>
    <row r="7363" spans="1:24" x14ac:dyDescent="0.35">
      <c r="A7363" s="111">
        <v>46022</v>
      </c>
      <c r="B7363" s="86">
        <v>90240457</v>
      </c>
      <c r="C7363" s="89" t="s">
        <v>24149</v>
      </c>
      <c r="D7363" s="86">
        <v>10052900</v>
      </c>
      <c r="E7363" s="86" t="s">
        <v>24150</v>
      </c>
      <c r="F7363" s="89" t="s">
        <v>24159</v>
      </c>
      <c r="G7363" s="89" t="s">
        <v>24160</v>
      </c>
      <c r="H7363" s="89" t="s">
        <v>17566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-35709109</v>
      </c>
      <c r="Q7363" s="28">
        <f t="shared" si="343"/>
        <v>172400344</v>
      </c>
      <c r="R7363" s="22"/>
      <c r="S7363" s="28">
        <f t="shared" si="342"/>
        <v>20688041.279999997</v>
      </c>
      <c r="T7363" s="22"/>
      <c r="U7363" s="22"/>
      <c r="V7363" s="28">
        <f t="shared" si="344"/>
        <v>193088385.28</v>
      </c>
      <c r="W7363" s="22"/>
      <c r="X7363" s="77">
        <f t="shared" si="345"/>
        <v>193088385.28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24163</v>
      </c>
      <c r="G7364" s="89" t="s">
        <v>24164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3"/>
        <v>184157348</v>
      </c>
      <c r="R7364" s="22"/>
      <c r="S7364" s="28">
        <f t="shared" si="342"/>
        <v>22098881.759999998</v>
      </c>
      <c r="T7364" s="22"/>
      <c r="U7364" s="22"/>
      <c r="V7364" s="28">
        <f t="shared" si="344"/>
        <v>206256229.75999999</v>
      </c>
      <c r="W7364" s="22"/>
      <c r="X7364" s="77">
        <f t="shared" si="345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24165</v>
      </c>
      <c r="G7365" s="89" t="s">
        <v>24166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3"/>
        <v>184157348</v>
      </c>
      <c r="R7365" s="22"/>
      <c r="S7365" s="28">
        <f t="shared" si="342"/>
        <v>22098881.759999998</v>
      </c>
      <c r="T7365" s="22"/>
      <c r="U7365" s="22"/>
      <c r="V7365" s="28">
        <f t="shared" si="344"/>
        <v>206256229.75999999</v>
      </c>
      <c r="W7365" s="22"/>
      <c r="X7365" s="77">
        <f t="shared" si="345"/>
        <v>206256229.75999999</v>
      </c>
    </row>
    <row r="7366" spans="1:24" x14ac:dyDescent="0.35">
      <c r="A7366" s="111">
        <v>46022</v>
      </c>
      <c r="B7366" s="86">
        <v>90240458</v>
      </c>
      <c r="C7366" s="89" t="s">
        <v>24161</v>
      </c>
      <c r="D7366" s="86">
        <v>10052901</v>
      </c>
      <c r="E7366" s="86" t="s">
        <v>24162</v>
      </c>
      <c r="F7366" s="89" t="s">
        <v>24167</v>
      </c>
      <c r="G7366" s="89" t="s">
        <v>24168</v>
      </c>
      <c r="H7366" s="89" t="s">
        <v>16943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-23952105</v>
      </c>
      <c r="Q7366" s="28">
        <f t="shared" si="343"/>
        <v>184157348</v>
      </c>
      <c r="R7366" s="22"/>
      <c r="S7366" s="28">
        <f t="shared" si="342"/>
        <v>22098881.759999998</v>
      </c>
      <c r="T7366" s="22"/>
      <c r="U7366" s="22"/>
      <c r="V7366" s="28">
        <f t="shared" si="344"/>
        <v>206256229.75999999</v>
      </c>
      <c r="W7366" s="22"/>
      <c r="X7366" s="77">
        <f t="shared" si="345"/>
        <v>206256229.75999999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24171</v>
      </c>
      <c r="G7367" s="89" t="s">
        <v>24172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3"/>
        <v>208109453</v>
      </c>
      <c r="R7367" s="22"/>
      <c r="S7367" s="28">
        <f t="shared" si="342"/>
        <v>24973134.359999999</v>
      </c>
      <c r="T7367" s="22"/>
      <c r="U7367" s="22"/>
      <c r="V7367" s="28">
        <f t="shared" si="344"/>
        <v>233082587.36000001</v>
      </c>
      <c r="W7367" s="22"/>
      <c r="X7367" s="77">
        <f t="shared" si="345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24173</v>
      </c>
      <c r="G7368" s="89" t="s">
        <v>24174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3"/>
        <v>208109453</v>
      </c>
      <c r="R7368" s="22"/>
      <c r="S7368" s="28">
        <f t="shared" si="342"/>
        <v>24973134.359999999</v>
      </c>
      <c r="T7368" s="22"/>
      <c r="U7368" s="22"/>
      <c r="V7368" s="28">
        <f t="shared" si="344"/>
        <v>233082587.36000001</v>
      </c>
      <c r="W7368" s="22"/>
      <c r="X7368" s="77">
        <f t="shared" si="345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24175</v>
      </c>
      <c r="G7369" s="89" t="s">
        <v>24176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3"/>
        <v>208109453</v>
      </c>
      <c r="R7369" s="22"/>
      <c r="S7369" s="28">
        <f t="shared" si="342"/>
        <v>24973134.359999999</v>
      </c>
      <c r="T7369" s="22"/>
      <c r="U7369" s="22"/>
      <c r="V7369" s="28">
        <f t="shared" si="344"/>
        <v>233082587.36000001</v>
      </c>
      <c r="W7369" s="22"/>
      <c r="X7369" s="77">
        <f t="shared" si="345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24177</v>
      </c>
      <c r="G7370" s="89" t="s">
        <v>24178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3"/>
        <v>208109453</v>
      </c>
      <c r="R7370" s="22"/>
      <c r="S7370" s="28">
        <f t="shared" ref="S7370:S7433" si="346">Q7370*12%</f>
        <v>24973134.359999999</v>
      </c>
      <c r="T7370" s="22"/>
      <c r="U7370" s="22"/>
      <c r="V7370" s="28">
        <f t="shared" si="344"/>
        <v>233082587.36000001</v>
      </c>
      <c r="W7370" s="22"/>
      <c r="X7370" s="77">
        <f t="shared" si="345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24179</v>
      </c>
      <c r="G7371" s="89" t="s">
        <v>24180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3"/>
        <v>208109453</v>
      </c>
      <c r="R7371" s="22"/>
      <c r="S7371" s="28">
        <f t="shared" si="346"/>
        <v>24973134.359999999</v>
      </c>
      <c r="T7371" s="22"/>
      <c r="U7371" s="22"/>
      <c r="V7371" s="28">
        <f t="shared" si="344"/>
        <v>233082587.36000001</v>
      </c>
      <c r="W7371" s="22"/>
      <c r="X7371" s="77">
        <f t="shared" si="345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24181</v>
      </c>
      <c r="G7372" s="89" t="s">
        <v>24182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3"/>
        <v>208109453</v>
      </c>
      <c r="R7372" s="22"/>
      <c r="S7372" s="28">
        <f t="shared" si="346"/>
        <v>24973134.359999999</v>
      </c>
      <c r="T7372" s="22"/>
      <c r="U7372" s="22"/>
      <c r="V7372" s="28">
        <f t="shared" si="344"/>
        <v>233082587.36000001</v>
      </c>
      <c r="W7372" s="22"/>
      <c r="X7372" s="77">
        <f t="shared" si="345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24183</v>
      </c>
      <c r="G7373" s="89" t="s">
        <v>24184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3"/>
        <v>208109453</v>
      </c>
      <c r="R7373" s="22"/>
      <c r="S7373" s="28">
        <f t="shared" si="346"/>
        <v>24973134.359999999</v>
      </c>
      <c r="T7373" s="22"/>
      <c r="U7373" s="22"/>
      <c r="V7373" s="28">
        <f t="shared" si="344"/>
        <v>233082587.36000001</v>
      </c>
      <c r="W7373" s="22"/>
      <c r="X7373" s="77">
        <f t="shared" si="345"/>
        <v>233082587.36000001</v>
      </c>
    </row>
    <row r="7374" spans="1:24" x14ac:dyDescent="0.35">
      <c r="A7374" s="111">
        <v>46022</v>
      </c>
      <c r="B7374" s="86">
        <v>90240459</v>
      </c>
      <c r="C7374" s="89" t="s">
        <v>24169</v>
      </c>
      <c r="D7374" s="86">
        <v>10052902</v>
      </c>
      <c r="E7374" s="86" t="s">
        <v>24170</v>
      </c>
      <c r="F7374" s="89" t="s">
        <v>24185</v>
      </c>
      <c r="G7374" s="89" t="s">
        <v>24186</v>
      </c>
      <c r="H7374" s="89" t="s">
        <v>16718</v>
      </c>
      <c r="J7374" s="86" t="s">
        <v>11298</v>
      </c>
      <c r="K7374" s="89" t="s">
        <v>15</v>
      </c>
      <c r="L7374" s="89">
        <v>100604</v>
      </c>
      <c r="M7374" s="89" t="s">
        <v>16</v>
      </c>
      <c r="N7374" s="114">
        <v>221234453</v>
      </c>
      <c r="O7374" s="114">
        <v>-13125000</v>
      </c>
      <c r="P7374" s="114">
        <v>0</v>
      </c>
      <c r="Q7374" s="28">
        <f t="shared" si="343"/>
        <v>208109453</v>
      </c>
      <c r="R7374" s="22"/>
      <c r="S7374" s="28">
        <f t="shared" si="346"/>
        <v>24973134.359999999</v>
      </c>
      <c r="T7374" s="22"/>
      <c r="U7374" s="22"/>
      <c r="V7374" s="28">
        <f t="shared" si="344"/>
        <v>233082587.36000001</v>
      </c>
      <c r="W7374" s="22"/>
      <c r="X7374" s="77">
        <f t="shared" si="345"/>
        <v>233082587.36000001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24189</v>
      </c>
      <c r="G7375" s="89" t="s">
        <v>24190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3"/>
        <v>344436238</v>
      </c>
      <c r="R7375" s="22"/>
      <c r="S7375" s="28">
        <f t="shared" si="346"/>
        <v>41332348.559999995</v>
      </c>
      <c r="T7375" s="22"/>
      <c r="U7375" s="22"/>
      <c r="V7375" s="28">
        <f t="shared" si="344"/>
        <v>385768586.56</v>
      </c>
      <c r="W7375" s="22"/>
      <c r="X7375" s="77">
        <f t="shared" si="345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24191</v>
      </c>
      <c r="G7376" s="89" t="s">
        <v>24192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3"/>
        <v>344436238</v>
      </c>
      <c r="R7376" s="22"/>
      <c r="S7376" s="28">
        <f t="shared" si="346"/>
        <v>41332348.559999995</v>
      </c>
      <c r="T7376" s="22"/>
      <c r="U7376" s="22"/>
      <c r="V7376" s="28">
        <f t="shared" si="344"/>
        <v>385768586.56</v>
      </c>
      <c r="W7376" s="22"/>
      <c r="X7376" s="77">
        <f t="shared" si="345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24193</v>
      </c>
      <c r="G7377" s="89" t="s">
        <v>24194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3"/>
        <v>344436238</v>
      </c>
      <c r="R7377" s="22"/>
      <c r="S7377" s="28">
        <f t="shared" si="346"/>
        <v>41332348.559999995</v>
      </c>
      <c r="T7377" s="22"/>
      <c r="U7377" s="22"/>
      <c r="V7377" s="28">
        <f t="shared" si="344"/>
        <v>385768586.56</v>
      </c>
      <c r="W7377" s="22"/>
      <c r="X7377" s="77">
        <f t="shared" si="345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24195</v>
      </c>
      <c r="G7378" s="89" t="s">
        <v>24196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3"/>
        <v>344436238</v>
      </c>
      <c r="R7378" s="22"/>
      <c r="S7378" s="28">
        <f t="shared" si="346"/>
        <v>41332348.559999995</v>
      </c>
      <c r="T7378" s="22"/>
      <c r="U7378" s="22"/>
      <c r="V7378" s="28">
        <f t="shared" si="344"/>
        <v>385768586.56</v>
      </c>
      <c r="W7378" s="22"/>
      <c r="X7378" s="77">
        <f t="shared" si="345"/>
        <v>385768586.56</v>
      </c>
    </row>
    <row r="7379" spans="1:24" x14ac:dyDescent="0.35">
      <c r="A7379" s="111">
        <v>46022</v>
      </c>
      <c r="B7379" s="86">
        <v>90240460</v>
      </c>
      <c r="C7379" s="89" t="s">
        <v>24187</v>
      </c>
      <c r="D7379" s="86">
        <v>10052903</v>
      </c>
      <c r="E7379" s="86" t="s">
        <v>24188</v>
      </c>
      <c r="F7379" s="89" t="s">
        <v>24197</v>
      </c>
      <c r="G7379" s="89" t="s">
        <v>24198</v>
      </c>
      <c r="H7379" s="89" t="s">
        <v>19725</v>
      </c>
      <c r="J7379" s="86" t="s">
        <v>18839</v>
      </c>
      <c r="K7379" s="89" t="s">
        <v>15</v>
      </c>
      <c r="L7379" s="89">
        <v>100604</v>
      </c>
      <c r="M7379" s="89" t="s">
        <v>16</v>
      </c>
      <c r="N7379" s="114">
        <v>367561238</v>
      </c>
      <c r="O7379" s="114">
        <v>-23125000</v>
      </c>
      <c r="P7379" s="114">
        <v>0</v>
      </c>
      <c r="Q7379" s="28">
        <f t="shared" si="343"/>
        <v>344436238</v>
      </c>
      <c r="R7379" s="22"/>
      <c r="S7379" s="28">
        <f t="shared" si="346"/>
        <v>41332348.559999995</v>
      </c>
      <c r="T7379" s="22"/>
      <c r="U7379" s="22"/>
      <c r="V7379" s="28">
        <f t="shared" si="344"/>
        <v>385768586.56</v>
      </c>
      <c r="W7379" s="22"/>
      <c r="X7379" s="77">
        <f t="shared" si="345"/>
        <v>385768586.56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24201</v>
      </c>
      <c r="G7380" s="89" t="s">
        <v>24202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3"/>
        <v>234736875</v>
      </c>
      <c r="R7380" s="22"/>
      <c r="S7380" s="28">
        <f t="shared" si="346"/>
        <v>28168425</v>
      </c>
      <c r="T7380" s="22"/>
      <c r="U7380" s="22"/>
      <c r="V7380" s="28">
        <f t="shared" si="344"/>
        <v>262905300</v>
      </c>
      <c r="W7380" s="22"/>
      <c r="X7380" s="77">
        <f t="shared" si="345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24203</v>
      </c>
      <c r="G7381" s="89" t="s">
        <v>24204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3"/>
        <v>234736875</v>
      </c>
      <c r="R7381" s="22"/>
      <c r="S7381" s="28">
        <f t="shared" si="346"/>
        <v>28168425</v>
      </c>
      <c r="T7381" s="22"/>
      <c r="U7381" s="22"/>
      <c r="V7381" s="28">
        <f t="shared" si="344"/>
        <v>262905300</v>
      </c>
      <c r="W7381" s="22"/>
      <c r="X7381" s="77">
        <f t="shared" si="345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24205</v>
      </c>
      <c r="G7382" s="89" t="s">
        <v>24206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3"/>
        <v>234736875</v>
      </c>
      <c r="R7382" s="22"/>
      <c r="S7382" s="28">
        <f t="shared" si="346"/>
        <v>28168425</v>
      </c>
      <c r="T7382" s="22"/>
      <c r="U7382" s="22"/>
      <c r="V7382" s="28">
        <f t="shared" si="344"/>
        <v>262905300</v>
      </c>
      <c r="W7382" s="22"/>
      <c r="X7382" s="77">
        <f t="shared" si="345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24207</v>
      </c>
      <c r="G7383" s="89" t="s">
        <v>24208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3"/>
        <v>234736875</v>
      </c>
      <c r="R7383" s="22"/>
      <c r="S7383" s="28">
        <f t="shared" si="346"/>
        <v>28168425</v>
      </c>
      <c r="T7383" s="22"/>
      <c r="U7383" s="22"/>
      <c r="V7383" s="28">
        <f t="shared" si="344"/>
        <v>262905300</v>
      </c>
      <c r="W7383" s="22"/>
      <c r="X7383" s="77">
        <f t="shared" si="345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24209</v>
      </c>
      <c r="G7384" s="89" t="s">
        <v>24210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3"/>
        <v>234736875</v>
      </c>
      <c r="R7384" s="22"/>
      <c r="S7384" s="28">
        <f t="shared" si="346"/>
        <v>28168425</v>
      </c>
      <c r="T7384" s="22"/>
      <c r="U7384" s="22"/>
      <c r="V7384" s="28">
        <f t="shared" si="344"/>
        <v>262905300</v>
      </c>
      <c r="W7384" s="22"/>
      <c r="X7384" s="77">
        <f t="shared" si="345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24211</v>
      </c>
      <c r="G7385" s="89" t="s">
        <v>24212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3"/>
        <v>234736875</v>
      </c>
      <c r="R7385" s="22"/>
      <c r="S7385" s="28">
        <f t="shared" si="346"/>
        <v>28168425</v>
      </c>
      <c r="T7385" s="22"/>
      <c r="U7385" s="22"/>
      <c r="V7385" s="28">
        <f t="shared" si="344"/>
        <v>262905300</v>
      </c>
      <c r="W7385" s="22"/>
      <c r="X7385" s="77">
        <f t="shared" si="345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24213</v>
      </c>
      <c r="G7386" s="89" t="s">
        <v>24214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3"/>
        <v>234736875</v>
      </c>
      <c r="R7386" s="22"/>
      <c r="S7386" s="28">
        <f t="shared" si="346"/>
        <v>28168425</v>
      </c>
      <c r="T7386" s="22"/>
      <c r="U7386" s="22"/>
      <c r="V7386" s="28">
        <f t="shared" si="344"/>
        <v>262905300</v>
      </c>
      <c r="W7386" s="22"/>
      <c r="X7386" s="77">
        <f t="shared" si="345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24215</v>
      </c>
      <c r="G7387" s="89" t="s">
        <v>24216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3"/>
        <v>234736875</v>
      </c>
      <c r="R7387" s="22"/>
      <c r="S7387" s="28">
        <f t="shared" si="346"/>
        <v>28168425</v>
      </c>
      <c r="T7387" s="22"/>
      <c r="U7387" s="22"/>
      <c r="V7387" s="28">
        <f t="shared" si="344"/>
        <v>262905300</v>
      </c>
      <c r="W7387" s="22"/>
      <c r="X7387" s="77">
        <f t="shared" si="345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24217</v>
      </c>
      <c r="G7388" s="89" t="s">
        <v>24218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3"/>
        <v>234736875</v>
      </c>
      <c r="R7388" s="22"/>
      <c r="S7388" s="28">
        <f t="shared" si="346"/>
        <v>28168425</v>
      </c>
      <c r="T7388" s="22"/>
      <c r="U7388" s="22"/>
      <c r="V7388" s="28">
        <f t="shared" si="344"/>
        <v>262905300</v>
      </c>
      <c r="W7388" s="22"/>
      <c r="X7388" s="77">
        <f t="shared" si="345"/>
        <v>262905300</v>
      </c>
    </row>
    <row r="7389" spans="1:24" x14ac:dyDescent="0.35">
      <c r="A7389" s="111">
        <v>46022</v>
      </c>
      <c r="B7389" s="86">
        <v>90240461</v>
      </c>
      <c r="C7389" s="89" t="s">
        <v>24199</v>
      </c>
      <c r="D7389" s="86">
        <v>10052884</v>
      </c>
      <c r="E7389" s="86" t="s">
        <v>24200</v>
      </c>
      <c r="F7389" s="89" t="s">
        <v>24219</v>
      </c>
      <c r="G7389" s="89" t="s">
        <v>24220</v>
      </c>
      <c r="H7389" s="89" t="s">
        <v>21541</v>
      </c>
      <c r="J7389" s="86" t="s">
        <v>21542</v>
      </c>
      <c r="K7389" s="89" t="s">
        <v>15</v>
      </c>
      <c r="L7389" s="89">
        <v>100604</v>
      </c>
      <c r="M7389" s="89" t="s">
        <v>16</v>
      </c>
      <c r="N7389" s="114">
        <v>334836964</v>
      </c>
      <c r="O7389" s="114">
        <v>-15625000</v>
      </c>
      <c r="P7389" s="114">
        <v>-84475089</v>
      </c>
      <c r="Q7389" s="28">
        <f t="shared" si="343"/>
        <v>234736875</v>
      </c>
      <c r="R7389" s="22"/>
      <c r="S7389" s="28">
        <f t="shared" si="346"/>
        <v>28168425</v>
      </c>
      <c r="T7389" s="22"/>
      <c r="U7389" s="22"/>
      <c r="V7389" s="28">
        <f t="shared" si="344"/>
        <v>262905300</v>
      </c>
      <c r="W7389" s="22"/>
      <c r="X7389" s="77">
        <f t="shared" si="345"/>
        <v>262905300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24223</v>
      </c>
      <c r="G7390" s="89" t="s">
        <v>24224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3"/>
        <v>215997500</v>
      </c>
      <c r="R7390" s="22"/>
      <c r="S7390" s="28">
        <f t="shared" si="346"/>
        <v>25919700</v>
      </c>
      <c r="T7390" s="22"/>
      <c r="U7390" s="22"/>
      <c r="V7390" s="28">
        <f t="shared" si="344"/>
        <v>241917200</v>
      </c>
      <c r="W7390" s="22"/>
      <c r="X7390" s="77">
        <f t="shared" si="345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24225</v>
      </c>
      <c r="G7391" s="89" t="s">
        <v>24226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3"/>
        <v>215997500</v>
      </c>
      <c r="R7391" s="22"/>
      <c r="S7391" s="28">
        <f t="shared" si="346"/>
        <v>25919700</v>
      </c>
      <c r="T7391" s="22"/>
      <c r="U7391" s="22"/>
      <c r="V7391" s="28">
        <f t="shared" si="344"/>
        <v>241917200</v>
      </c>
      <c r="W7391" s="22"/>
      <c r="X7391" s="77">
        <f t="shared" si="345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24227</v>
      </c>
      <c r="G7392" s="89" t="s">
        <v>24228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3"/>
        <v>215997500</v>
      </c>
      <c r="R7392" s="22"/>
      <c r="S7392" s="28">
        <f t="shared" si="346"/>
        <v>25919700</v>
      </c>
      <c r="T7392" s="22"/>
      <c r="U7392" s="22"/>
      <c r="V7392" s="28">
        <f t="shared" si="344"/>
        <v>241917200</v>
      </c>
      <c r="W7392" s="22"/>
      <c r="X7392" s="77">
        <f t="shared" si="345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24229</v>
      </c>
      <c r="G7393" s="89" t="s">
        <v>24230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3"/>
        <v>215997500</v>
      </c>
      <c r="R7393" s="22"/>
      <c r="S7393" s="28">
        <f t="shared" si="346"/>
        <v>25919700</v>
      </c>
      <c r="T7393" s="22"/>
      <c r="U7393" s="22"/>
      <c r="V7393" s="28">
        <f t="shared" si="344"/>
        <v>241917200</v>
      </c>
      <c r="W7393" s="22"/>
      <c r="X7393" s="77">
        <f t="shared" si="345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24231</v>
      </c>
      <c r="G7394" s="89" t="s">
        <v>24232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3"/>
        <v>215997500</v>
      </c>
      <c r="R7394" s="22"/>
      <c r="S7394" s="28">
        <f t="shared" si="346"/>
        <v>25919700</v>
      </c>
      <c r="T7394" s="22"/>
      <c r="U7394" s="22"/>
      <c r="V7394" s="28">
        <f t="shared" si="344"/>
        <v>241917200</v>
      </c>
      <c r="W7394" s="22"/>
      <c r="X7394" s="77">
        <f t="shared" si="345"/>
        <v>241917200</v>
      </c>
    </row>
    <row r="7395" spans="1:24" x14ac:dyDescent="0.35">
      <c r="A7395" s="111">
        <v>46022</v>
      </c>
      <c r="B7395" s="86">
        <v>90240462</v>
      </c>
      <c r="C7395" s="89" t="s">
        <v>24221</v>
      </c>
      <c r="D7395" s="86">
        <v>10052882</v>
      </c>
      <c r="E7395" s="86" t="s">
        <v>24222</v>
      </c>
      <c r="F7395" s="89" t="s">
        <v>24233</v>
      </c>
      <c r="G7395" s="89" t="s">
        <v>24234</v>
      </c>
      <c r="H7395" s="89" t="s">
        <v>21534</v>
      </c>
      <c r="J7395" s="86" t="s">
        <v>21535</v>
      </c>
      <c r="K7395" s="89" t="s">
        <v>15</v>
      </c>
      <c r="L7395" s="89">
        <v>100604</v>
      </c>
      <c r="M7395" s="89" t="s">
        <v>16</v>
      </c>
      <c r="N7395" s="114">
        <v>308066429</v>
      </c>
      <c r="O7395" s="114">
        <v>-12500000</v>
      </c>
      <c r="P7395" s="114">
        <v>-79568929</v>
      </c>
      <c r="Q7395" s="28">
        <f t="shared" si="343"/>
        <v>215997500</v>
      </c>
      <c r="R7395" s="22"/>
      <c r="S7395" s="28">
        <f t="shared" si="346"/>
        <v>25919700</v>
      </c>
      <c r="T7395" s="22"/>
      <c r="U7395" s="22"/>
      <c r="V7395" s="28">
        <f t="shared" si="344"/>
        <v>241917200</v>
      </c>
      <c r="W7395" s="22"/>
      <c r="X7395" s="77">
        <f t="shared" si="345"/>
        <v>241917200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24237</v>
      </c>
      <c r="G7396" s="89" t="s">
        <v>24238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3"/>
        <v>205327207</v>
      </c>
      <c r="R7396" s="22"/>
      <c r="S7396" s="28">
        <f t="shared" si="346"/>
        <v>24639264.84</v>
      </c>
      <c r="T7396" s="22"/>
      <c r="U7396" s="22"/>
      <c r="V7396" s="28">
        <f t="shared" si="344"/>
        <v>229966471.84</v>
      </c>
      <c r="W7396" s="22"/>
      <c r="X7396" s="77">
        <f t="shared" si="345"/>
        <v>229966471.84</v>
      </c>
    </row>
    <row r="7397" spans="1:24" x14ac:dyDescent="0.35">
      <c r="A7397" s="111">
        <v>46022</v>
      </c>
      <c r="B7397" s="86">
        <v>90240463</v>
      </c>
      <c r="C7397" s="89" t="s">
        <v>24235</v>
      </c>
      <c r="D7397" s="86">
        <v>10052879</v>
      </c>
      <c r="E7397" s="86" t="s">
        <v>24236</v>
      </c>
      <c r="F7397" s="89" t="s">
        <v>24239</v>
      </c>
      <c r="G7397" s="89" t="s">
        <v>24240</v>
      </c>
      <c r="H7397" s="89" t="s">
        <v>21492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3"/>
        <v>205327207</v>
      </c>
      <c r="R7397" s="22"/>
      <c r="S7397" s="28">
        <f t="shared" si="346"/>
        <v>24639264.84</v>
      </c>
      <c r="T7397" s="22"/>
      <c r="U7397" s="22"/>
      <c r="V7397" s="28">
        <f t="shared" si="344"/>
        <v>229966471.84</v>
      </c>
      <c r="W7397" s="22"/>
      <c r="X7397" s="77">
        <f t="shared" si="345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24243</v>
      </c>
      <c r="G7398" s="89" t="s">
        <v>24244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3"/>
        <v>205327207</v>
      </c>
      <c r="R7398" s="22"/>
      <c r="S7398" s="28">
        <f t="shared" si="346"/>
        <v>24639264.84</v>
      </c>
      <c r="T7398" s="22"/>
      <c r="U7398" s="22"/>
      <c r="V7398" s="28">
        <f t="shared" si="344"/>
        <v>229966471.84</v>
      </c>
      <c r="W7398" s="22"/>
      <c r="X7398" s="77">
        <f t="shared" si="345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24246</v>
      </c>
      <c r="G7399" s="89" t="s">
        <v>24247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3"/>
        <v>205327207</v>
      </c>
      <c r="R7399" s="22"/>
      <c r="S7399" s="28">
        <f t="shared" si="346"/>
        <v>24639264.84</v>
      </c>
      <c r="T7399" s="22"/>
      <c r="U7399" s="22"/>
      <c r="V7399" s="28">
        <f t="shared" si="344"/>
        <v>229966471.84</v>
      </c>
      <c r="W7399" s="22"/>
      <c r="X7399" s="77">
        <f t="shared" si="345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24248</v>
      </c>
      <c r="G7400" s="89" t="s">
        <v>24249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3"/>
        <v>205327207</v>
      </c>
      <c r="R7400" s="22"/>
      <c r="S7400" s="28">
        <f t="shared" si="346"/>
        <v>24639264.84</v>
      </c>
      <c r="T7400" s="22"/>
      <c r="U7400" s="22"/>
      <c r="V7400" s="28">
        <f t="shared" si="344"/>
        <v>229966471.84</v>
      </c>
      <c r="W7400" s="22"/>
      <c r="X7400" s="77">
        <f t="shared" si="345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24250</v>
      </c>
      <c r="G7401" s="89" t="s">
        <v>24251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3"/>
        <v>205327207</v>
      </c>
      <c r="R7401" s="22"/>
      <c r="S7401" s="28">
        <f t="shared" si="346"/>
        <v>24639264.84</v>
      </c>
      <c r="T7401" s="22"/>
      <c r="U7401" s="22"/>
      <c r="V7401" s="28">
        <f t="shared" si="344"/>
        <v>229966471.84</v>
      </c>
      <c r="W7401" s="22"/>
      <c r="X7401" s="77">
        <f t="shared" si="345"/>
        <v>229966471.84</v>
      </c>
    </row>
    <row r="7402" spans="1:24" x14ac:dyDescent="0.35">
      <c r="A7402" s="111">
        <v>46022</v>
      </c>
      <c r="B7402" s="86">
        <v>90240464</v>
      </c>
      <c r="C7402" s="89" t="s">
        <v>24241</v>
      </c>
      <c r="D7402" s="86">
        <v>10052878</v>
      </c>
      <c r="E7402" s="86" t="s">
        <v>24242</v>
      </c>
      <c r="F7402" s="89" t="s">
        <v>24252</v>
      </c>
      <c r="G7402" s="89" t="s">
        <v>24253</v>
      </c>
      <c r="H7402" s="89" t="s">
        <v>24245</v>
      </c>
      <c r="J7402" s="86" t="s">
        <v>21493</v>
      </c>
      <c r="K7402" s="89" t="s">
        <v>15</v>
      </c>
      <c r="L7402" s="89">
        <v>100604</v>
      </c>
      <c r="M7402" s="89" t="s">
        <v>16</v>
      </c>
      <c r="N7402" s="114">
        <v>292823153</v>
      </c>
      <c r="O7402" s="114">
        <v>-12612613</v>
      </c>
      <c r="P7402" s="114">
        <v>-74883333</v>
      </c>
      <c r="Q7402" s="28">
        <f t="shared" si="343"/>
        <v>205327207</v>
      </c>
      <c r="R7402" s="22"/>
      <c r="S7402" s="28">
        <f t="shared" si="346"/>
        <v>24639264.84</v>
      </c>
      <c r="T7402" s="22"/>
      <c r="U7402" s="22"/>
      <c r="V7402" s="28">
        <f t="shared" si="344"/>
        <v>229966471.84</v>
      </c>
      <c r="W7402" s="22"/>
      <c r="X7402" s="77">
        <f t="shared" si="345"/>
        <v>229966471.84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24256</v>
      </c>
      <c r="G7403" s="89" t="s">
        <v>24257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3"/>
        <v>189128610</v>
      </c>
      <c r="R7403" s="22"/>
      <c r="S7403" s="28">
        <f t="shared" si="346"/>
        <v>22695433.199999999</v>
      </c>
      <c r="T7403" s="22"/>
      <c r="U7403" s="22"/>
      <c r="V7403" s="28">
        <f t="shared" si="344"/>
        <v>211824043.19999999</v>
      </c>
      <c r="W7403" s="22"/>
      <c r="X7403" s="77">
        <f t="shared" si="345"/>
        <v>211824043.19999999</v>
      </c>
    </row>
    <row r="7404" spans="1:24" x14ac:dyDescent="0.35">
      <c r="A7404" s="111">
        <v>46022</v>
      </c>
      <c r="B7404" s="86">
        <v>90240465</v>
      </c>
      <c r="C7404" s="89" t="s">
        <v>24254</v>
      </c>
      <c r="D7404" s="86">
        <v>10052875</v>
      </c>
      <c r="E7404" s="86" t="s">
        <v>24255</v>
      </c>
      <c r="F7404" s="89" t="s">
        <v>24258</v>
      </c>
      <c r="G7404" s="89" t="s">
        <v>24259</v>
      </c>
      <c r="H7404" s="89" t="s">
        <v>99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3"/>
        <v>189128610</v>
      </c>
      <c r="R7404" s="22"/>
      <c r="S7404" s="28">
        <f t="shared" si="346"/>
        <v>22695433.199999999</v>
      </c>
      <c r="T7404" s="22"/>
      <c r="U7404" s="22"/>
      <c r="V7404" s="28">
        <f t="shared" si="344"/>
        <v>211824043.19999999</v>
      </c>
      <c r="W7404" s="22"/>
      <c r="X7404" s="77">
        <f t="shared" si="345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24262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3"/>
        <v>189128610</v>
      </c>
      <c r="R7405" s="22"/>
      <c r="S7405" s="28">
        <f t="shared" si="346"/>
        <v>22695433.199999999</v>
      </c>
      <c r="T7405" s="22"/>
      <c r="U7405" s="22"/>
      <c r="V7405" s="28">
        <f t="shared" si="344"/>
        <v>211824043.19999999</v>
      </c>
      <c r="W7405" s="22"/>
      <c r="X7405" s="77">
        <f t="shared" si="345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24263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si="343"/>
        <v>189128610</v>
      </c>
      <c r="R7406" s="22"/>
      <c r="S7406" s="28">
        <f t="shared" si="346"/>
        <v>22695433.199999999</v>
      </c>
      <c r="T7406" s="22"/>
      <c r="U7406" s="22"/>
      <c r="V7406" s="28">
        <f t="shared" si="344"/>
        <v>211824043.19999999</v>
      </c>
      <c r="W7406" s="22"/>
      <c r="X7406" s="77">
        <f t="shared" si="345"/>
        <v>211824043.19999999</v>
      </c>
    </row>
    <row r="7407" spans="1:24" x14ac:dyDescent="0.35">
      <c r="A7407" s="111">
        <v>46022</v>
      </c>
      <c r="B7407" s="86">
        <v>90240466</v>
      </c>
      <c r="C7407" s="89" t="s">
        <v>24260</v>
      </c>
      <c r="D7407" s="86">
        <v>10052874</v>
      </c>
      <c r="E7407" s="86" t="s">
        <v>24261</v>
      </c>
      <c r="F7407" s="89" t="s">
        <v>24264</v>
      </c>
      <c r="G7407" s="89" t="s">
        <v>22017</v>
      </c>
      <c r="H7407" s="89" t="s">
        <v>98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ref="Q7407:Q7452" si="347">SUM(N7407:P7407)</f>
        <v>189128610</v>
      </c>
      <c r="R7407" s="22"/>
      <c r="S7407" s="28">
        <f t="shared" si="346"/>
        <v>22695433.199999999</v>
      </c>
      <c r="T7407" s="22"/>
      <c r="U7407" s="22"/>
      <c r="V7407" s="28">
        <f t="shared" ref="V7407:V7465" si="348">Q7407+S7407</f>
        <v>211824043.19999999</v>
      </c>
      <c r="W7407" s="22"/>
      <c r="X7407" s="77">
        <f t="shared" ref="X7407:X7452" si="349">V7407+W7407</f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24267</v>
      </c>
      <c r="G7408" s="89" t="s">
        <v>24268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7"/>
        <v>189128610</v>
      </c>
      <c r="R7408" s="22"/>
      <c r="S7408" s="28">
        <f t="shared" si="346"/>
        <v>22695433.199999999</v>
      </c>
      <c r="T7408" s="22"/>
      <c r="U7408" s="22"/>
      <c r="V7408" s="28">
        <f t="shared" si="348"/>
        <v>211824043.19999999</v>
      </c>
      <c r="W7408" s="22"/>
      <c r="X7408" s="77">
        <f t="shared" si="349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24269</v>
      </c>
      <c r="G7409" s="89" t="s">
        <v>24270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7"/>
        <v>189128610</v>
      </c>
      <c r="R7409" s="22"/>
      <c r="S7409" s="28">
        <f t="shared" si="346"/>
        <v>22695433.199999999</v>
      </c>
      <c r="T7409" s="22"/>
      <c r="U7409" s="22"/>
      <c r="V7409" s="28">
        <f t="shared" si="348"/>
        <v>211824043.19999999</v>
      </c>
      <c r="W7409" s="22"/>
      <c r="X7409" s="77">
        <f t="shared" si="349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24271</v>
      </c>
      <c r="G7410" s="89" t="s">
        <v>24272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7"/>
        <v>189128610</v>
      </c>
      <c r="R7410" s="22"/>
      <c r="S7410" s="28">
        <f t="shared" si="346"/>
        <v>22695433.199999999</v>
      </c>
      <c r="T7410" s="22"/>
      <c r="U7410" s="22"/>
      <c r="V7410" s="28">
        <f t="shared" si="348"/>
        <v>211824043.19999999</v>
      </c>
      <c r="W7410" s="22"/>
      <c r="X7410" s="77">
        <f t="shared" si="349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24273</v>
      </c>
      <c r="G7411" s="89" t="s">
        <v>24274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7"/>
        <v>189128610</v>
      </c>
      <c r="R7411" s="22"/>
      <c r="S7411" s="28">
        <f t="shared" si="346"/>
        <v>22695433.199999999</v>
      </c>
      <c r="T7411" s="22"/>
      <c r="U7411" s="22"/>
      <c r="V7411" s="28">
        <f t="shared" si="348"/>
        <v>211824043.19999999</v>
      </c>
      <c r="W7411" s="22"/>
      <c r="X7411" s="77">
        <f t="shared" si="349"/>
        <v>211824043.19999999</v>
      </c>
    </row>
    <row r="7412" spans="1:24" x14ac:dyDescent="0.35">
      <c r="A7412" s="111">
        <v>46022</v>
      </c>
      <c r="B7412" s="86">
        <v>90240467</v>
      </c>
      <c r="C7412" s="89" t="s">
        <v>24265</v>
      </c>
      <c r="D7412" s="86">
        <v>10052873</v>
      </c>
      <c r="E7412" s="86" t="s">
        <v>24266</v>
      </c>
      <c r="F7412" s="89" t="s">
        <v>24275</v>
      </c>
      <c r="G7412" s="89" t="s">
        <v>24276</v>
      </c>
      <c r="H7412" s="89" t="s">
        <v>93</v>
      </c>
      <c r="J7412" s="86" t="s">
        <v>94</v>
      </c>
      <c r="K7412" s="89" t="s">
        <v>15</v>
      </c>
      <c r="L7412" s="89">
        <v>100604</v>
      </c>
      <c r="M7412" s="89" t="s">
        <v>16</v>
      </c>
      <c r="N7412" s="114">
        <v>270044274</v>
      </c>
      <c r="O7412" s="114">
        <v>-16000000</v>
      </c>
      <c r="P7412" s="114">
        <v>-64915664</v>
      </c>
      <c r="Q7412" s="28">
        <f t="shared" si="347"/>
        <v>189128610</v>
      </c>
      <c r="R7412" s="22"/>
      <c r="S7412" s="28">
        <f t="shared" si="346"/>
        <v>22695433.199999999</v>
      </c>
      <c r="T7412" s="22"/>
      <c r="U7412" s="22"/>
      <c r="V7412" s="28">
        <f t="shared" si="348"/>
        <v>211824043.19999999</v>
      </c>
      <c r="W7412" s="22"/>
      <c r="X7412" s="77">
        <f t="shared" si="349"/>
        <v>211824043.19999999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24279</v>
      </c>
      <c r="G7413" s="89" t="s">
        <v>24280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7"/>
        <v>167988610</v>
      </c>
      <c r="R7413" s="22"/>
      <c r="S7413" s="28">
        <f t="shared" si="346"/>
        <v>20158633.199999999</v>
      </c>
      <c r="T7413" s="22"/>
      <c r="U7413" s="22"/>
      <c r="V7413" s="28">
        <f t="shared" si="348"/>
        <v>188147243.19999999</v>
      </c>
      <c r="W7413" s="22"/>
      <c r="X7413" s="77">
        <f t="shared" si="349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24281</v>
      </c>
      <c r="G7414" s="89" t="s">
        <v>24282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7"/>
        <v>167988610</v>
      </c>
      <c r="R7414" s="22"/>
      <c r="S7414" s="28">
        <f t="shared" si="346"/>
        <v>20158633.199999999</v>
      </c>
      <c r="T7414" s="22"/>
      <c r="U7414" s="22"/>
      <c r="V7414" s="28">
        <f t="shared" si="348"/>
        <v>188147243.19999999</v>
      </c>
      <c r="W7414" s="22"/>
      <c r="X7414" s="77">
        <f t="shared" si="349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24283</v>
      </c>
      <c r="G7415" s="89" t="s">
        <v>24284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7"/>
        <v>167988610</v>
      </c>
      <c r="R7415" s="22"/>
      <c r="S7415" s="28">
        <f t="shared" si="346"/>
        <v>20158633.199999999</v>
      </c>
      <c r="T7415" s="22"/>
      <c r="U7415" s="22"/>
      <c r="V7415" s="28">
        <f t="shared" si="348"/>
        <v>188147243.19999999</v>
      </c>
      <c r="W7415" s="22"/>
      <c r="X7415" s="77">
        <f t="shared" si="349"/>
        <v>188147243.19999999</v>
      </c>
    </row>
    <row r="7416" spans="1:24" x14ac:dyDescent="0.35">
      <c r="A7416" s="111">
        <v>46022</v>
      </c>
      <c r="B7416" s="86">
        <v>90240468</v>
      </c>
      <c r="C7416" s="89" t="s">
        <v>24277</v>
      </c>
      <c r="D7416" s="86">
        <v>10052872</v>
      </c>
      <c r="E7416" s="86" t="s">
        <v>24278</v>
      </c>
      <c r="F7416" s="89" t="s">
        <v>24285</v>
      </c>
      <c r="G7416" s="89" t="s">
        <v>24286</v>
      </c>
      <c r="H7416" s="89" t="s">
        <v>96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7"/>
        <v>167988610</v>
      </c>
      <c r="R7416" s="22"/>
      <c r="S7416" s="28">
        <f t="shared" si="346"/>
        <v>20158633.199999999</v>
      </c>
      <c r="T7416" s="22"/>
      <c r="U7416" s="22"/>
      <c r="V7416" s="28">
        <f t="shared" si="348"/>
        <v>188147243.19999999</v>
      </c>
      <c r="W7416" s="22"/>
      <c r="X7416" s="77">
        <f t="shared" si="349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24289</v>
      </c>
      <c r="G7417" s="89" t="s">
        <v>24290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7"/>
        <v>167988610</v>
      </c>
      <c r="R7417" s="22"/>
      <c r="S7417" s="28">
        <f t="shared" si="346"/>
        <v>20158633.199999999</v>
      </c>
      <c r="T7417" s="22"/>
      <c r="U7417" s="22"/>
      <c r="V7417" s="28">
        <f t="shared" si="348"/>
        <v>188147243.19999999</v>
      </c>
      <c r="W7417" s="22"/>
      <c r="X7417" s="77">
        <f t="shared" si="349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24291</v>
      </c>
      <c r="G7418" s="89" t="s">
        <v>24292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7"/>
        <v>167988610</v>
      </c>
      <c r="R7418" s="22"/>
      <c r="S7418" s="28">
        <f t="shared" si="346"/>
        <v>20158633.199999999</v>
      </c>
      <c r="T7418" s="22"/>
      <c r="U7418" s="22"/>
      <c r="V7418" s="28">
        <f t="shared" si="348"/>
        <v>188147243.19999999</v>
      </c>
      <c r="W7418" s="22"/>
      <c r="X7418" s="77">
        <f t="shared" si="349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24293</v>
      </c>
      <c r="G7419" s="89" t="s">
        <v>24294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7"/>
        <v>167988610</v>
      </c>
      <c r="R7419" s="22"/>
      <c r="S7419" s="28">
        <f t="shared" si="346"/>
        <v>20158633.199999999</v>
      </c>
      <c r="T7419" s="22"/>
      <c r="U7419" s="22"/>
      <c r="V7419" s="28">
        <f t="shared" si="348"/>
        <v>188147243.19999999</v>
      </c>
      <c r="W7419" s="22"/>
      <c r="X7419" s="77">
        <f t="shared" si="349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24295</v>
      </c>
      <c r="G7420" s="89" t="s">
        <v>24296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7"/>
        <v>167988610</v>
      </c>
      <c r="R7420" s="22"/>
      <c r="S7420" s="28">
        <f t="shared" si="346"/>
        <v>20158633.199999999</v>
      </c>
      <c r="T7420" s="22"/>
      <c r="U7420" s="22"/>
      <c r="V7420" s="28">
        <f t="shared" si="348"/>
        <v>188147243.19999999</v>
      </c>
      <c r="W7420" s="22"/>
      <c r="X7420" s="77">
        <f t="shared" si="349"/>
        <v>188147243.19999999</v>
      </c>
    </row>
    <row r="7421" spans="1:24" x14ac:dyDescent="0.35">
      <c r="A7421" s="111">
        <v>46022</v>
      </c>
      <c r="B7421" s="86">
        <v>90240469</v>
      </c>
      <c r="C7421" s="89" t="s">
        <v>24287</v>
      </c>
      <c r="D7421" s="86">
        <v>10052871</v>
      </c>
      <c r="E7421" s="86" t="s">
        <v>24288</v>
      </c>
      <c r="F7421" s="89" t="s">
        <v>24297</v>
      </c>
      <c r="G7421" s="89" t="s">
        <v>24298</v>
      </c>
      <c r="H7421" s="89" t="s">
        <v>22961</v>
      </c>
      <c r="J7421" s="86" t="s">
        <v>95</v>
      </c>
      <c r="K7421" s="89" t="s">
        <v>15</v>
      </c>
      <c r="L7421" s="89">
        <v>100604</v>
      </c>
      <c r="M7421" s="89" t="s">
        <v>16</v>
      </c>
      <c r="N7421" s="114">
        <v>239844274</v>
      </c>
      <c r="O7421" s="114">
        <v>-14000000</v>
      </c>
      <c r="P7421" s="114">
        <v>-57855664</v>
      </c>
      <c r="Q7421" s="28">
        <f t="shared" si="347"/>
        <v>167988610</v>
      </c>
      <c r="R7421" s="22"/>
      <c r="S7421" s="28">
        <f t="shared" si="346"/>
        <v>20158633.199999999</v>
      </c>
      <c r="T7421" s="22"/>
      <c r="U7421" s="22"/>
      <c r="V7421" s="28">
        <f t="shared" si="348"/>
        <v>188147243.19999999</v>
      </c>
      <c r="W7421" s="22"/>
      <c r="X7421" s="77">
        <f t="shared" si="349"/>
        <v>188147243.19999999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24301</v>
      </c>
      <c r="G7422" s="89" t="s">
        <v>24302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7"/>
        <v>142452361</v>
      </c>
      <c r="R7422" s="22"/>
      <c r="S7422" s="28">
        <f t="shared" si="346"/>
        <v>17094283.32</v>
      </c>
      <c r="T7422" s="22"/>
      <c r="U7422" s="22"/>
      <c r="V7422" s="28">
        <f t="shared" si="348"/>
        <v>159546644.31999999</v>
      </c>
      <c r="W7422" s="22"/>
      <c r="X7422" s="77">
        <f t="shared" si="349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24303</v>
      </c>
      <c r="G7423" s="89" t="s">
        <v>24304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7"/>
        <v>142452361</v>
      </c>
      <c r="R7423" s="22"/>
      <c r="S7423" s="28">
        <f t="shared" si="346"/>
        <v>17094283.32</v>
      </c>
      <c r="T7423" s="22"/>
      <c r="U7423" s="22"/>
      <c r="V7423" s="28">
        <f t="shared" si="348"/>
        <v>159546644.31999999</v>
      </c>
      <c r="W7423" s="22"/>
      <c r="X7423" s="77">
        <f t="shared" si="349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24305</v>
      </c>
      <c r="G7424" s="89" t="s">
        <v>24306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7"/>
        <v>142452361</v>
      </c>
      <c r="R7424" s="22"/>
      <c r="S7424" s="28">
        <f t="shared" si="346"/>
        <v>17094283.32</v>
      </c>
      <c r="T7424" s="22"/>
      <c r="U7424" s="22"/>
      <c r="V7424" s="28">
        <f t="shared" si="348"/>
        <v>159546644.31999999</v>
      </c>
      <c r="W7424" s="22"/>
      <c r="X7424" s="77">
        <f t="shared" si="349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24307</v>
      </c>
      <c r="G7425" s="89" t="s">
        <v>24308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7"/>
        <v>142452361</v>
      </c>
      <c r="R7425" s="22"/>
      <c r="S7425" s="28">
        <f t="shared" si="346"/>
        <v>17094283.32</v>
      </c>
      <c r="T7425" s="22"/>
      <c r="U7425" s="22"/>
      <c r="V7425" s="28">
        <f t="shared" si="348"/>
        <v>159546644.31999999</v>
      </c>
      <c r="W7425" s="22"/>
      <c r="X7425" s="77">
        <f t="shared" si="349"/>
        <v>159546644.31999999</v>
      </c>
    </row>
    <row r="7426" spans="1:24" x14ac:dyDescent="0.35">
      <c r="A7426" s="111">
        <v>46022</v>
      </c>
      <c r="B7426" s="86">
        <v>90240470</v>
      </c>
      <c r="C7426" s="89" t="s">
        <v>24299</v>
      </c>
      <c r="D7426" s="86">
        <v>10052870</v>
      </c>
      <c r="E7426" s="86" t="s">
        <v>24300</v>
      </c>
      <c r="F7426" s="89" t="s">
        <v>24309</v>
      </c>
      <c r="G7426" s="89" t="s">
        <v>24310</v>
      </c>
      <c r="H7426" s="89" t="s">
        <v>54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7"/>
        <v>142452361</v>
      </c>
      <c r="R7426" s="22"/>
      <c r="S7426" s="28">
        <f t="shared" si="346"/>
        <v>17094283.32</v>
      </c>
      <c r="T7426" s="22"/>
      <c r="U7426" s="22"/>
      <c r="V7426" s="28">
        <f t="shared" si="348"/>
        <v>159546644.31999999</v>
      </c>
      <c r="W7426" s="22"/>
      <c r="X7426" s="77">
        <f t="shared" si="349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24313</v>
      </c>
      <c r="G7427" s="89" t="s">
        <v>24314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7"/>
        <v>142452361</v>
      </c>
      <c r="R7427" s="22"/>
      <c r="S7427" s="28">
        <f t="shared" si="346"/>
        <v>17094283.32</v>
      </c>
      <c r="T7427" s="22"/>
      <c r="U7427" s="22"/>
      <c r="V7427" s="28">
        <f t="shared" si="348"/>
        <v>159546644.31999999</v>
      </c>
      <c r="W7427" s="22"/>
      <c r="X7427" s="77">
        <f t="shared" si="349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24315</v>
      </c>
      <c r="G7428" s="89" t="s">
        <v>24316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7"/>
        <v>142452361</v>
      </c>
      <c r="R7428" s="22"/>
      <c r="S7428" s="28">
        <f t="shared" si="346"/>
        <v>17094283.32</v>
      </c>
      <c r="T7428" s="22"/>
      <c r="U7428" s="22"/>
      <c r="V7428" s="28">
        <f t="shared" si="348"/>
        <v>159546644.31999999</v>
      </c>
      <c r="W7428" s="22"/>
      <c r="X7428" s="77">
        <f t="shared" si="349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24317</v>
      </c>
      <c r="G7429" s="89" t="s">
        <v>24318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7"/>
        <v>142452361</v>
      </c>
      <c r="R7429" s="22"/>
      <c r="S7429" s="28">
        <f t="shared" si="346"/>
        <v>17094283.32</v>
      </c>
      <c r="T7429" s="22"/>
      <c r="U7429" s="22"/>
      <c r="V7429" s="28">
        <f t="shared" si="348"/>
        <v>159546644.31999999</v>
      </c>
      <c r="W7429" s="22"/>
      <c r="X7429" s="77">
        <f t="shared" si="349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24319</v>
      </c>
      <c r="G7430" s="89" t="s">
        <v>24320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7"/>
        <v>142452361</v>
      </c>
      <c r="R7430" s="22"/>
      <c r="S7430" s="28">
        <f t="shared" si="346"/>
        <v>17094283.32</v>
      </c>
      <c r="T7430" s="22"/>
      <c r="U7430" s="22"/>
      <c r="V7430" s="28">
        <f t="shared" si="348"/>
        <v>159546644.31999999</v>
      </c>
      <c r="W7430" s="22"/>
      <c r="X7430" s="77">
        <f t="shared" si="349"/>
        <v>159546644.31999999</v>
      </c>
    </row>
    <row r="7431" spans="1:24" x14ac:dyDescent="0.35">
      <c r="A7431" s="111">
        <v>46022</v>
      </c>
      <c r="B7431" s="86">
        <v>90240471</v>
      </c>
      <c r="C7431" s="89" t="s">
        <v>24311</v>
      </c>
      <c r="D7431" s="86">
        <v>10052869</v>
      </c>
      <c r="E7431" s="86" t="s">
        <v>24312</v>
      </c>
      <c r="F7431" s="89" t="s">
        <v>24321</v>
      </c>
      <c r="G7431" s="89" t="s">
        <v>24322</v>
      </c>
      <c r="H7431" s="89" t="s">
        <v>47</v>
      </c>
      <c r="J7431" s="86" t="s">
        <v>55</v>
      </c>
      <c r="K7431" s="89" t="s">
        <v>15</v>
      </c>
      <c r="L7431" s="89">
        <v>100604</v>
      </c>
      <c r="M7431" s="89" t="s">
        <v>16</v>
      </c>
      <c r="N7431" s="114">
        <v>203363917</v>
      </c>
      <c r="O7431" s="114">
        <v>-11437500</v>
      </c>
      <c r="P7431" s="114">
        <v>-49474056</v>
      </c>
      <c r="Q7431" s="28">
        <f t="shared" si="347"/>
        <v>142452361</v>
      </c>
      <c r="R7431" s="22"/>
      <c r="S7431" s="28">
        <f t="shared" si="346"/>
        <v>17094283.32</v>
      </c>
      <c r="T7431" s="22"/>
      <c r="U7431" s="22"/>
      <c r="V7431" s="28">
        <f t="shared" si="348"/>
        <v>159546644.31999999</v>
      </c>
      <c r="W7431" s="22"/>
      <c r="X7431" s="77">
        <f t="shared" si="349"/>
        <v>159546644.31999999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24325</v>
      </c>
      <c r="G7432" s="89" t="s">
        <v>24326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7"/>
        <v>95780892</v>
      </c>
      <c r="R7432" s="22"/>
      <c r="S7432" s="28">
        <f t="shared" si="346"/>
        <v>11493707.039999999</v>
      </c>
      <c r="T7432" s="22"/>
      <c r="U7432" s="22"/>
      <c r="V7432" s="28">
        <f t="shared" si="348"/>
        <v>107274599.03999999</v>
      </c>
      <c r="W7432" s="22"/>
      <c r="X7432" s="77">
        <f t="shared" si="349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24327</v>
      </c>
      <c r="G7433" s="89" t="s">
        <v>24328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7"/>
        <v>95780892</v>
      </c>
      <c r="R7433" s="22"/>
      <c r="S7433" s="28">
        <f t="shared" si="346"/>
        <v>11493707.039999999</v>
      </c>
      <c r="T7433" s="22"/>
      <c r="U7433" s="22"/>
      <c r="V7433" s="28">
        <f t="shared" si="348"/>
        <v>107274599.03999999</v>
      </c>
      <c r="W7433" s="22"/>
      <c r="X7433" s="77">
        <f t="shared" si="349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24329</v>
      </c>
      <c r="G7434" s="89" t="s">
        <v>24330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7"/>
        <v>95780892</v>
      </c>
      <c r="R7434" s="22"/>
      <c r="S7434" s="28">
        <f t="shared" ref="S7434:S7450" si="350">Q7434*12%</f>
        <v>11493707.039999999</v>
      </c>
      <c r="T7434" s="22"/>
      <c r="U7434" s="22"/>
      <c r="V7434" s="28">
        <f t="shared" si="348"/>
        <v>107274599.03999999</v>
      </c>
      <c r="W7434" s="22"/>
      <c r="X7434" s="77">
        <f t="shared" si="349"/>
        <v>107274599.03999999</v>
      </c>
    </row>
    <row r="7435" spans="1:24" x14ac:dyDescent="0.35">
      <c r="A7435" s="111">
        <v>46022</v>
      </c>
      <c r="B7435" s="86">
        <v>90240472</v>
      </c>
      <c r="C7435" s="89" t="s">
        <v>24323</v>
      </c>
      <c r="D7435" s="86">
        <v>10052868</v>
      </c>
      <c r="E7435" s="86" t="s">
        <v>24324</v>
      </c>
      <c r="F7435" s="89" t="s">
        <v>24331</v>
      </c>
      <c r="G7435" s="89" t="s">
        <v>24332</v>
      </c>
      <c r="H7435" s="89" t="s">
        <v>122</v>
      </c>
      <c r="J7435" s="86" t="s">
        <v>121</v>
      </c>
      <c r="K7435" s="89" t="s">
        <v>15</v>
      </c>
      <c r="L7435" s="89">
        <v>100604</v>
      </c>
      <c r="M7435" s="89" t="s">
        <v>16</v>
      </c>
      <c r="N7435" s="114">
        <v>136690390</v>
      </c>
      <c r="O7435" s="114">
        <v>-8513514</v>
      </c>
      <c r="P7435" s="114">
        <v>-32395984</v>
      </c>
      <c r="Q7435" s="28">
        <f t="shared" si="347"/>
        <v>95780892</v>
      </c>
      <c r="R7435" s="22"/>
      <c r="S7435" s="28">
        <f t="shared" si="350"/>
        <v>11493707.039999999</v>
      </c>
      <c r="T7435" s="22"/>
      <c r="U7435" s="22"/>
      <c r="V7435" s="28">
        <f t="shared" si="348"/>
        <v>107274599.03999999</v>
      </c>
      <c r="W7435" s="22"/>
      <c r="X7435" s="77">
        <f t="shared" si="349"/>
        <v>107274599.03999999</v>
      </c>
    </row>
    <row r="7436" spans="1:24" x14ac:dyDescent="0.35">
      <c r="A7436" s="111">
        <v>46022</v>
      </c>
      <c r="B7436" s="86">
        <v>90240473</v>
      </c>
      <c r="C7436" s="89" t="s">
        <v>24333</v>
      </c>
      <c r="D7436" s="86">
        <v>10052867</v>
      </c>
      <c r="E7436" s="86" t="s">
        <v>24334</v>
      </c>
      <c r="F7436" s="89" t="s">
        <v>24335</v>
      </c>
      <c r="G7436" s="89" t="s">
        <v>24336</v>
      </c>
      <c r="H7436" s="89" t="s">
        <v>8213</v>
      </c>
      <c r="J7436" s="86" t="s">
        <v>83</v>
      </c>
      <c r="K7436" s="89" t="s">
        <v>15</v>
      </c>
      <c r="L7436" s="89">
        <v>100604</v>
      </c>
      <c r="M7436" s="89" t="s">
        <v>16</v>
      </c>
      <c r="N7436" s="114">
        <v>133567489</v>
      </c>
      <c r="O7436" s="114">
        <v>-5000000</v>
      </c>
      <c r="P7436" s="114">
        <v>-34972628</v>
      </c>
      <c r="Q7436" s="28">
        <f t="shared" si="347"/>
        <v>93594861</v>
      </c>
      <c r="R7436" s="22"/>
      <c r="S7436" s="28">
        <f t="shared" si="350"/>
        <v>11231383.32</v>
      </c>
      <c r="T7436" s="22"/>
      <c r="U7436" s="22"/>
      <c r="V7436" s="28">
        <f t="shared" si="348"/>
        <v>104826244.31999999</v>
      </c>
      <c r="W7436" s="22"/>
      <c r="X7436" s="77">
        <f t="shared" si="349"/>
        <v>104826244.31999999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24339</v>
      </c>
      <c r="G7437" s="89" t="s">
        <v>24340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7"/>
        <v>224941735</v>
      </c>
      <c r="R7437" s="22"/>
      <c r="S7437" s="28">
        <f t="shared" si="350"/>
        <v>26993008.199999999</v>
      </c>
      <c r="T7437" s="22"/>
      <c r="U7437" s="22"/>
      <c r="V7437" s="28">
        <f t="shared" si="348"/>
        <v>251934743.19999999</v>
      </c>
      <c r="W7437" s="22"/>
      <c r="X7437" s="77">
        <f t="shared" si="349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24341</v>
      </c>
      <c r="G7438" s="89" t="s">
        <v>24342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7"/>
        <v>224941735</v>
      </c>
      <c r="R7438" s="22"/>
      <c r="S7438" s="28">
        <f t="shared" si="350"/>
        <v>26993008.199999999</v>
      </c>
      <c r="T7438" s="22"/>
      <c r="U7438" s="22"/>
      <c r="V7438" s="28">
        <f t="shared" si="348"/>
        <v>251934743.19999999</v>
      </c>
      <c r="W7438" s="22"/>
      <c r="X7438" s="77">
        <f t="shared" si="349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24343</v>
      </c>
      <c r="G7439" s="89" t="s">
        <v>24344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7"/>
        <v>224941735</v>
      </c>
      <c r="R7439" s="22"/>
      <c r="S7439" s="28">
        <f t="shared" si="350"/>
        <v>26993008.199999999</v>
      </c>
      <c r="T7439" s="22"/>
      <c r="U7439" s="22"/>
      <c r="V7439" s="28">
        <f t="shared" si="348"/>
        <v>251934743.19999999</v>
      </c>
      <c r="W7439" s="22"/>
      <c r="X7439" s="77">
        <f t="shared" si="349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24345</v>
      </c>
      <c r="G7440" s="89" t="s">
        <v>24346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7"/>
        <v>224941735</v>
      </c>
      <c r="R7440" s="22"/>
      <c r="S7440" s="28">
        <f t="shared" si="350"/>
        <v>26993008.199999999</v>
      </c>
      <c r="T7440" s="22"/>
      <c r="U7440" s="22"/>
      <c r="V7440" s="28">
        <f t="shared" si="348"/>
        <v>251934743.19999999</v>
      </c>
      <c r="W7440" s="22"/>
      <c r="X7440" s="77">
        <f t="shared" si="349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24347</v>
      </c>
      <c r="G7441" s="89" t="s">
        <v>24348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7"/>
        <v>224941735</v>
      </c>
      <c r="R7441" s="22"/>
      <c r="S7441" s="28">
        <f t="shared" si="350"/>
        <v>26993008.199999999</v>
      </c>
      <c r="T7441" s="22"/>
      <c r="U7441" s="22"/>
      <c r="V7441" s="28">
        <f t="shared" si="348"/>
        <v>251934743.19999999</v>
      </c>
      <c r="W7441" s="22"/>
      <c r="X7441" s="77">
        <f t="shared" si="349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24349</v>
      </c>
      <c r="G7442" s="89" t="s">
        <v>24350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7"/>
        <v>224941735</v>
      </c>
      <c r="R7442" s="22"/>
      <c r="S7442" s="28">
        <f t="shared" si="350"/>
        <v>26993008.199999999</v>
      </c>
      <c r="T7442" s="22"/>
      <c r="U7442" s="22"/>
      <c r="V7442" s="28">
        <f t="shared" si="348"/>
        <v>251934743.19999999</v>
      </c>
      <c r="W7442" s="22"/>
      <c r="X7442" s="77">
        <f t="shared" si="349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24351</v>
      </c>
      <c r="G7443" s="89" t="s">
        <v>24352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7"/>
        <v>224941735</v>
      </c>
      <c r="R7443" s="22"/>
      <c r="S7443" s="28">
        <f t="shared" si="350"/>
        <v>26993008.199999999</v>
      </c>
      <c r="T7443" s="22"/>
      <c r="U7443" s="22"/>
      <c r="V7443" s="28">
        <f t="shared" si="348"/>
        <v>251934743.19999999</v>
      </c>
      <c r="W7443" s="22"/>
      <c r="X7443" s="77">
        <f t="shared" si="349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24353</v>
      </c>
      <c r="G7444" s="89" t="s">
        <v>24354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7"/>
        <v>224941735</v>
      </c>
      <c r="R7444" s="22"/>
      <c r="S7444" s="28">
        <f t="shared" si="350"/>
        <v>26993008.199999999</v>
      </c>
      <c r="T7444" s="22"/>
      <c r="U7444" s="22"/>
      <c r="V7444" s="28">
        <f t="shared" si="348"/>
        <v>251934743.19999999</v>
      </c>
      <c r="W7444" s="22"/>
      <c r="X7444" s="77">
        <f t="shared" si="349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24355</v>
      </c>
      <c r="G7445" s="89" t="s">
        <v>24356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7"/>
        <v>224941735</v>
      </c>
      <c r="R7445" s="22"/>
      <c r="S7445" s="28">
        <f t="shared" si="350"/>
        <v>26993008.199999999</v>
      </c>
      <c r="T7445" s="22"/>
      <c r="U7445" s="22"/>
      <c r="V7445" s="28">
        <f t="shared" si="348"/>
        <v>251934743.19999999</v>
      </c>
      <c r="W7445" s="22"/>
      <c r="X7445" s="77">
        <f t="shared" si="349"/>
        <v>251934743.19999999</v>
      </c>
    </row>
    <row r="7446" spans="1:24" x14ac:dyDescent="0.35">
      <c r="A7446" s="111">
        <v>46022</v>
      </c>
      <c r="B7446" s="86">
        <v>90240612</v>
      </c>
      <c r="C7446" s="89" t="s">
        <v>24337</v>
      </c>
      <c r="D7446" s="86">
        <v>10052973</v>
      </c>
      <c r="E7446" s="86" t="s">
        <v>24338</v>
      </c>
      <c r="F7446" s="89" t="s">
        <v>24357</v>
      </c>
      <c r="G7446" s="89" t="s">
        <v>24358</v>
      </c>
      <c r="H7446" s="89" t="s">
        <v>20981</v>
      </c>
      <c r="J7446" s="86" t="s">
        <v>20896</v>
      </c>
      <c r="K7446" s="89" t="s">
        <v>15</v>
      </c>
      <c r="L7446" s="89">
        <v>100604</v>
      </c>
      <c r="M7446" s="89" t="s">
        <v>16</v>
      </c>
      <c r="N7446" s="114">
        <v>321205881</v>
      </c>
      <c r="O7446" s="114">
        <v>-18125000</v>
      </c>
      <c r="P7446" s="114">
        <v>-78139146</v>
      </c>
      <c r="Q7446" s="28">
        <f t="shared" si="347"/>
        <v>224941735</v>
      </c>
      <c r="R7446" s="22"/>
      <c r="S7446" s="28">
        <f t="shared" si="350"/>
        <v>26993008.199999999</v>
      </c>
      <c r="T7446" s="22"/>
      <c r="U7446" s="22"/>
      <c r="V7446" s="28">
        <f t="shared" si="348"/>
        <v>251934743.19999999</v>
      </c>
      <c r="W7446" s="22"/>
      <c r="X7446" s="77">
        <f t="shared" si="349"/>
        <v>251934743.19999999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24361</v>
      </c>
      <c r="G7447" s="89" t="s">
        <v>24362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7"/>
        <v>196824235</v>
      </c>
      <c r="R7447" s="22"/>
      <c r="S7447" s="28">
        <f t="shared" si="350"/>
        <v>23618908.199999999</v>
      </c>
      <c r="T7447" s="22"/>
      <c r="U7447" s="22"/>
      <c r="V7447" s="28">
        <f t="shared" si="348"/>
        <v>220443143.19999999</v>
      </c>
      <c r="W7447" s="22"/>
      <c r="X7447" s="77">
        <f t="shared" si="349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24363</v>
      </c>
      <c r="G7448" s="89" t="s">
        <v>24364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7"/>
        <v>196824235</v>
      </c>
      <c r="R7448" s="22"/>
      <c r="S7448" s="28">
        <f t="shared" si="350"/>
        <v>23618908.199999999</v>
      </c>
      <c r="T7448" s="22"/>
      <c r="U7448" s="22"/>
      <c r="V7448" s="28">
        <f t="shared" si="348"/>
        <v>220443143.19999999</v>
      </c>
      <c r="W7448" s="22"/>
      <c r="X7448" s="77">
        <f t="shared" si="349"/>
        <v>220443143.19999999</v>
      </c>
    </row>
    <row r="7449" spans="1:24" x14ac:dyDescent="0.35">
      <c r="A7449" s="111">
        <v>46022</v>
      </c>
      <c r="B7449" s="86">
        <v>90240838</v>
      </c>
      <c r="C7449" s="89" t="s">
        <v>24359</v>
      </c>
      <c r="D7449" s="86">
        <v>10052887</v>
      </c>
      <c r="E7449" s="86" t="s">
        <v>24360</v>
      </c>
      <c r="F7449" s="89" t="s">
        <v>24365</v>
      </c>
      <c r="G7449" s="89" t="s">
        <v>24366</v>
      </c>
      <c r="H7449" s="89" t="s">
        <v>20905</v>
      </c>
      <c r="J7449" s="86" t="s">
        <v>20295</v>
      </c>
      <c r="K7449" s="89" t="s">
        <v>15</v>
      </c>
      <c r="L7449" s="89">
        <v>100604</v>
      </c>
      <c r="M7449" s="89" t="s">
        <v>16</v>
      </c>
      <c r="N7449" s="114">
        <v>281038024</v>
      </c>
      <c r="O7449" s="114">
        <v>-16250000</v>
      </c>
      <c r="P7449" s="114">
        <v>-67963789</v>
      </c>
      <c r="Q7449" s="28">
        <f t="shared" si="347"/>
        <v>196824235</v>
      </c>
      <c r="R7449" s="22"/>
      <c r="S7449" s="28">
        <f t="shared" si="350"/>
        <v>23618908.199999999</v>
      </c>
      <c r="T7449" s="22"/>
      <c r="U7449" s="22"/>
      <c r="V7449" s="28">
        <f t="shared" si="348"/>
        <v>220443143.19999999</v>
      </c>
      <c r="W7449" s="22"/>
      <c r="X7449" s="77">
        <f t="shared" si="349"/>
        <v>220443143.19999999</v>
      </c>
    </row>
    <row r="7450" spans="1:24" x14ac:dyDescent="0.35">
      <c r="A7450" s="129">
        <v>46022</v>
      </c>
      <c r="B7450" s="130">
        <v>90240838</v>
      </c>
      <c r="C7450" s="131" t="s">
        <v>24359</v>
      </c>
      <c r="D7450" s="130">
        <v>10052887</v>
      </c>
      <c r="E7450" s="130" t="s">
        <v>24360</v>
      </c>
      <c r="F7450" s="131" t="s">
        <v>24367</v>
      </c>
      <c r="G7450" s="131" t="s">
        <v>24368</v>
      </c>
      <c r="H7450" s="131" t="s">
        <v>20905</v>
      </c>
      <c r="J7450" s="130" t="s">
        <v>20295</v>
      </c>
      <c r="K7450" s="131" t="s">
        <v>15</v>
      </c>
      <c r="L7450" s="131">
        <v>100604</v>
      </c>
      <c r="M7450" s="131" t="s">
        <v>16</v>
      </c>
      <c r="N7450" s="132">
        <v>281038024</v>
      </c>
      <c r="O7450" s="132">
        <v>-16250000</v>
      </c>
      <c r="P7450" s="132">
        <v>-67963789</v>
      </c>
      <c r="Q7450" s="78">
        <f t="shared" si="347"/>
        <v>196824235</v>
      </c>
      <c r="R7450" s="22"/>
      <c r="S7450" s="28">
        <f t="shared" si="350"/>
        <v>23618908.199999999</v>
      </c>
      <c r="T7450" s="22"/>
      <c r="U7450" s="22"/>
      <c r="V7450" s="28">
        <f t="shared" si="348"/>
        <v>220443143.19999999</v>
      </c>
      <c r="W7450" s="22"/>
      <c r="X7450" s="77">
        <f t="shared" si="349"/>
        <v>220443143.19999999</v>
      </c>
    </row>
    <row r="7451" spans="1:24" x14ac:dyDescent="0.35">
      <c r="A7451" s="111">
        <v>46015</v>
      </c>
      <c r="B7451" s="97"/>
      <c r="C7451" s="97"/>
      <c r="D7451" s="97"/>
      <c r="E7451" s="97"/>
      <c r="F7451" s="97" t="s">
        <v>24369</v>
      </c>
      <c r="G7451" s="97"/>
      <c r="H7451" s="97"/>
      <c r="I7451" s="22"/>
      <c r="J7451" s="97" t="s">
        <v>16454</v>
      </c>
      <c r="K7451" s="97" t="s">
        <v>35</v>
      </c>
      <c r="L7451" s="97"/>
      <c r="M7451" s="97"/>
      <c r="N7451" s="133">
        <v>320383021</v>
      </c>
      <c r="O7451" s="97"/>
      <c r="P7451" s="97"/>
      <c r="Q7451" s="28">
        <f t="shared" si="347"/>
        <v>320383021</v>
      </c>
      <c r="R7451" s="22"/>
      <c r="S7451" s="28">
        <f t="shared" ref="S7451:S7463" si="351">Q7451*11%</f>
        <v>35242132.310000002</v>
      </c>
      <c r="T7451" s="22"/>
      <c r="U7451" s="22"/>
      <c r="V7451" s="28">
        <f t="shared" si="348"/>
        <v>355625153.31</v>
      </c>
      <c r="W7451" s="22"/>
      <c r="X7451" s="77">
        <f t="shared" si="349"/>
        <v>355625153.31</v>
      </c>
    </row>
    <row r="7452" spans="1:24" x14ac:dyDescent="0.35">
      <c r="A7452" s="111">
        <v>46011</v>
      </c>
      <c r="B7452" s="97"/>
      <c r="C7452" s="97"/>
      <c r="D7452" s="97"/>
      <c r="E7452" s="97"/>
      <c r="F7452" s="97" t="s">
        <v>24370</v>
      </c>
      <c r="G7452" s="97"/>
      <c r="H7452" s="97"/>
      <c r="I7452" s="22"/>
      <c r="J7452" s="97" t="s">
        <v>24372</v>
      </c>
      <c r="K7452" s="97" t="s">
        <v>24373</v>
      </c>
      <c r="L7452" s="97"/>
      <c r="M7452" s="97"/>
      <c r="N7452" s="133">
        <v>264189270</v>
      </c>
      <c r="O7452" s="133"/>
      <c r="P7452" s="133"/>
      <c r="Q7452" s="28">
        <f t="shared" si="347"/>
        <v>264189270</v>
      </c>
      <c r="R7452" s="22"/>
      <c r="S7452" s="28">
        <f t="shared" si="351"/>
        <v>29060819.699999999</v>
      </c>
      <c r="T7452" s="22"/>
      <c r="U7452" s="22"/>
      <c r="V7452" s="28">
        <f t="shared" si="348"/>
        <v>293250089.69999999</v>
      </c>
      <c r="W7452" s="22"/>
      <c r="X7452" s="77">
        <f t="shared" si="349"/>
        <v>293250089.69999999</v>
      </c>
    </row>
    <row r="7453" spans="1:24" x14ac:dyDescent="0.25">
      <c r="A7453" s="134">
        <v>46014</v>
      </c>
      <c r="B7453" s="135">
        <v>90239593</v>
      </c>
      <c r="C7453" s="135" t="s">
        <v>24374</v>
      </c>
      <c r="D7453" s="135">
        <v>10052445</v>
      </c>
      <c r="E7453" s="136">
        <v>80227482</v>
      </c>
      <c r="F7453" s="135" t="s">
        <v>24375</v>
      </c>
      <c r="G7453" s="135" t="s">
        <v>24376</v>
      </c>
      <c r="H7453" s="135" t="s">
        <v>23669</v>
      </c>
      <c r="J7453" s="137" t="s">
        <v>22643</v>
      </c>
      <c r="K7453" s="138" t="s">
        <v>15</v>
      </c>
      <c r="L7453" s="135">
        <v>100604</v>
      </c>
      <c r="M7453" s="135" t="s">
        <v>16</v>
      </c>
      <c r="N7453" s="139">
        <v>405758560</v>
      </c>
      <c r="O7453" s="139">
        <v>-32500000</v>
      </c>
      <c r="P7453" s="139">
        <v>0</v>
      </c>
      <c r="Q7453" s="140">
        <f t="shared" ref="Q7453:Q7463" si="352">SUM(N7453:P7453)</f>
        <v>373258560</v>
      </c>
      <c r="R7453" s="141"/>
      <c r="S7453" s="140">
        <f t="shared" si="351"/>
        <v>41058441.600000001</v>
      </c>
      <c r="T7453" s="141"/>
      <c r="U7453" s="141"/>
      <c r="V7453" s="140">
        <f t="shared" si="348"/>
        <v>414317001.60000002</v>
      </c>
      <c r="W7453" s="22"/>
      <c r="X7453" s="77">
        <f t="shared" ref="X7453:X7463" si="353">V7453+W7453</f>
        <v>414317001.60000002</v>
      </c>
    </row>
    <row r="7454" spans="1:24" x14ac:dyDescent="0.25">
      <c r="A7454" s="142">
        <v>46014</v>
      </c>
      <c r="B7454" s="143">
        <v>90239593</v>
      </c>
      <c r="C7454" s="143" t="s">
        <v>24374</v>
      </c>
      <c r="D7454" s="143">
        <v>10052445</v>
      </c>
      <c r="E7454" s="144">
        <v>80227482</v>
      </c>
      <c r="F7454" s="143" t="s">
        <v>24377</v>
      </c>
      <c r="G7454" s="143" t="s">
        <v>24378</v>
      </c>
      <c r="H7454" s="143" t="s">
        <v>23669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2"/>
        <v>373258560</v>
      </c>
      <c r="R7454" s="22"/>
      <c r="S7454" s="28">
        <f t="shared" si="351"/>
        <v>41058441.600000001</v>
      </c>
      <c r="T7454" s="22"/>
      <c r="U7454" s="22"/>
      <c r="V7454" s="28">
        <f t="shared" si="348"/>
        <v>414317001.60000002</v>
      </c>
      <c r="W7454" s="22"/>
      <c r="X7454" s="77">
        <f t="shared" si="353"/>
        <v>414317001.60000002</v>
      </c>
    </row>
    <row r="7455" spans="1:24" x14ac:dyDescent="0.25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24380</v>
      </c>
      <c r="G7455" s="143" t="s">
        <v>24381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2"/>
        <v>373258560</v>
      </c>
      <c r="R7455" s="22"/>
      <c r="S7455" s="28">
        <f t="shared" si="351"/>
        <v>41058441.600000001</v>
      </c>
      <c r="T7455" s="22"/>
      <c r="U7455" s="22"/>
      <c r="V7455" s="28">
        <f t="shared" si="348"/>
        <v>414317001.60000002</v>
      </c>
      <c r="W7455" s="22"/>
      <c r="X7455" s="77">
        <f t="shared" si="353"/>
        <v>414317001.60000002</v>
      </c>
    </row>
    <row r="7456" spans="1:24" x14ac:dyDescent="0.25">
      <c r="A7456" s="142">
        <v>46014</v>
      </c>
      <c r="B7456" s="143">
        <v>90239594</v>
      </c>
      <c r="C7456" s="143" t="s">
        <v>24379</v>
      </c>
      <c r="D7456" s="143">
        <v>10052446</v>
      </c>
      <c r="E7456" s="144">
        <v>80227483</v>
      </c>
      <c r="F7456" s="143" t="s">
        <v>24382</v>
      </c>
      <c r="G7456" s="143" t="s">
        <v>24383</v>
      </c>
      <c r="H7456" s="143" t="s">
        <v>23660</v>
      </c>
      <c r="J7456" s="145" t="s">
        <v>22643</v>
      </c>
      <c r="K7456" s="146" t="s">
        <v>15</v>
      </c>
      <c r="L7456" s="143">
        <v>100604</v>
      </c>
      <c r="M7456" s="143" t="s">
        <v>16</v>
      </c>
      <c r="N7456" s="147">
        <v>405758560</v>
      </c>
      <c r="O7456" s="147">
        <v>-32500000</v>
      </c>
      <c r="P7456" s="147">
        <v>0</v>
      </c>
      <c r="Q7456" s="28">
        <f t="shared" si="352"/>
        <v>373258560</v>
      </c>
      <c r="R7456" s="22"/>
      <c r="S7456" s="28">
        <f t="shared" si="351"/>
        <v>41058441.600000001</v>
      </c>
      <c r="T7456" s="22"/>
      <c r="U7456" s="22"/>
      <c r="V7456" s="28">
        <f t="shared" si="348"/>
        <v>414317001.60000002</v>
      </c>
      <c r="W7456" s="22"/>
      <c r="X7456" s="77">
        <f t="shared" si="353"/>
        <v>414317001.60000002</v>
      </c>
    </row>
    <row r="7457" spans="1:24" x14ac:dyDescent="0.25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24385</v>
      </c>
      <c r="G7457" s="143" t="s">
        <v>24386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2"/>
        <v>323779095</v>
      </c>
      <c r="R7457" s="22"/>
      <c r="S7457" s="28">
        <f t="shared" si="351"/>
        <v>35615700.450000003</v>
      </c>
      <c r="T7457" s="22"/>
      <c r="U7457" s="22"/>
      <c r="V7457" s="28">
        <f t="shared" si="348"/>
        <v>359394795.44999999</v>
      </c>
      <c r="W7457" s="22"/>
      <c r="X7457" s="77">
        <f t="shared" si="353"/>
        <v>359394795.44999999</v>
      </c>
    </row>
    <row r="7458" spans="1:24" x14ac:dyDescent="0.25">
      <c r="A7458" s="142">
        <v>46014</v>
      </c>
      <c r="B7458" s="143">
        <v>90239595</v>
      </c>
      <c r="C7458" s="143" t="s">
        <v>24384</v>
      </c>
      <c r="D7458" s="143">
        <v>10052447</v>
      </c>
      <c r="E7458" s="144">
        <v>80227484</v>
      </c>
      <c r="F7458" s="143" t="s">
        <v>24387</v>
      </c>
      <c r="G7458" s="143" t="s">
        <v>24388</v>
      </c>
      <c r="H7458" s="143" t="s">
        <v>23385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2"/>
        <v>323779095</v>
      </c>
      <c r="R7458" s="22"/>
      <c r="S7458" s="28">
        <f t="shared" si="351"/>
        <v>35615700.450000003</v>
      </c>
      <c r="T7458" s="22"/>
      <c r="U7458" s="22"/>
      <c r="V7458" s="28">
        <f t="shared" si="348"/>
        <v>359394795.44999999</v>
      </c>
      <c r="W7458" s="22"/>
      <c r="X7458" s="77">
        <f t="shared" si="353"/>
        <v>359394795.44999999</v>
      </c>
    </row>
    <row r="7459" spans="1:24" x14ac:dyDescent="0.25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24390</v>
      </c>
      <c r="G7459" s="143" t="s">
        <v>24391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2"/>
        <v>323779095</v>
      </c>
      <c r="R7459" s="22"/>
      <c r="S7459" s="28">
        <f t="shared" si="351"/>
        <v>35615700.450000003</v>
      </c>
      <c r="T7459" s="22"/>
      <c r="U7459" s="22"/>
      <c r="V7459" s="28">
        <f t="shared" si="348"/>
        <v>359394795.44999999</v>
      </c>
      <c r="W7459" s="22"/>
      <c r="X7459" s="77">
        <f t="shared" si="353"/>
        <v>359394795.44999999</v>
      </c>
    </row>
    <row r="7460" spans="1:24" x14ac:dyDescent="0.25">
      <c r="A7460" s="142">
        <v>46014</v>
      </c>
      <c r="B7460" s="143">
        <v>90239596</v>
      </c>
      <c r="C7460" s="143" t="s">
        <v>24389</v>
      </c>
      <c r="D7460" s="143">
        <v>10052448</v>
      </c>
      <c r="E7460" s="144">
        <v>80227485</v>
      </c>
      <c r="F7460" s="143" t="s">
        <v>24392</v>
      </c>
      <c r="G7460" s="143" t="s">
        <v>24393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351993381</v>
      </c>
      <c r="O7460" s="147">
        <v>-28214286</v>
      </c>
      <c r="P7460" s="147">
        <v>0</v>
      </c>
      <c r="Q7460" s="28">
        <f t="shared" si="352"/>
        <v>323779095</v>
      </c>
      <c r="R7460" s="22"/>
      <c r="S7460" s="28">
        <f t="shared" si="351"/>
        <v>35615700.450000003</v>
      </c>
      <c r="T7460" s="22"/>
      <c r="U7460" s="22"/>
      <c r="V7460" s="28">
        <f t="shared" si="348"/>
        <v>359394795.44999999</v>
      </c>
      <c r="W7460" s="22"/>
      <c r="X7460" s="77">
        <f t="shared" si="353"/>
        <v>359394795.44999999</v>
      </c>
    </row>
    <row r="7461" spans="1:24" x14ac:dyDescent="0.25">
      <c r="A7461" s="142">
        <v>46014</v>
      </c>
      <c r="B7461" s="143">
        <v>90239597</v>
      </c>
      <c r="C7461" s="143" t="s">
        <v>24394</v>
      </c>
      <c r="D7461" s="143">
        <v>10052449</v>
      </c>
      <c r="E7461" s="144">
        <v>80227486</v>
      </c>
      <c r="F7461" s="143" t="s">
        <v>24395</v>
      </c>
      <c r="G7461" s="143" t="s">
        <v>24396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351993382</v>
      </c>
      <c r="O7461" s="147">
        <v>-28214286</v>
      </c>
      <c r="P7461" s="147">
        <v>0</v>
      </c>
      <c r="Q7461" s="28">
        <f t="shared" si="352"/>
        <v>323779096</v>
      </c>
      <c r="R7461" s="22"/>
      <c r="S7461" s="28">
        <f t="shared" si="351"/>
        <v>35615700.560000002</v>
      </c>
      <c r="T7461" s="22"/>
      <c r="U7461" s="22"/>
      <c r="V7461" s="28">
        <f t="shared" si="348"/>
        <v>359394796.56</v>
      </c>
      <c r="W7461" s="22"/>
      <c r="X7461" s="77">
        <f t="shared" si="353"/>
        <v>359394796.56</v>
      </c>
    </row>
    <row r="7462" spans="1:24" x14ac:dyDescent="0.25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24398</v>
      </c>
      <c r="G7462" s="143" t="s">
        <v>24399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2"/>
        <v>323779095</v>
      </c>
      <c r="R7462" s="22"/>
      <c r="S7462" s="28">
        <f t="shared" si="351"/>
        <v>35615700.450000003</v>
      </c>
      <c r="T7462" s="22"/>
      <c r="U7462" s="22"/>
      <c r="V7462" s="28">
        <f t="shared" si="348"/>
        <v>359394795.44999999</v>
      </c>
      <c r="W7462" s="22"/>
      <c r="X7462" s="77">
        <f t="shared" si="353"/>
        <v>359394795.44999999</v>
      </c>
    </row>
    <row r="7463" spans="1:24" x14ac:dyDescent="0.25">
      <c r="A7463" s="152">
        <v>46014</v>
      </c>
      <c r="B7463" s="153">
        <v>90239598</v>
      </c>
      <c r="C7463" s="153" t="s">
        <v>24397</v>
      </c>
      <c r="D7463" s="153">
        <v>10052457</v>
      </c>
      <c r="E7463" s="154">
        <v>80227543</v>
      </c>
      <c r="F7463" s="153" t="s">
        <v>24400</v>
      </c>
      <c r="G7463" s="153" t="s">
        <v>24401</v>
      </c>
      <c r="H7463" s="153" t="s">
        <v>23410</v>
      </c>
      <c r="J7463" s="155" t="s">
        <v>22887</v>
      </c>
      <c r="K7463" s="156" t="s">
        <v>15</v>
      </c>
      <c r="L7463" s="153">
        <v>100604</v>
      </c>
      <c r="M7463" s="153" t="s">
        <v>16</v>
      </c>
      <c r="N7463" s="157">
        <v>351993381</v>
      </c>
      <c r="O7463" s="157">
        <v>-28214286</v>
      </c>
      <c r="P7463" s="157">
        <v>0</v>
      </c>
      <c r="Q7463" s="78">
        <f t="shared" si="352"/>
        <v>323779095</v>
      </c>
      <c r="R7463" s="158"/>
      <c r="S7463" s="78">
        <f t="shared" si="351"/>
        <v>35615700.450000003</v>
      </c>
      <c r="T7463" s="158"/>
      <c r="U7463" s="158"/>
      <c r="V7463" s="78">
        <f t="shared" si="348"/>
        <v>359394795.44999999</v>
      </c>
      <c r="W7463" s="22"/>
      <c r="X7463" s="77">
        <f t="shared" si="353"/>
        <v>359394795.44999999</v>
      </c>
    </row>
    <row r="7464" spans="1:24" x14ac:dyDescent="0.25">
      <c r="A7464" s="148">
        <v>46022</v>
      </c>
      <c r="B7464" s="145"/>
      <c r="C7464" s="149"/>
      <c r="D7464" s="145"/>
      <c r="E7464" s="145"/>
      <c r="F7464" s="149" t="s">
        <v>24402</v>
      </c>
      <c r="G7464" s="149"/>
      <c r="H7464" s="149"/>
      <c r="I7464" s="22"/>
      <c r="J7464" s="145" t="s">
        <v>16454</v>
      </c>
      <c r="K7464" s="150" t="s">
        <v>35</v>
      </c>
      <c r="L7464" s="12"/>
      <c r="M7464" s="12"/>
      <c r="N7464" s="151">
        <v>320383021</v>
      </c>
      <c r="O7464" s="12"/>
      <c r="P7464" s="12"/>
      <c r="Q7464" s="28">
        <f t="shared" ref="Q7464:Q7465" si="354">SUM(N7464:P7464)</f>
        <v>320383021</v>
      </c>
      <c r="R7464" s="12"/>
      <c r="S7464" s="28">
        <f t="shared" ref="S7464:S7465" si="355">Q7464*12%</f>
        <v>38445962.519999996</v>
      </c>
      <c r="T7464" s="12"/>
      <c r="U7464" s="12"/>
      <c r="V7464" s="28">
        <f t="shared" si="348"/>
        <v>358828983.51999998</v>
      </c>
      <c r="W7464" s="22"/>
      <c r="X7464" s="77">
        <f t="shared" ref="X7464:X7465" si="356">V7464+W7464</f>
        <v>358828983.51999998</v>
      </c>
    </row>
    <row r="7465" spans="1:24" x14ac:dyDescent="0.25">
      <c r="A7465" s="148">
        <v>46022</v>
      </c>
      <c r="B7465" s="145"/>
      <c r="C7465" s="149"/>
      <c r="D7465" s="145"/>
      <c r="E7465" s="145"/>
      <c r="F7465" s="149" t="s">
        <v>24403</v>
      </c>
      <c r="G7465" s="149"/>
      <c r="H7465" s="149"/>
      <c r="I7465" s="22"/>
      <c r="J7465" s="145" t="s">
        <v>24404</v>
      </c>
      <c r="K7465" s="150" t="s">
        <v>24373</v>
      </c>
      <c r="L7465" s="12"/>
      <c r="M7465" s="12"/>
      <c r="N7465" s="151">
        <v>222321429</v>
      </c>
      <c r="O7465" s="12"/>
      <c r="P7465" s="12"/>
      <c r="Q7465" s="28">
        <f t="shared" si="354"/>
        <v>222321429</v>
      </c>
      <c r="R7465" s="12"/>
      <c r="S7465" s="28">
        <f t="shared" si="355"/>
        <v>26678571.48</v>
      </c>
      <c r="T7465" s="12"/>
      <c r="U7465" s="12"/>
      <c r="V7465" s="28">
        <f t="shared" si="348"/>
        <v>249000000.47999999</v>
      </c>
      <c r="W7465" s="22"/>
      <c r="X7465" s="77">
        <f t="shared" si="356"/>
        <v>249000000.47999999</v>
      </c>
    </row>
    <row r="7466" spans="1:24" x14ac:dyDescent="0.25">
      <c r="A7466" s="142">
        <v>46043</v>
      </c>
      <c r="B7466" s="143">
        <v>90242659</v>
      </c>
      <c r="C7466" s="143" t="s">
        <v>24407</v>
      </c>
      <c r="D7466" s="143">
        <v>10053182</v>
      </c>
      <c r="E7466" s="144">
        <v>80229968</v>
      </c>
      <c r="F7466" s="143" t="s">
        <v>24408</v>
      </c>
      <c r="G7466" s="163" t="s">
        <v>24409</v>
      </c>
      <c r="H7466" s="143" t="s">
        <v>22663</v>
      </c>
      <c r="J7466" s="143" t="s">
        <v>22638</v>
      </c>
      <c r="K7466" s="146" t="s">
        <v>15</v>
      </c>
      <c r="L7466" s="143">
        <v>100604</v>
      </c>
      <c r="M7466" s="143" t="s">
        <v>16</v>
      </c>
      <c r="N7466" s="164">
        <v>405546060</v>
      </c>
      <c r="O7466" s="164">
        <v>-22750000</v>
      </c>
      <c r="P7466" s="164">
        <v>-98816199</v>
      </c>
      <c r="Q7466" s="28">
        <f t="shared" ref="Q7466:Q7529" si="357">SUM(N7466:P7466)</f>
        <v>283979861</v>
      </c>
      <c r="R7466" s="12"/>
      <c r="S7466" s="28">
        <f t="shared" ref="S7466:S7529" si="358">Q7466*12%</f>
        <v>34077583.32</v>
      </c>
      <c r="T7466" s="12"/>
      <c r="U7466" s="12"/>
      <c r="V7466" s="28">
        <f t="shared" ref="V7466:V7529" si="359">Q7466+S7466</f>
        <v>318057444.31999999</v>
      </c>
      <c r="W7466" s="22"/>
      <c r="X7466" s="77">
        <f t="shared" ref="X7466:X7529" si="360">V7466+W7466</f>
        <v>318057444.31999999</v>
      </c>
    </row>
    <row r="7467" spans="1:24" x14ac:dyDescent="0.25">
      <c r="A7467" s="142">
        <v>46043</v>
      </c>
      <c r="B7467" s="143">
        <v>90242660</v>
      </c>
      <c r="C7467" s="143" t="s">
        <v>24410</v>
      </c>
      <c r="D7467" s="143">
        <v>10053183</v>
      </c>
      <c r="E7467" s="144">
        <v>80229969</v>
      </c>
      <c r="F7467" s="143" t="s">
        <v>24411</v>
      </c>
      <c r="G7467" s="163" t="s">
        <v>24412</v>
      </c>
      <c r="H7467" s="143" t="s">
        <v>22663</v>
      </c>
      <c r="J7467" s="143" t="s">
        <v>22638</v>
      </c>
      <c r="K7467" s="146" t="s">
        <v>15</v>
      </c>
      <c r="L7467" s="143">
        <v>100604</v>
      </c>
      <c r="M7467" s="143" t="s">
        <v>16</v>
      </c>
      <c r="N7467" s="164">
        <v>405546060</v>
      </c>
      <c r="O7467" s="164">
        <v>-22750000</v>
      </c>
      <c r="P7467" s="164">
        <v>-98816199</v>
      </c>
      <c r="Q7467" s="28">
        <f t="shared" si="357"/>
        <v>283979861</v>
      </c>
      <c r="R7467" s="12"/>
      <c r="S7467" s="28">
        <f t="shared" si="358"/>
        <v>34077583.32</v>
      </c>
      <c r="T7467" s="12"/>
      <c r="U7467" s="12"/>
      <c r="V7467" s="28">
        <f t="shared" si="359"/>
        <v>318057444.31999999</v>
      </c>
      <c r="W7467" s="22"/>
      <c r="X7467" s="77">
        <f t="shared" si="360"/>
        <v>318057444.31999999</v>
      </c>
    </row>
    <row r="7468" spans="1:24" x14ac:dyDescent="0.35">
      <c r="A7468" s="148">
        <v>46045</v>
      </c>
      <c r="B7468" s="145" t="s">
        <v>24413</v>
      </c>
      <c r="C7468" s="145" t="s">
        <v>24414</v>
      </c>
      <c r="D7468" s="145" t="s">
        <v>24415</v>
      </c>
      <c r="E7468" s="159" t="s">
        <v>24416</v>
      </c>
      <c r="F7468" s="145" t="s">
        <v>24417</v>
      </c>
      <c r="G7468" s="160" t="s">
        <v>24418</v>
      </c>
      <c r="H7468" s="145" t="s">
        <v>22663</v>
      </c>
      <c r="J7468" s="145" t="s">
        <v>22638</v>
      </c>
      <c r="K7468" s="161" t="s">
        <v>15</v>
      </c>
      <c r="L7468" s="145">
        <v>100604</v>
      </c>
      <c r="M7468" s="145" t="s">
        <v>16</v>
      </c>
      <c r="N7468" s="162">
        <v>405546060</v>
      </c>
      <c r="O7468" s="162">
        <v>-22750000</v>
      </c>
      <c r="P7468" s="162">
        <v>-98816199</v>
      </c>
      <c r="Q7468" s="28">
        <f t="shared" si="357"/>
        <v>283979861</v>
      </c>
      <c r="R7468" s="12"/>
      <c r="S7468" s="28">
        <f t="shared" si="358"/>
        <v>34077583.32</v>
      </c>
      <c r="T7468" s="12"/>
      <c r="U7468" s="12"/>
      <c r="V7468" s="28">
        <f t="shared" si="359"/>
        <v>318057444.31999999</v>
      </c>
      <c r="W7468" s="22"/>
      <c r="X7468" s="77">
        <f t="shared" si="360"/>
        <v>318057444.31999999</v>
      </c>
    </row>
    <row r="7469" spans="1:24" x14ac:dyDescent="0.35">
      <c r="A7469" s="148">
        <v>46045</v>
      </c>
      <c r="B7469" s="145" t="s">
        <v>24419</v>
      </c>
      <c r="C7469" s="145" t="s">
        <v>24420</v>
      </c>
      <c r="D7469" s="145" t="s">
        <v>24421</v>
      </c>
      <c r="E7469" s="159" t="s">
        <v>24422</v>
      </c>
      <c r="F7469" s="145" t="s">
        <v>24423</v>
      </c>
      <c r="G7469" s="160" t="s">
        <v>24424</v>
      </c>
      <c r="H7469" s="145" t="s">
        <v>22663</v>
      </c>
      <c r="J7469" s="145" t="s">
        <v>22638</v>
      </c>
      <c r="K7469" s="161" t="s">
        <v>15</v>
      </c>
      <c r="L7469" s="145">
        <v>100604</v>
      </c>
      <c r="M7469" s="145" t="s">
        <v>16</v>
      </c>
      <c r="N7469" s="162">
        <v>405546060</v>
      </c>
      <c r="O7469" s="162">
        <v>-22750000</v>
      </c>
      <c r="P7469" s="162">
        <v>-98816199</v>
      </c>
      <c r="Q7469" s="28">
        <f t="shared" si="357"/>
        <v>283979861</v>
      </c>
      <c r="R7469" s="12"/>
      <c r="S7469" s="28">
        <f t="shared" si="358"/>
        <v>34077583.32</v>
      </c>
      <c r="T7469" s="12"/>
      <c r="U7469" s="12"/>
      <c r="V7469" s="28">
        <f t="shared" si="359"/>
        <v>318057444.31999999</v>
      </c>
      <c r="W7469" s="22"/>
      <c r="X7469" s="77">
        <f t="shared" si="360"/>
        <v>318057444.31999999</v>
      </c>
    </row>
    <row r="7470" spans="1:24" x14ac:dyDescent="0.35">
      <c r="A7470" s="148">
        <v>46045</v>
      </c>
      <c r="B7470" s="145" t="s">
        <v>24425</v>
      </c>
      <c r="C7470" s="145" t="s">
        <v>24426</v>
      </c>
      <c r="D7470" s="145" t="s">
        <v>24427</v>
      </c>
      <c r="E7470" s="159" t="s">
        <v>24428</v>
      </c>
      <c r="F7470" s="145" t="s">
        <v>24429</v>
      </c>
      <c r="G7470" s="160" t="s">
        <v>24430</v>
      </c>
      <c r="H7470" s="145" t="s">
        <v>22663</v>
      </c>
      <c r="J7470" s="145" t="s">
        <v>22638</v>
      </c>
      <c r="K7470" s="161" t="s">
        <v>15</v>
      </c>
      <c r="L7470" s="145">
        <v>100604</v>
      </c>
      <c r="M7470" s="145" t="s">
        <v>16</v>
      </c>
      <c r="N7470" s="162">
        <v>405546060</v>
      </c>
      <c r="O7470" s="162">
        <v>-22750000</v>
      </c>
      <c r="P7470" s="162">
        <v>-98816199</v>
      </c>
      <c r="Q7470" s="28">
        <f t="shared" si="357"/>
        <v>283979861</v>
      </c>
      <c r="R7470" s="12"/>
      <c r="S7470" s="28">
        <f t="shared" si="358"/>
        <v>34077583.32</v>
      </c>
      <c r="T7470" s="12"/>
      <c r="U7470" s="12"/>
      <c r="V7470" s="28">
        <f t="shared" si="359"/>
        <v>318057444.31999999</v>
      </c>
      <c r="W7470" s="22"/>
      <c r="X7470" s="77">
        <f t="shared" si="360"/>
        <v>318057444.31999999</v>
      </c>
    </row>
    <row r="7471" spans="1:24" x14ac:dyDescent="0.35">
      <c r="A7471" s="148">
        <v>46045</v>
      </c>
      <c r="B7471" s="145" t="s">
        <v>24431</v>
      </c>
      <c r="C7471" s="145" t="s">
        <v>24432</v>
      </c>
      <c r="D7471" s="145" t="s">
        <v>24433</v>
      </c>
      <c r="E7471" s="159" t="s">
        <v>24434</v>
      </c>
      <c r="F7471" s="145" t="s">
        <v>24435</v>
      </c>
      <c r="G7471" s="160" t="s">
        <v>24436</v>
      </c>
      <c r="H7471" s="145" t="s">
        <v>22663</v>
      </c>
      <c r="J7471" s="145" t="s">
        <v>22638</v>
      </c>
      <c r="K7471" s="161" t="s">
        <v>15</v>
      </c>
      <c r="L7471" s="145">
        <v>100604</v>
      </c>
      <c r="M7471" s="145" t="s">
        <v>16</v>
      </c>
      <c r="N7471" s="162">
        <v>405546060</v>
      </c>
      <c r="O7471" s="162">
        <v>-22750000</v>
      </c>
      <c r="P7471" s="162">
        <v>-848700</v>
      </c>
      <c r="Q7471" s="28">
        <f t="shared" si="357"/>
        <v>381947360</v>
      </c>
      <c r="R7471" s="12"/>
      <c r="S7471" s="28">
        <f t="shared" si="358"/>
        <v>45833683.199999996</v>
      </c>
      <c r="T7471" s="12"/>
      <c r="U7471" s="12"/>
      <c r="V7471" s="28">
        <f t="shared" si="359"/>
        <v>427781043.19999999</v>
      </c>
      <c r="W7471" s="22"/>
      <c r="X7471" s="77">
        <f t="shared" si="360"/>
        <v>427781043.19999999</v>
      </c>
    </row>
    <row r="7472" spans="1:24" x14ac:dyDescent="0.35">
      <c r="A7472" s="148">
        <v>46045</v>
      </c>
      <c r="B7472" s="145" t="s">
        <v>24437</v>
      </c>
      <c r="C7472" s="145" t="s">
        <v>24438</v>
      </c>
      <c r="D7472" s="145" t="s">
        <v>24439</v>
      </c>
      <c r="E7472" s="159" t="s">
        <v>24440</v>
      </c>
      <c r="F7472" s="145" t="s">
        <v>24441</v>
      </c>
      <c r="G7472" s="160" t="s">
        <v>24442</v>
      </c>
      <c r="H7472" s="145" t="s">
        <v>22663</v>
      </c>
      <c r="J7472" s="145" t="s">
        <v>22638</v>
      </c>
      <c r="K7472" s="161" t="s">
        <v>15</v>
      </c>
      <c r="L7472" s="145">
        <v>100604</v>
      </c>
      <c r="M7472" s="145" t="s">
        <v>16</v>
      </c>
      <c r="N7472" s="162">
        <v>405546060</v>
      </c>
      <c r="O7472" s="162">
        <v>-22750000</v>
      </c>
      <c r="P7472" s="162">
        <v>0</v>
      </c>
      <c r="Q7472" s="28">
        <f t="shared" si="357"/>
        <v>382796060</v>
      </c>
      <c r="R7472" s="12"/>
      <c r="S7472" s="28">
        <f t="shared" si="358"/>
        <v>45935527.199999996</v>
      </c>
      <c r="T7472" s="12"/>
      <c r="U7472" s="12"/>
      <c r="V7472" s="28">
        <f t="shared" si="359"/>
        <v>428731587.19999999</v>
      </c>
      <c r="W7472" s="22"/>
      <c r="X7472" s="77">
        <f t="shared" si="360"/>
        <v>428731587.19999999</v>
      </c>
    </row>
    <row r="7473" spans="1:24" x14ac:dyDescent="0.25">
      <c r="A7473" s="142">
        <v>46045</v>
      </c>
      <c r="B7473" s="143" t="s">
        <v>24443</v>
      </c>
      <c r="C7473" s="143" t="s">
        <v>24444</v>
      </c>
      <c r="D7473" s="143" t="s">
        <v>24445</v>
      </c>
      <c r="E7473" s="144" t="s">
        <v>24446</v>
      </c>
      <c r="F7473" s="143" t="s">
        <v>24447</v>
      </c>
      <c r="G7473" s="163" t="s">
        <v>24448</v>
      </c>
      <c r="H7473" s="143" t="s">
        <v>22637</v>
      </c>
      <c r="J7473" s="145" t="s">
        <v>22638</v>
      </c>
      <c r="K7473" s="146" t="s">
        <v>15</v>
      </c>
      <c r="L7473" s="143">
        <v>100604</v>
      </c>
      <c r="M7473" s="143" t="s">
        <v>16</v>
      </c>
      <c r="N7473" s="164">
        <v>405546060</v>
      </c>
      <c r="O7473" s="164">
        <v>-22750000</v>
      </c>
      <c r="P7473" s="164">
        <v>0</v>
      </c>
      <c r="Q7473" s="28">
        <f t="shared" si="357"/>
        <v>382796060</v>
      </c>
      <c r="R7473" s="12"/>
      <c r="S7473" s="28">
        <f t="shared" si="358"/>
        <v>45935527.199999996</v>
      </c>
      <c r="T7473" s="12"/>
      <c r="U7473" s="12"/>
      <c r="V7473" s="28">
        <f t="shared" si="359"/>
        <v>428731587.19999999</v>
      </c>
      <c r="W7473" s="22"/>
      <c r="X7473" s="77">
        <f t="shared" si="360"/>
        <v>428731587.19999999</v>
      </c>
    </row>
    <row r="7474" spans="1:24" x14ac:dyDescent="0.25">
      <c r="A7474" s="142">
        <v>46045</v>
      </c>
      <c r="B7474" s="143" t="s">
        <v>24443</v>
      </c>
      <c r="C7474" s="143" t="s">
        <v>24444</v>
      </c>
      <c r="D7474" s="143" t="s">
        <v>24445</v>
      </c>
      <c r="E7474" s="144" t="s">
        <v>24446</v>
      </c>
      <c r="F7474" s="143" t="s">
        <v>24449</v>
      </c>
      <c r="G7474" s="163" t="s">
        <v>24450</v>
      </c>
      <c r="H7474" s="143" t="s">
        <v>22637</v>
      </c>
      <c r="J7474" s="145" t="s">
        <v>22638</v>
      </c>
      <c r="K7474" s="146" t="s">
        <v>15</v>
      </c>
      <c r="L7474" s="143">
        <v>100604</v>
      </c>
      <c r="M7474" s="143" t="s">
        <v>16</v>
      </c>
      <c r="N7474" s="164">
        <v>405546060</v>
      </c>
      <c r="O7474" s="164">
        <v>-22750000</v>
      </c>
      <c r="P7474" s="164">
        <v>0</v>
      </c>
      <c r="Q7474" s="28">
        <f t="shared" si="357"/>
        <v>382796060</v>
      </c>
      <c r="R7474" s="12"/>
      <c r="S7474" s="28">
        <f t="shared" si="358"/>
        <v>45935527.199999996</v>
      </c>
      <c r="T7474" s="12"/>
      <c r="U7474" s="12"/>
      <c r="V7474" s="28">
        <f t="shared" si="359"/>
        <v>428731587.19999999</v>
      </c>
      <c r="W7474" s="22"/>
      <c r="X7474" s="77">
        <f t="shared" si="360"/>
        <v>428731587.19999999</v>
      </c>
    </row>
    <row r="7475" spans="1:24" x14ac:dyDescent="0.25">
      <c r="A7475" s="142">
        <v>46045</v>
      </c>
      <c r="B7475" s="143" t="s">
        <v>24443</v>
      </c>
      <c r="C7475" s="143" t="s">
        <v>24444</v>
      </c>
      <c r="D7475" s="143" t="s">
        <v>24445</v>
      </c>
      <c r="E7475" s="144" t="s">
        <v>24446</v>
      </c>
      <c r="F7475" s="143" t="s">
        <v>24451</v>
      </c>
      <c r="G7475" s="163" t="s">
        <v>24452</v>
      </c>
      <c r="H7475" s="143" t="s">
        <v>22637</v>
      </c>
      <c r="J7475" s="145" t="s">
        <v>22638</v>
      </c>
      <c r="K7475" s="146" t="s">
        <v>15</v>
      </c>
      <c r="L7475" s="143">
        <v>100604</v>
      </c>
      <c r="M7475" s="143" t="s">
        <v>16</v>
      </c>
      <c r="N7475" s="164">
        <v>405546060</v>
      </c>
      <c r="O7475" s="164">
        <v>-22750000</v>
      </c>
      <c r="P7475" s="164">
        <v>0</v>
      </c>
      <c r="Q7475" s="28">
        <f t="shared" si="357"/>
        <v>382796060</v>
      </c>
      <c r="R7475" s="12"/>
      <c r="S7475" s="28">
        <f t="shared" si="358"/>
        <v>45935527.199999996</v>
      </c>
      <c r="T7475" s="12"/>
      <c r="U7475" s="12"/>
      <c r="V7475" s="28">
        <f t="shared" si="359"/>
        <v>428731587.19999999</v>
      </c>
      <c r="W7475" s="22"/>
      <c r="X7475" s="77">
        <f t="shared" si="360"/>
        <v>428731587.19999999</v>
      </c>
    </row>
    <row r="7476" spans="1:24" x14ac:dyDescent="0.25">
      <c r="A7476" s="142">
        <v>46045</v>
      </c>
      <c r="B7476" s="143" t="s">
        <v>24443</v>
      </c>
      <c r="C7476" s="143" t="s">
        <v>24444</v>
      </c>
      <c r="D7476" s="143" t="s">
        <v>24445</v>
      </c>
      <c r="E7476" s="144" t="s">
        <v>24446</v>
      </c>
      <c r="F7476" s="143" t="s">
        <v>24453</v>
      </c>
      <c r="G7476" s="163" t="s">
        <v>24454</v>
      </c>
      <c r="H7476" s="143" t="s">
        <v>22637</v>
      </c>
      <c r="J7476" s="145" t="s">
        <v>22638</v>
      </c>
      <c r="K7476" s="146" t="s">
        <v>15</v>
      </c>
      <c r="L7476" s="143">
        <v>100604</v>
      </c>
      <c r="M7476" s="143" t="s">
        <v>16</v>
      </c>
      <c r="N7476" s="164">
        <v>405546060</v>
      </c>
      <c r="O7476" s="164">
        <v>-22750000</v>
      </c>
      <c r="P7476" s="164">
        <v>0</v>
      </c>
      <c r="Q7476" s="28">
        <f t="shared" si="357"/>
        <v>382796060</v>
      </c>
      <c r="R7476" s="12"/>
      <c r="S7476" s="28">
        <f t="shared" si="358"/>
        <v>45935527.199999996</v>
      </c>
      <c r="T7476" s="12"/>
      <c r="U7476" s="12"/>
      <c r="V7476" s="28">
        <f t="shared" si="359"/>
        <v>428731587.19999999</v>
      </c>
      <c r="W7476" s="22"/>
      <c r="X7476" s="77">
        <f t="shared" si="360"/>
        <v>428731587.19999999</v>
      </c>
    </row>
    <row r="7477" spans="1:24" x14ac:dyDescent="0.25">
      <c r="A7477" s="142">
        <v>46045</v>
      </c>
      <c r="B7477" s="143" t="s">
        <v>24443</v>
      </c>
      <c r="C7477" s="143" t="s">
        <v>24444</v>
      </c>
      <c r="D7477" s="143" t="s">
        <v>24445</v>
      </c>
      <c r="E7477" s="144" t="s">
        <v>24446</v>
      </c>
      <c r="F7477" s="143" t="s">
        <v>24455</v>
      </c>
      <c r="G7477" s="163" t="s">
        <v>24456</v>
      </c>
      <c r="H7477" s="143" t="s">
        <v>22637</v>
      </c>
      <c r="J7477" s="145" t="s">
        <v>22638</v>
      </c>
      <c r="K7477" s="146" t="s">
        <v>15</v>
      </c>
      <c r="L7477" s="143">
        <v>100604</v>
      </c>
      <c r="M7477" s="143" t="s">
        <v>16</v>
      </c>
      <c r="N7477" s="164">
        <v>405546060</v>
      </c>
      <c r="O7477" s="164">
        <v>-22750000</v>
      </c>
      <c r="P7477" s="164">
        <v>0</v>
      </c>
      <c r="Q7477" s="28">
        <f t="shared" si="357"/>
        <v>382796060</v>
      </c>
      <c r="R7477" s="12"/>
      <c r="S7477" s="28">
        <f t="shared" si="358"/>
        <v>45935527.199999996</v>
      </c>
      <c r="T7477" s="12"/>
      <c r="U7477" s="12"/>
      <c r="V7477" s="28">
        <f t="shared" si="359"/>
        <v>428731587.19999999</v>
      </c>
      <c r="W7477" s="22"/>
      <c r="X7477" s="77">
        <f t="shared" si="360"/>
        <v>428731587.19999999</v>
      </c>
    </row>
    <row r="7478" spans="1:24" x14ac:dyDescent="0.25">
      <c r="A7478" s="142">
        <v>46045</v>
      </c>
      <c r="B7478" s="143" t="s">
        <v>24443</v>
      </c>
      <c r="C7478" s="143" t="s">
        <v>24444</v>
      </c>
      <c r="D7478" s="143" t="s">
        <v>24445</v>
      </c>
      <c r="E7478" s="144" t="s">
        <v>24446</v>
      </c>
      <c r="F7478" s="143" t="s">
        <v>24457</v>
      </c>
      <c r="G7478" s="163" t="s">
        <v>24458</v>
      </c>
      <c r="H7478" s="143" t="s">
        <v>22637</v>
      </c>
      <c r="J7478" s="145" t="s">
        <v>22638</v>
      </c>
      <c r="K7478" s="146" t="s">
        <v>15</v>
      </c>
      <c r="L7478" s="143">
        <v>100604</v>
      </c>
      <c r="M7478" s="143" t="s">
        <v>16</v>
      </c>
      <c r="N7478" s="164">
        <v>405546060</v>
      </c>
      <c r="O7478" s="164">
        <v>-22750000</v>
      </c>
      <c r="P7478" s="164">
        <v>0</v>
      </c>
      <c r="Q7478" s="28">
        <f t="shared" si="357"/>
        <v>382796060</v>
      </c>
      <c r="R7478" s="12"/>
      <c r="S7478" s="28">
        <f t="shared" si="358"/>
        <v>45935527.199999996</v>
      </c>
      <c r="T7478" s="12"/>
      <c r="U7478" s="12"/>
      <c r="V7478" s="28">
        <f t="shared" si="359"/>
        <v>428731587.19999999</v>
      </c>
      <c r="W7478" s="22"/>
      <c r="X7478" s="77">
        <f t="shared" si="360"/>
        <v>428731587.19999999</v>
      </c>
    </row>
    <row r="7479" spans="1:24" x14ac:dyDescent="0.25">
      <c r="A7479" s="142">
        <v>46045</v>
      </c>
      <c r="B7479" s="143" t="s">
        <v>24443</v>
      </c>
      <c r="C7479" s="143" t="s">
        <v>24444</v>
      </c>
      <c r="D7479" s="143" t="s">
        <v>24445</v>
      </c>
      <c r="E7479" s="144" t="s">
        <v>24446</v>
      </c>
      <c r="F7479" s="143" t="s">
        <v>24459</v>
      </c>
      <c r="G7479" s="163" t="s">
        <v>24460</v>
      </c>
      <c r="H7479" s="143" t="s">
        <v>22637</v>
      </c>
      <c r="J7479" s="145" t="s">
        <v>22638</v>
      </c>
      <c r="K7479" s="146" t="s">
        <v>15</v>
      </c>
      <c r="L7479" s="143">
        <v>100604</v>
      </c>
      <c r="M7479" s="143" t="s">
        <v>16</v>
      </c>
      <c r="N7479" s="164">
        <v>405546060</v>
      </c>
      <c r="O7479" s="164">
        <v>-22750000</v>
      </c>
      <c r="P7479" s="164">
        <v>0</v>
      </c>
      <c r="Q7479" s="28">
        <f t="shared" si="357"/>
        <v>382796060</v>
      </c>
      <c r="R7479" s="12"/>
      <c r="S7479" s="28">
        <f t="shared" si="358"/>
        <v>45935527.199999996</v>
      </c>
      <c r="T7479" s="12"/>
      <c r="U7479" s="12"/>
      <c r="V7479" s="28">
        <f t="shared" si="359"/>
        <v>428731587.19999999</v>
      </c>
      <c r="W7479" s="22"/>
      <c r="X7479" s="77">
        <f t="shared" si="360"/>
        <v>428731587.19999999</v>
      </c>
    </row>
    <row r="7480" spans="1:24" x14ac:dyDescent="0.25">
      <c r="A7480" s="142">
        <v>46045</v>
      </c>
      <c r="B7480" s="143" t="s">
        <v>24443</v>
      </c>
      <c r="C7480" s="143" t="s">
        <v>24444</v>
      </c>
      <c r="D7480" s="143" t="s">
        <v>24445</v>
      </c>
      <c r="E7480" s="144" t="s">
        <v>24446</v>
      </c>
      <c r="F7480" s="143" t="s">
        <v>24461</v>
      </c>
      <c r="G7480" s="163" t="s">
        <v>24462</v>
      </c>
      <c r="H7480" s="143" t="s">
        <v>22637</v>
      </c>
      <c r="J7480" s="145" t="s">
        <v>22638</v>
      </c>
      <c r="K7480" s="146" t="s">
        <v>15</v>
      </c>
      <c r="L7480" s="143">
        <v>100604</v>
      </c>
      <c r="M7480" s="143" t="s">
        <v>16</v>
      </c>
      <c r="N7480" s="164">
        <v>405546060</v>
      </c>
      <c r="O7480" s="164">
        <v>-22750000</v>
      </c>
      <c r="P7480" s="164">
        <v>0</v>
      </c>
      <c r="Q7480" s="28">
        <f t="shared" si="357"/>
        <v>382796060</v>
      </c>
      <c r="R7480" s="12"/>
      <c r="S7480" s="28">
        <f t="shared" si="358"/>
        <v>45935527.199999996</v>
      </c>
      <c r="T7480" s="12"/>
      <c r="U7480" s="12"/>
      <c r="V7480" s="28">
        <f t="shared" si="359"/>
        <v>428731587.19999999</v>
      </c>
      <c r="W7480" s="22"/>
      <c r="X7480" s="77">
        <f t="shared" si="360"/>
        <v>428731587.19999999</v>
      </c>
    </row>
    <row r="7481" spans="1:24" x14ac:dyDescent="0.25">
      <c r="A7481" s="142">
        <v>46045</v>
      </c>
      <c r="B7481" s="143" t="s">
        <v>24443</v>
      </c>
      <c r="C7481" s="143" t="s">
        <v>24444</v>
      </c>
      <c r="D7481" s="143" t="s">
        <v>24445</v>
      </c>
      <c r="E7481" s="144" t="s">
        <v>24446</v>
      </c>
      <c r="F7481" s="143" t="s">
        <v>24463</v>
      </c>
      <c r="G7481" s="163" t="s">
        <v>24464</v>
      </c>
      <c r="H7481" s="143" t="s">
        <v>22637</v>
      </c>
      <c r="J7481" s="145" t="s">
        <v>22638</v>
      </c>
      <c r="K7481" s="146" t="s">
        <v>15</v>
      </c>
      <c r="L7481" s="143">
        <v>100604</v>
      </c>
      <c r="M7481" s="143" t="s">
        <v>16</v>
      </c>
      <c r="N7481" s="164">
        <v>405546060</v>
      </c>
      <c r="O7481" s="164">
        <v>-22750000</v>
      </c>
      <c r="P7481" s="164">
        <v>0</v>
      </c>
      <c r="Q7481" s="28">
        <f t="shared" si="357"/>
        <v>382796060</v>
      </c>
      <c r="R7481" s="12"/>
      <c r="S7481" s="28">
        <f t="shared" si="358"/>
        <v>45935527.199999996</v>
      </c>
      <c r="T7481" s="12"/>
      <c r="U7481" s="12"/>
      <c r="V7481" s="28">
        <f t="shared" si="359"/>
        <v>428731587.19999999</v>
      </c>
      <c r="W7481" s="22"/>
      <c r="X7481" s="77">
        <f t="shared" si="360"/>
        <v>428731587.19999999</v>
      </c>
    </row>
    <row r="7482" spans="1:24" x14ac:dyDescent="0.25">
      <c r="A7482" s="142">
        <v>46045</v>
      </c>
      <c r="B7482" s="143" t="s">
        <v>24443</v>
      </c>
      <c r="C7482" s="143" t="s">
        <v>24444</v>
      </c>
      <c r="D7482" s="143" t="s">
        <v>24445</v>
      </c>
      <c r="E7482" s="144" t="s">
        <v>24446</v>
      </c>
      <c r="F7482" s="143" t="s">
        <v>24465</v>
      </c>
      <c r="G7482" s="163" t="s">
        <v>24466</v>
      </c>
      <c r="H7482" s="143" t="s">
        <v>22637</v>
      </c>
      <c r="J7482" s="145" t="s">
        <v>22638</v>
      </c>
      <c r="K7482" s="146" t="s">
        <v>15</v>
      </c>
      <c r="L7482" s="143">
        <v>100604</v>
      </c>
      <c r="M7482" s="143" t="s">
        <v>16</v>
      </c>
      <c r="N7482" s="164">
        <v>405546060</v>
      </c>
      <c r="O7482" s="164">
        <v>-22750000</v>
      </c>
      <c r="P7482" s="164">
        <v>0</v>
      </c>
      <c r="Q7482" s="28">
        <f t="shared" si="357"/>
        <v>382796060</v>
      </c>
      <c r="R7482" s="12"/>
      <c r="S7482" s="28">
        <f t="shared" si="358"/>
        <v>45935527.199999996</v>
      </c>
      <c r="T7482" s="12"/>
      <c r="U7482" s="12"/>
      <c r="V7482" s="28">
        <f t="shared" si="359"/>
        <v>428731587.19999999</v>
      </c>
      <c r="W7482" s="22"/>
      <c r="X7482" s="77">
        <f t="shared" si="360"/>
        <v>428731587.19999999</v>
      </c>
    </row>
    <row r="7483" spans="1:24" x14ac:dyDescent="0.35">
      <c r="A7483" s="148">
        <v>46051</v>
      </c>
      <c r="B7483" s="145">
        <v>90243880</v>
      </c>
      <c r="C7483" s="145" t="s">
        <v>24467</v>
      </c>
      <c r="D7483" s="145">
        <v>10053285</v>
      </c>
      <c r="E7483" s="159">
        <v>80230822</v>
      </c>
      <c r="F7483" s="145" t="s">
        <v>24468</v>
      </c>
      <c r="G7483" s="160" t="s">
        <v>24469</v>
      </c>
      <c r="H7483" s="145" t="s">
        <v>22637</v>
      </c>
      <c r="J7483" s="145" t="s">
        <v>22638</v>
      </c>
      <c r="K7483" s="161" t="s">
        <v>15</v>
      </c>
      <c r="L7483" s="145">
        <v>100604</v>
      </c>
      <c r="M7483" s="145" t="s">
        <v>16</v>
      </c>
      <c r="N7483" s="162">
        <v>405546060</v>
      </c>
      <c r="O7483" s="162">
        <v>-22750000</v>
      </c>
      <c r="P7483" s="162">
        <v>0</v>
      </c>
      <c r="Q7483" s="28">
        <f t="shared" si="357"/>
        <v>382796060</v>
      </c>
      <c r="R7483" s="12"/>
      <c r="S7483" s="28">
        <f t="shared" si="358"/>
        <v>45935527.199999996</v>
      </c>
      <c r="T7483" s="12"/>
      <c r="U7483" s="12"/>
      <c r="V7483" s="28">
        <f t="shared" si="359"/>
        <v>428731587.19999999</v>
      </c>
      <c r="W7483" s="22"/>
      <c r="X7483" s="77">
        <f t="shared" si="360"/>
        <v>428731587.19999999</v>
      </c>
    </row>
    <row r="7484" spans="1:24" x14ac:dyDescent="0.35">
      <c r="A7484" s="148">
        <v>46051</v>
      </c>
      <c r="B7484" s="145">
        <v>90243880</v>
      </c>
      <c r="C7484" s="145" t="s">
        <v>24467</v>
      </c>
      <c r="D7484" s="145">
        <v>10053285</v>
      </c>
      <c r="E7484" s="159">
        <v>80230822</v>
      </c>
      <c r="F7484" s="145" t="s">
        <v>24470</v>
      </c>
      <c r="G7484" s="160" t="s">
        <v>24471</v>
      </c>
      <c r="H7484" s="145" t="s">
        <v>22637</v>
      </c>
      <c r="J7484" s="145" t="s">
        <v>22638</v>
      </c>
      <c r="K7484" s="161" t="s">
        <v>15</v>
      </c>
      <c r="L7484" s="145">
        <v>100604</v>
      </c>
      <c r="M7484" s="145" t="s">
        <v>16</v>
      </c>
      <c r="N7484" s="162">
        <v>405546060</v>
      </c>
      <c r="O7484" s="162">
        <v>-22750000</v>
      </c>
      <c r="P7484" s="162">
        <v>0</v>
      </c>
      <c r="Q7484" s="28">
        <f t="shared" si="357"/>
        <v>382796060</v>
      </c>
      <c r="R7484" s="12"/>
      <c r="S7484" s="28">
        <f t="shared" si="358"/>
        <v>45935527.199999996</v>
      </c>
      <c r="T7484" s="12"/>
      <c r="U7484" s="12"/>
      <c r="V7484" s="28">
        <f t="shared" si="359"/>
        <v>428731587.19999999</v>
      </c>
      <c r="W7484" s="22"/>
      <c r="X7484" s="77">
        <f t="shared" si="360"/>
        <v>428731587.19999999</v>
      </c>
    </row>
    <row r="7485" spans="1:24" x14ac:dyDescent="0.35">
      <c r="A7485" s="148">
        <v>46051</v>
      </c>
      <c r="B7485" s="145">
        <v>90243880</v>
      </c>
      <c r="C7485" s="145" t="s">
        <v>24467</v>
      </c>
      <c r="D7485" s="145">
        <v>10053285</v>
      </c>
      <c r="E7485" s="159">
        <v>80230822</v>
      </c>
      <c r="F7485" s="145" t="s">
        <v>24472</v>
      </c>
      <c r="G7485" s="160" t="s">
        <v>24473</v>
      </c>
      <c r="H7485" s="145" t="s">
        <v>22637</v>
      </c>
      <c r="J7485" s="145" t="s">
        <v>22638</v>
      </c>
      <c r="K7485" s="161" t="s">
        <v>15</v>
      </c>
      <c r="L7485" s="145">
        <v>100604</v>
      </c>
      <c r="M7485" s="145" t="s">
        <v>16</v>
      </c>
      <c r="N7485" s="162">
        <v>405546060</v>
      </c>
      <c r="O7485" s="162">
        <v>-22750000</v>
      </c>
      <c r="P7485" s="162">
        <v>0</v>
      </c>
      <c r="Q7485" s="28">
        <f t="shared" si="357"/>
        <v>382796060</v>
      </c>
      <c r="R7485" s="12"/>
      <c r="S7485" s="28">
        <f t="shared" si="358"/>
        <v>45935527.199999996</v>
      </c>
      <c r="T7485" s="12"/>
      <c r="U7485" s="12"/>
      <c r="V7485" s="28">
        <f t="shared" si="359"/>
        <v>428731587.19999999</v>
      </c>
      <c r="W7485" s="22"/>
      <c r="X7485" s="77">
        <f t="shared" si="360"/>
        <v>428731587.19999999</v>
      </c>
    </row>
    <row r="7486" spans="1:24" x14ac:dyDescent="0.35">
      <c r="A7486" s="148">
        <v>46051</v>
      </c>
      <c r="B7486" s="145">
        <v>90243880</v>
      </c>
      <c r="C7486" s="145" t="s">
        <v>24467</v>
      </c>
      <c r="D7486" s="145">
        <v>10053285</v>
      </c>
      <c r="E7486" s="159">
        <v>80230822</v>
      </c>
      <c r="F7486" s="145" t="s">
        <v>24474</v>
      </c>
      <c r="G7486" s="160" t="s">
        <v>24475</v>
      </c>
      <c r="H7486" s="145" t="s">
        <v>22637</v>
      </c>
      <c r="J7486" s="145" t="s">
        <v>22638</v>
      </c>
      <c r="K7486" s="161" t="s">
        <v>15</v>
      </c>
      <c r="L7486" s="145">
        <v>100604</v>
      </c>
      <c r="M7486" s="145" t="s">
        <v>16</v>
      </c>
      <c r="N7486" s="162">
        <v>405546060</v>
      </c>
      <c r="O7486" s="162">
        <v>-22750000</v>
      </c>
      <c r="P7486" s="162">
        <v>0</v>
      </c>
      <c r="Q7486" s="28">
        <f t="shared" si="357"/>
        <v>382796060</v>
      </c>
      <c r="R7486" s="12"/>
      <c r="S7486" s="28">
        <f t="shared" si="358"/>
        <v>45935527.199999996</v>
      </c>
      <c r="T7486" s="12"/>
      <c r="U7486" s="12"/>
      <c r="V7486" s="28">
        <f t="shared" si="359"/>
        <v>428731587.19999999</v>
      </c>
      <c r="W7486" s="22"/>
      <c r="X7486" s="77">
        <f t="shared" si="360"/>
        <v>428731587.19999999</v>
      </c>
    </row>
    <row r="7487" spans="1:24" x14ac:dyDescent="0.35">
      <c r="A7487" s="148">
        <v>46051</v>
      </c>
      <c r="B7487" s="145">
        <v>90243880</v>
      </c>
      <c r="C7487" s="145" t="s">
        <v>24467</v>
      </c>
      <c r="D7487" s="145">
        <v>10053285</v>
      </c>
      <c r="E7487" s="159">
        <v>80230822</v>
      </c>
      <c r="F7487" s="145" t="s">
        <v>24476</v>
      </c>
      <c r="G7487" s="160" t="s">
        <v>24477</v>
      </c>
      <c r="H7487" s="145" t="s">
        <v>22637</v>
      </c>
      <c r="J7487" s="145" t="s">
        <v>22638</v>
      </c>
      <c r="K7487" s="161" t="s">
        <v>15</v>
      </c>
      <c r="L7487" s="145">
        <v>100604</v>
      </c>
      <c r="M7487" s="145" t="s">
        <v>16</v>
      </c>
      <c r="N7487" s="162">
        <v>405546060</v>
      </c>
      <c r="O7487" s="162">
        <v>-22750000</v>
      </c>
      <c r="P7487" s="162">
        <v>0</v>
      </c>
      <c r="Q7487" s="28">
        <f t="shared" si="357"/>
        <v>382796060</v>
      </c>
      <c r="R7487" s="12"/>
      <c r="S7487" s="28">
        <f t="shared" si="358"/>
        <v>45935527.199999996</v>
      </c>
      <c r="T7487" s="12"/>
      <c r="U7487" s="12"/>
      <c r="V7487" s="28">
        <f t="shared" si="359"/>
        <v>428731587.19999999</v>
      </c>
      <c r="W7487" s="22"/>
      <c r="X7487" s="77">
        <f t="shared" si="360"/>
        <v>428731587.19999999</v>
      </c>
    </row>
    <row r="7488" spans="1:24" x14ac:dyDescent="0.35">
      <c r="A7488" s="148">
        <v>46051</v>
      </c>
      <c r="B7488" s="145">
        <v>90243880</v>
      </c>
      <c r="C7488" s="145" t="s">
        <v>24467</v>
      </c>
      <c r="D7488" s="145">
        <v>10053285</v>
      </c>
      <c r="E7488" s="159">
        <v>80230822</v>
      </c>
      <c r="F7488" s="145" t="s">
        <v>24478</v>
      </c>
      <c r="G7488" s="160" t="s">
        <v>24479</v>
      </c>
      <c r="H7488" s="145" t="s">
        <v>22637</v>
      </c>
      <c r="J7488" s="145" t="s">
        <v>22638</v>
      </c>
      <c r="K7488" s="161" t="s">
        <v>15</v>
      </c>
      <c r="L7488" s="145">
        <v>100604</v>
      </c>
      <c r="M7488" s="145" t="s">
        <v>16</v>
      </c>
      <c r="N7488" s="162">
        <v>405546060</v>
      </c>
      <c r="O7488" s="162">
        <v>-22750000</v>
      </c>
      <c r="P7488" s="162">
        <v>0</v>
      </c>
      <c r="Q7488" s="28">
        <f t="shared" si="357"/>
        <v>382796060</v>
      </c>
      <c r="R7488" s="12"/>
      <c r="S7488" s="28">
        <f t="shared" si="358"/>
        <v>45935527.199999996</v>
      </c>
      <c r="T7488" s="12"/>
      <c r="U7488" s="12"/>
      <c r="V7488" s="28">
        <f t="shared" si="359"/>
        <v>428731587.19999999</v>
      </c>
      <c r="W7488" s="22"/>
      <c r="X7488" s="77">
        <f t="shared" si="360"/>
        <v>428731587.19999999</v>
      </c>
    </row>
    <row r="7489" spans="1:24" x14ac:dyDescent="0.35">
      <c r="A7489" s="148">
        <v>46051</v>
      </c>
      <c r="B7489" s="145">
        <v>90243880</v>
      </c>
      <c r="C7489" s="145" t="s">
        <v>24467</v>
      </c>
      <c r="D7489" s="145">
        <v>10053285</v>
      </c>
      <c r="E7489" s="159">
        <v>80230822</v>
      </c>
      <c r="F7489" s="145" t="s">
        <v>24480</v>
      </c>
      <c r="G7489" s="160" t="s">
        <v>24481</v>
      </c>
      <c r="H7489" s="145" t="s">
        <v>22637</v>
      </c>
      <c r="J7489" s="145" t="s">
        <v>22638</v>
      </c>
      <c r="K7489" s="161" t="s">
        <v>15</v>
      </c>
      <c r="L7489" s="145">
        <v>100604</v>
      </c>
      <c r="M7489" s="145" t="s">
        <v>16</v>
      </c>
      <c r="N7489" s="162">
        <v>405546060</v>
      </c>
      <c r="O7489" s="162">
        <v>-22750000</v>
      </c>
      <c r="P7489" s="162">
        <v>0</v>
      </c>
      <c r="Q7489" s="28">
        <f t="shared" si="357"/>
        <v>382796060</v>
      </c>
      <c r="R7489" s="12"/>
      <c r="S7489" s="28">
        <f t="shared" si="358"/>
        <v>45935527.199999996</v>
      </c>
      <c r="T7489" s="12"/>
      <c r="U7489" s="12"/>
      <c r="V7489" s="28">
        <f t="shared" si="359"/>
        <v>428731587.19999999</v>
      </c>
      <c r="W7489" s="22"/>
      <c r="X7489" s="77">
        <f t="shared" si="360"/>
        <v>428731587.19999999</v>
      </c>
    </row>
    <row r="7490" spans="1:24" x14ac:dyDescent="0.35">
      <c r="A7490" s="148">
        <v>46051</v>
      </c>
      <c r="B7490" s="145">
        <v>90243880</v>
      </c>
      <c r="C7490" s="145" t="s">
        <v>24467</v>
      </c>
      <c r="D7490" s="145">
        <v>10053285</v>
      </c>
      <c r="E7490" s="159">
        <v>80230822</v>
      </c>
      <c r="F7490" s="145" t="s">
        <v>24482</v>
      </c>
      <c r="G7490" s="160" t="s">
        <v>24483</v>
      </c>
      <c r="H7490" s="145" t="s">
        <v>22637</v>
      </c>
      <c r="J7490" s="145" t="s">
        <v>22638</v>
      </c>
      <c r="K7490" s="161" t="s">
        <v>15</v>
      </c>
      <c r="L7490" s="145">
        <v>100604</v>
      </c>
      <c r="M7490" s="145" t="s">
        <v>16</v>
      </c>
      <c r="N7490" s="162">
        <v>405546060</v>
      </c>
      <c r="O7490" s="162">
        <v>-22750000</v>
      </c>
      <c r="P7490" s="162">
        <v>0</v>
      </c>
      <c r="Q7490" s="28">
        <f t="shared" si="357"/>
        <v>382796060</v>
      </c>
      <c r="R7490" s="12"/>
      <c r="S7490" s="28">
        <f t="shared" si="358"/>
        <v>45935527.199999996</v>
      </c>
      <c r="T7490" s="12"/>
      <c r="U7490" s="12"/>
      <c r="V7490" s="28">
        <f t="shared" si="359"/>
        <v>428731587.19999999</v>
      </c>
      <c r="W7490" s="22"/>
      <c r="X7490" s="77">
        <f t="shared" si="360"/>
        <v>428731587.19999999</v>
      </c>
    </row>
    <row r="7491" spans="1:24" x14ac:dyDescent="0.35">
      <c r="A7491" s="148">
        <v>46051</v>
      </c>
      <c r="B7491" s="145">
        <v>90243880</v>
      </c>
      <c r="C7491" s="145" t="s">
        <v>24467</v>
      </c>
      <c r="D7491" s="145">
        <v>10053285</v>
      </c>
      <c r="E7491" s="159">
        <v>80230822</v>
      </c>
      <c r="F7491" s="145" t="s">
        <v>24484</v>
      </c>
      <c r="G7491" s="160" t="s">
        <v>24485</v>
      </c>
      <c r="H7491" s="145" t="s">
        <v>22637</v>
      </c>
      <c r="J7491" s="145" t="s">
        <v>22638</v>
      </c>
      <c r="K7491" s="161" t="s">
        <v>15</v>
      </c>
      <c r="L7491" s="145">
        <v>100604</v>
      </c>
      <c r="M7491" s="145" t="s">
        <v>16</v>
      </c>
      <c r="N7491" s="162">
        <v>405546060</v>
      </c>
      <c r="O7491" s="162">
        <v>-22750000</v>
      </c>
      <c r="P7491" s="162">
        <v>0</v>
      </c>
      <c r="Q7491" s="28">
        <f t="shared" si="357"/>
        <v>382796060</v>
      </c>
      <c r="R7491" s="12"/>
      <c r="S7491" s="28">
        <f t="shared" si="358"/>
        <v>45935527.199999996</v>
      </c>
      <c r="T7491" s="12"/>
      <c r="U7491" s="12"/>
      <c r="V7491" s="28">
        <f t="shared" si="359"/>
        <v>428731587.19999999</v>
      </c>
      <c r="W7491" s="22"/>
      <c r="X7491" s="77">
        <f t="shared" si="360"/>
        <v>428731587.19999999</v>
      </c>
    </row>
    <row r="7492" spans="1:24" x14ac:dyDescent="0.35">
      <c r="A7492" s="148">
        <v>46051</v>
      </c>
      <c r="B7492" s="145">
        <v>90243880</v>
      </c>
      <c r="C7492" s="145" t="s">
        <v>24467</v>
      </c>
      <c r="D7492" s="145">
        <v>10053285</v>
      </c>
      <c r="E7492" s="159">
        <v>80230822</v>
      </c>
      <c r="F7492" s="145" t="s">
        <v>24486</v>
      </c>
      <c r="G7492" s="160" t="s">
        <v>24487</v>
      </c>
      <c r="H7492" s="145" t="s">
        <v>22637</v>
      </c>
      <c r="J7492" s="145" t="s">
        <v>22638</v>
      </c>
      <c r="K7492" s="161" t="s">
        <v>15</v>
      </c>
      <c r="L7492" s="145">
        <v>100604</v>
      </c>
      <c r="M7492" s="145" t="s">
        <v>16</v>
      </c>
      <c r="N7492" s="162">
        <v>405546060</v>
      </c>
      <c r="O7492" s="162">
        <v>-22750000</v>
      </c>
      <c r="P7492" s="162">
        <v>0</v>
      </c>
      <c r="Q7492" s="28">
        <f t="shared" si="357"/>
        <v>382796060</v>
      </c>
      <c r="R7492" s="12"/>
      <c r="S7492" s="28">
        <f t="shared" si="358"/>
        <v>45935527.199999996</v>
      </c>
      <c r="T7492" s="12"/>
      <c r="U7492" s="12"/>
      <c r="V7492" s="28">
        <f t="shared" si="359"/>
        <v>428731587.19999999</v>
      </c>
      <c r="W7492" s="22"/>
      <c r="X7492" s="77">
        <f t="shared" si="360"/>
        <v>428731587.19999999</v>
      </c>
    </row>
    <row r="7493" spans="1:24" x14ac:dyDescent="0.35">
      <c r="A7493" s="148">
        <v>46051</v>
      </c>
      <c r="B7493" s="145">
        <v>90243881</v>
      </c>
      <c r="C7493" s="145" t="s">
        <v>24488</v>
      </c>
      <c r="D7493" s="145">
        <v>10053304</v>
      </c>
      <c r="E7493" s="159">
        <v>80230868</v>
      </c>
      <c r="F7493" s="145" t="s">
        <v>24489</v>
      </c>
      <c r="G7493" s="160" t="s">
        <v>24490</v>
      </c>
      <c r="H7493" s="145" t="s">
        <v>23374</v>
      </c>
      <c r="J7493" s="145" t="s">
        <v>22887</v>
      </c>
      <c r="K7493" s="161" t="s">
        <v>15</v>
      </c>
      <c r="L7493" s="145">
        <v>100604</v>
      </c>
      <c r="M7493" s="145" t="s">
        <v>16</v>
      </c>
      <c r="N7493" s="162">
        <v>351993381</v>
      </c>
      <c r="O7493" s="162">
        <v>-19750000</v>
      </c>
      <c r="P7493" s="162">
        <v>-85750396</v>
      </c>
      <c r="Q7493" s="28">
        <f t="shared" si="357"/>
        <v>246492985</v>
      </c>
      <c r="R7493" s="12"/>
      <c r="S7493" s="28">
        <f t="shared" si="358"/>
        <v>29579158.199999999</v>
      </c>
      <c r="T7493" s="12"/>
      <c r="U7493" s="12"/>
      <c r="V7493" s="28">
        <f t="shared" si="359"/>
        <v>276072143.19999999</v>
      </c>
      <c r="W7493" s="22"/>
      <c r="X7493" s="77">
        <f t="shared" si="360"/>
        <v>276072143.19999999</v>
      </c>
    </row>
    <row r="7494" spans="1:24" x14ac:dyDescent="0.35">
      <c r="A7494" s="148">
        <v>46051</v>
      </c>
      <c r="B7494" s="145">
        <v>90243881</v>
      </c>
      <c r="C7494" s="145" t="s">
        <v>24488</v>
      </c>
      <c r="D7494" s="145">
        <v>10053304</v>
      </c>
      <c r="E7494" s="159">
        <v>80230868</v>
      </c>
      <c r="F7494" s="145" t="s">
        <v>24491</v>
      </c>
      <c r="G7494" s="160" t="s">
        <v>24492</v>
      </c>
      <c r="H7494" s="145" t="s">
        <v>23374</v>
      </c>
      <c r="J7494" s="145" t="s">
        <v>22887</v>
      </c>
      <c r="K7494" s="161" t="s">
        <v>15</v>
      </c>
      <c r="L7494" s="145">
        <v>100604</v>
      </c>
      <c r="M7494" s="145" t="s">
        <v>16</v>
      </c>
      <c r="N7494" s="162">
        <v>351993381</v>
      </c>
      <c r="O7494" s="162">
        <v>-19750000</v>
      </c>
      <c r="P7494" s="162">
        <v>-85750396</v>
      </c>
      <c r="Q7494" s="28">
        <f t="shared" si="357"/>
        <v>246492985</v>
      </c>
      <c r="R7494" s="12"/>
      <c r="S7494" s="28">
        <f t="shared" si="358"/>
        <v>29579158.199999999</v>
      </c>
      <c r="T7494" s="12"/>
      <c r="U7494" s="12"/>
      <c r="V7494" s="28">
        <f t="shared" si="359"/>
        <v>276072143.19999999</v>
      </c>
      <c r="W7494" s="22"/>
      <c r="X7494" s="77">
        <f t="shared" si="360"/>
        <v>276072143.19999999</v>
      </c>
    </row>
    <row r="7495" spans="1:24" x14ac:dyDescent="0.35">
      <c r="A7495" s="148">
        <v>46051</v>
      </c>
      <c r="B7495" s="145">
        <v>90243881</v>
      </c>
      <c r="C7495" s="145" t="s">
        <v>24488</v>
      </c>
      <c r="D7495" s="145">
        <v>10053304</v>
      </c>
      <c r="E7495" s="159">
        <v>80230868</v>
      </c>
      <c r="F7495" s="145" t="s">
        <v>24493</v>
      </c>
      <c r="G7495" s="160" t="s">
        <v>24494</v>
      </c>
      <c r="H7495" s="145" t="s">
        <v>23374</v>
      </c>
      <c r="J7495" s="145" t="s">
        <v>22887</v>
      </c>
      <c r="K7495" s="161" t="s">
        <v>15</v>
      </c>
      <c r="L7495" s="145">
        <v>100604</v>
      </c>
      <c r="M7495" s="145" t="s">
        <v>16</v>
      </c>
      <c r="N7495" s="162">
        <v>351993381</v>
      </c>
      <c r="O7495" s="162">
        <v>-19750000</v>
      </c>
      <c r="P7495" s="162">
        <v>-85750396</v>
      </c>
      <c r="Q7495" s="28">
        <f t="shared" si="357"/>
        <v>246492985</v>
      </c>
      <c r="R7495" s="12"/>
      <c r="S7495" s="28">
        <f t="shared" si="358"/>
        <v>29579158.199999999</v>
      </c>
      <c r="T7495" s="12"/>
      <c r="U7495" s="12"/>
      <c r="V7495" s="28">
        <f t="shared" si="359"/>
        <v>276072143.19999999</v>
      </c>
      <c r="W7495" s="22"/>
      <c r="X7495" s="77">
        <f t="shared" si="360"/>
        <v>276072143.19999999</v>
      </c>
    </row>
    <row r="7496" spans="1:24" x14ac:dyDescent="0.35">
      <c r="A7496" s="148">
        <v>46051</v>
      </c>
      <c r="B7496" s="145">
        <v>90243882</v>
      </c>
      <c r="C7496" s="145" t="s">
        <v>24495</v>
      </c>
      <c r="D7496" s="145">
        <v>10053306</v>
      </c>
      <c r="E7496" s="159">
        <v>80230870</v>
      </c>
      <c r="F7496" s="145" t="s">
        <v>24496</v>
      </c>
      <c r="G7496" s="160" t="s">
        <v>24497</v>
      </c>
      <c r="H7496" s="145" t="s">
        <v>22706</v>
      </c>
      <c r="J7496" s="145" t="s">
        <v>22638</v>
      </c>
      <c r="K7496" s="161" t="s">
        <v>15</v>
      </c>
      <c r="L7496" s="145">
        <v>100604</v>
      </c>
      <c r="M7496" s="145" t="s">
        <v>16</v>
      </c>
      <c r="N7496" s="162">
        <v>405546060</v>
      </c>
      <c r="O7496" s="162">
        <v>-22750000</v>
      </c>
      <c r="P7496" s="162">
        <v>-98816199</v>
      </c>
      <c r="Q7496" s="28">
        <f t="shared" si="357"/>
        <v>283979861</v>
      </c>
      <c r="R7496" s="12"/>
      <c r="S7496" s="28">
        <f t="shared" si="358"/>
        <v>34077583.32</v>
      </c>
      <c r="T7496" s="12"/>
      <c r="U7496" s="12"/>
      <c r="V7496" s="28">
        <f t="shared" si="359"/>
        <v>318057444.31999999</v>
      </c>
      <c r="W7496" s="22"/>
      <c r="X7496" s="77">
        <f t="shared" si="360"/>
        <v>318057444.31999999</v>
      </c>
    </row>
    <row r="7497" spans="1:24" x14ac:dyDescent="0.35">
      <c r="A7497" s="148">
        <v>46051</v>
      </c>
      <c r="B7497" s="145">
        <v>90243882</v>
      </c>
      <c r="C7497" s="145" t="s">
        <v>24495</v>
      </c>
      <c r="D7497" s="145">
        <v>10053306</v>
      </c>
      <c r="E7497" s="159">
        <v>80230870</v>
      </c>
      <c r="F7497" s="145" t="s">
        <v>24498</v>
      </c>
      <c r="G7497" s="160" t="s">
        <v>24499</v>
      </c>
      <c r="H7497" s="145" t="s">
        <v>22706</v>
      </c>
      <c r="J7497" s="145" t="s">
        <v>22638</v>
      </c>
      <c r="K7497" s="161" t="s">
        <v>15</v>
      </c>
      <c r="L7497" s="145">
        <v>100604</v>
      </c>
      <c r="M7497" s="145" t="s">
        <v>16</v>
      </c>
      <c r="N7497" s="162">
        <v>405546060</v>
      </c>
      <c r="O7497" s="162">
        <v>-22750000</v>
      </c>
      <c r="P7497" s="162">
        <v>-98816199</v>
      </c>
      <c r="Q7497" s="28">
        <f t="shared" si="357"/>
        <v>283979861</v>
      </c>
      <c r="R7497" s="12"/>
      <c r="S7497" s="28">
        <f t="shared" si="358"/>
        <v>34077583.32</v>
      </c>
      <c r="T7497" s="12"/>
      <c r="U7497" s="12"/>
      <c r="V7497" s="28">
        <f t="shared" si="359"/>
        <v>318057444.31999999</v>
      </c>
      <c r="W7497" s="22"/>
      <c r="X7497" s="77">
        <f t="shared" si="360"/>
        <v>318057444.31999999</v>
      </c>
    </row>
    <row r="7498" spans="1:24" x14ac:dyDescent="0.35">
      <c r="A7498" s="148">
        <v>46051</v>
      </c>
      <c r="B7498" s="145">
        <v>90243882</v>
      </c>
      <c r="C7498" s="145" t="s">
        <v>24495</v>
      </c>
      <c r="D7498" s="145">
        <v>10053306</v>
      </c>
      <c r="E7498" s="159">
        <v>80230870</v>
      </c>
      <c r="F7498" s="145" t="s">
        <v>24500</v>
      </c>
      <c r="G7498" s="160" t="s">
        <v>24501</v>
      </c>
      <c r="H7498" s="145" t="s">
        <v>22706</v>
      </c>
      <c r="J7498" s="145" t="s">
        <v>22638</v>
      </c>
      <c r="K7498" s="161" t="s">
        <v>15</v>
      </c>
      <c r="L7498" s="145">
        <v>100604</v>
      </c>
      <c r="M7498" s="145" t="s">
        <v>16</v>
      </c>
      <c r="N7498" s="162">
        <v>405546060</v>
      </c>
      <c r="O7498" s="162">
        <v>-22750000</v>
      </c>
      <c r="P7498" s="162">
        <v>-98816199</v>
      </c>
      <c r="Q7498" s="28">
        <f t="shared" si="357"/>
        <v>283979861</v>
      </c>
      <c r="R7498" s="12"/>
      <c r="S7498" s="28">
        <f t="shared" si="358"/>
        <v>34077583.32</v>
      </c>
      <c r="T7498" s="12"/>
      <c r="U7498" s="12"/>
      <c r="V7498" s="28">
        <f t="shared" si="359"/>
        <v>318057444.31999999</v>
      </c>
      <c r="W7498" s="22"/>
      <c r="X7498" s="77">
        <f t="shared" si="360"/>
        <v>318057444.31999999</v>
      </c>
    </row>
    <row r="7499" spans="1:24" x14ac:dyDescent="0.35">
      <c r="A7499" s="148">
        <v>46051</v>
      </c>
      <c r="B7499" s="145">
        <v>90243882</v>
      </c>
      <c r="C7499" s="145" t="s">
        <v>24495</v>
      </c>
      <c r="D7499" s="145">
        <v>10053306</v>
      </c>
      <c r="E7499" s="159">
        <v>80230870</v>
      </c>
      <c r="F7499" s="145" t="s">
        <v>24502</v>
      </c>
      <c r="G7499" s="160" t="s">
        <v>24503</v>
      </c>
      <c r="H7499" s="145" t="s">
        <v>22706</v>
      </c>
      <c r="J7499" s="145" t="s">
        <v>22638</v>
      </c>
      <c r="K7499" s="161" t="s">
        <v>15</v>
      </c>
      <c r="L7499" s="145">
        <v>100604</v>
      </c>
      <c r="M7499" s="145" t="s">
        <v>16</v>
      </c>
      <c r="N7499" s="162">
        <v>405546060</v>
      </c>
      <c r="O7499" s="162">
        <v>-22750000</v>
      </c>
      <c r="P7499" s="162">
        <v>-98816199</v>
      </c>
      <c r="Q7499" s="28">
        <f t="shared" si="357"/>
        <v>283979861</v>
      </c>
      <c r="R7499" s="12"/>
      <c r="S7499" s="28">
        <f t="shared" si="358"/>
        <v>34077583.32</v>
      </c>
      <c r="T7499" s="12"/>
      <c r="U7499" s="12"/>
      <c r="V7499" s="28">
        <f t="shared" si="359"/>
        <v>318057444.31999999</v>
      </c>
      <c r="W7499" s="22"/>
      <c r="X7499" s="77">
        <f t="shared" si="360"/>
        <v>318057444.31999999</v>
      </c>
    </row>
    <row r="7500" spans="1:24" x14ac:dyDescent="0.35">
      <c r="A7500" s="148">
        <v>46051</v>
      </c>
      <c r="B7500" s="145">
        <v>90243882</v>
      </c>
      <c r="C7500" s="145" t="s">
        <v>24495</v>
      </c>
      <c r="D7500" s="145">
        <v>10053306</v>
      </c>
      <c r="E7500" s="159">
        <v>80230870</v>
      </c>
      <c r="F7500" s="145" t="s">
        <v>24504</v>
      </c>
      <c r="G7500" s="160" t="s">
        <v>24505</v>
      </c>
      <c r="H7500" s="145" t="s">
        <v>22706</v>
      </c>
      <c r="J7500" s="145" t="s">
        <v>22638</v>
      </c>
      <c r="K7500" s="161" t="s">
        <v>15</v>
      </c>
      <c r="L7500" s="145">
        <v>100604</v>
      </c>
      <c r="M7500" s="145" t="s">
        <v>16</v>
      </c>
      <c r="N7500" s="162">
        <v>405546060</v>
      </c>
      <c r="O7500" s="162">
        <v>-22750000</v>
      </c>
      <c r="P7500" s="162">
        <v>-98816199</v>
      </c>
      <c r="Q7500" s="28">
        <f t="shared" si="357"/>
        <v>283979861</v>
      </c>
      <c r="R7500" s="12"/>
      <c r="S7500" s="28">
        <f t="shared" si="358"/>
        <v>34077583.32</v>
      </c>
      <c r="T7500" s="12"/>
      <c r="U7500" s="12"/>
      <c r="V7500" s="28">
        <f t="shared" si="359"/>
        <v>318057444.31999999</v>
      </c>
      <c r="W7500" s="22"/>
      <c r="X7500" s="77">
        <f t="shared" si="360"/>
        <v>318057444.31999999</v>
      </c>
    </row>
    <row r="7501" spans="1:24" x14ac:dyDescent="0.35">
      <c r="A7501" s="148">
        <v>46051</v>
      </c>
      <c r="B7501" s="145">
        <v>90243882</v>
      </c>
      <c r="C7501" s="145" t="s">
        <v>24495</v>
      </c>
      <c r="D7501" s="145">
        <v>10053306</v>
      </c>
      <c r="E7501" s="159">
        <v>80230870</v>
      </c>
      <c r="F7501" s="145" t="s">
        <v>24506</v>
      </c>
      <c r="G7501" s="160" t="s">
        <v>24507</v>
      </c>
      <c r="H7501" s="145" t="s">
        <v>22706</v>
      </c>
      <c r="J7501" s="145" t="s">
        <v>22638</v>
      </c>
      <c r="K7501" s="161" t="s">
        <v>15</v>
      </c>
      <c r="L7501" s="145">
        <v>100604</v>
      </c>
      <c r="M7501" s="145" t="s">
        <v>16</v>
      </c>
      <c r="N7501" s="162">
        <v>405546060</v>
      </c>
      <c r="O7501" s="162">
        <v>-22750000</v>
      </c>
      <c r="P7501" s="162">
        <v>-98816199</v>
      </c>
      <c r="Q7501" s="28">
        <f t="shared" si="357"/>
        <v>283979861</v>
      </c>
      <c r="R7501" s="12"/>
      <c r="S7501" s="28">
        <f t="shared" si="358"/>
        <v>34077583.32</v>
      </c>
      <c r="T7501" s="12"/>
      <c r="U7501" s="12"/>
      <c r="V7501" s="28">
        <f t="shared" si="359"/>
        <v>318057444.31999999</v>
      </c>
      <c r="W7501" s="22"/>
      <c r="X7501" s="77">
        <f t="shared" si="360"/>
        <v>318057444.31999999</v>
      </c>
    </row>
    <row r="7502" spans="1:24" x14ac:dyDescent="0.35">
      <c r="A7502" s="148">
        <v>46051</v>
      </c>
      <c r="B7502" s="145">
        <v>90243882</v>
      </c>
      <c r="C7502" s="145" t="s">
        <v>24495</v>
      </c>
      <c r="D7502" s="145">
        <v>10053306</v>
      </c>
      <c r="E7502" s="159">
        <v>80230870</v>
      </c>
      <c r="F7502" s="145" t="s">
        <v>24508</v>
      </c>
      <c r="G7502" s="160" t="s">
        <v>24509</v>
      </c>
      <c r="H7502" s="145" t="s">
        <v>22706</v>
      </c>
      <c r="J7502" s="145" t="s">
        <v>22638</v>
      </c>
      <c r="K7502" s="161" t="s">
        <v>15</v>
      </c>
      <c r="L7502" s="145">
        <v>100604</v>
      </c>
      <c r="M7502" s="145" t="s">
        <v>16</v>
      </c>
      <c r="N7502" s="162">
        <v>405546060</v>
      </c>
      <c r="O7502" s="162">
        <v>-22750000</v>
      </c>
      <c r="P7502" s="162">
        <v>-98816199</v>
      </c>
      <c r="Q7502" s="28">
        <f t="shared" si="357"/>
        <v>283979861</v>
      </c>
      <c r="R7502" s="12"/>
      <c r="S7502" s="28">
        <f t="shared" si="358"/>
        <v>34077583.32</v>
      </c>
      <c r="T7502" s="12"/>
      <c r="U7502" s="12"/>
      <c r="V7502" s="28">
        <f t="shared" si="359"/>
        <v>318057444.31999999</v>
      </c>
      <c r="W7502" s="22"/>
      <c r="X7502" s="77">
        <f t="shared" si="360"/>
        <v>318057444.31999999</v>
      </c>
    </row>
    <row r="7503" spans="1:24" x14ac:dyDescent="0.35">
      <c r="A7503" s="148">
        <v>46051</v>
      </c>
      <c r="B7503" s="145">
        <v>90243882</v>
      </c>
      <c r="C7503" s="145" t="s">
        <v>24495</v>
      </c>
      <c r="D7503" s="145">
        <v>10053306</v>
      </c>
      <c r="E7503" s="159">
        <v>80230870</v>
      </c>
      <c r="F7503" s="145" t="s">
        <v>24510</v>
      </c>
      <c r="G7503" s="160" t="s">
        <v>24511</v>
      </c>
      <c r="H7503" s="145" t="s">
        <v>22706</v>
      </c>
      <c r="J7503" s="145" t="s">
        <v>22638</v>
      </c>
      <c r="K7503" s="161" t="s">
        <v>15</v>
      </c>
      <c r="L7503" s="145">
        <v>100604</v>
      </c>
      <c r="M7503" s="145" t="s">
        <v>16</v>
      </c>
      <c r="N7503" s="162">
        <v>405546060</v>
      </c>
      <c r="O7503" s="162">
        <v>-22750000</v>
      </c>
      <c r="P7503" s="162">
        <v>-98816199</v>
      </c>
      <c r="Q7503" s="28">
        <f t="shared" si="357"/>
        <v>283979861</v>
      </c>
      <c r="R7503" s="12"/>
      <c r="S7503" s="28">
        <f t="shared" si="358"/>
        <v>34077583.32</v>
      </c>
      <c r="T7503" s="12"/>
      <c r="U7503" s="12"/>
      <c r="V7503" s="28">
        <f t="shared" si="359"/>
        <v>318057444.31999999</v>
      </c>
      <c r="W7503" s="22"/>
      <c r="X7503" s="77">
        <f t="shared" si="360"/>
        <v>318057444.31999999</v>
      </c>
    </row>
    <row r="7504" spans="1:24" x14ac:dyDescent="0.35">
      <c r="A7504" s="148">
        <v>46051</v>
      </c>
      <c r="B7504" s="145">
        <v>90243883</v>
      </c>
      <c r="C7504" s="145" t="s">
        <v>24512</v>
      </c>
      <c r="D7504" s="145">
        <v>10053307</v>
      </c>
      <c r="E7504" s="159">
        <v>80230871</v>
      </c>
      <c r="F7504" s="145" t="s">
        <v>24513</v>
      </c>
      <c r="G7504" s="160" t="s">
        <v>24514</v>
      </c>
      <c r="H7504" s="145" t="s">
        <v>22637</v>
      </c>
      <c r="J7504" s="145" t="s">
        <v>22638</v>
      </c>
      <c r="K7504" s="161" t="s">
        <v>15</v>
      </c>
      <c r="L7504" s="145">
        <v>100604</v>
      </c>
      <c r="M7504" s="145" t="s">
        <v>16</v>
      </c>
      <c r="N7504" s="162">
        <v>405546060</v>
      </c>
      <c r="O7504" s="162">
        <v>-22750000</v>
      </c>
      <c r="P7504" s="162">
        <v>-98816199</v>
      </c>
      <c r="Q7504" s="28">
        <f t="shared" si="357"/>
        <v>283979861</v>
      </c>
      <c r="R7504" s="12"/>
      <c r="S7504" s="28">
        <f t="shared" si="358"/>
        <v>34077583.32</v>
      </c>
      <c r="T7504" s="12"/>
      <c r="U7504" s="12"/>
      <c r="V7504" s="28">
        <f t="shared" si="359"/>
        <v>318057444.31999999</v>
      </c>
      <c r="W7504" s="22"/>
      <c r="X7504" s="77">
        <f t="shared" si="360"/>
        <v>318057444.31999999</v>
      </c>
    </row>
    <row r="7505" spans="1:24" x14ac:dyDescent="0.35">
      <c r="A7505" s="148">
        <v>46051</v>
      </c>
      <c r="B7505" s="145">
        <v>90243883</v>
      </c>
      <c r="C7505" s="145" t="s">
        <v>24512</v>
      </c>
      <c r="D7505" s="145">
        <v>10053307</v>
      </c>
      <c r="E7505" s="159">
        <v>80230871</v>
      </c>
      <c r="F7505" s="145" t="s">
        <v>24515</v>
      </c>
      <c r="G7505" s="160" t="s">
        <v>24516</v>
      </c>
      <c r="H7505" s="145" t="s">
        <v>22637</v>
      </c>
      <c r="J7505" s="145" t="s">
        <v>22638</v>
      </c>
      <c r="K7505" s="161" t="s">
        <v>15</v>
      </c>
      <c r="L7505" s="145">
        <v>100604</v>
      </c>
      <c r="M7505" s="145" t="s">
        <v>16</v>
      </c>
      <c r="N7505" s="162">
        <v>405546060</v>
      </c>
      <c r="O7505" s="162">
        <v>-22750000</v>
      </c>
      <c r="P7505" s="162">
        <v>-98816199</v>
      </c>
      <c r="Q7505" s="28">
        <f t="shared" si="357"/>
        <v>283979861</v>
      </c>
      <c r="R7505" s="12"/>
      <c r="S7505" s="28">
        <f t="shared" si="358"/>
        <v>34077583.32</v>
      </c>
      <c r="T7505" s="12"/>
      <c r="U7505" s="12"/>
      <c r="V7505" s="28">
        <f t="shared" si="359"/>
        <v>318057444.31999999</v>
      </c>
      <c r="W7505" s="22"/>
      <c r="X7505" s="77">
        <f t="shared" si="360"/>
        <v>318057444.31999999</v>
      </c>
    </row>
    <row r="7506" spans="1:24" x14ac:dyDescent="0.35">
      <c r="A7506" s="148">
        <v>46051</v>
      </c>
      <c r="B7506" s="145">
        <v>90243883</v>
      </c>
      <c r="C7506" s="145" t="s">
        <v>24512</v>
      </c>
      <c r="D7506" s="145">
        <v>10053307</v>
      </c>
      <c r="E7506" s="159">
        <v>80230871</v>
      </c>
      <c r="F7506" s="145" t="s">
        <v>24517</v>
      </c>
      <c r="G7506" s="160" t="s">
        <v>24518</v>
      </c>
      <c r="H7506" s="145" t="s">
        <v>22637</v>
      </c>
      <c r="J7506" s="145" t="s">
        <v>22638</v>
      </c>
      <c r="K7506" s="161" t="s">
        <v>15</v>
      </c>
      <c r="L7506" s="145">
        <v>100604</v>
      </c>
      <c r="M7506" s="145" t="s">
        <v>16</v>
      </c>
      <c r="N7506" s="162">
        <v>405546060</v>
      </c>
      <c r="O7506" s="162">
        <v>-22750000</v>
      </c>
      <c r="P7506" s="162">
        <v>-98816199</v>
      </c>
      <c r="Q7506" s="28">
        <f t="shared" si="357"/>
        <v>283979861</v>
      </c>
      <c r="R7506" s="12"/>
      <c r="S7506" s="28">
        <f t="shared" si="358"/>
        <v>34077583.32</v>
      </c>
      <c r="T7506" s="12"/>
      <c r="U7506" s="12"/>
      <c r="V7506" s="28">
        <f t="shared" si="359"/>
        <v>318057444.31999999</v>
      </c>
      <c r="W7506" s="22"/>
      <c r="X7506" s="77">
        <f t="shared" si="360"/>
        <v>318057444.31999999</v>
      </c>
    </row>
    <row r="7507" spans="1:24" x14ac:dyDescent="0.35">
      <c r="A7507" s="148">
        <v>46051</v>
      </c>
      <c r="B7507" s="145">
        <v>90243883</v>
      </c>
      <c r="C7507" s="145" t="s">
        <v>24512</v>
      </c>
      <c r="D7507" s="145">
        <v>10053307</v>
      </c>
      <c r="E7507" s="159">
        <v>80230871</v>
      </c>
      <c r="F7507" s="145" t="s">
        <v>24519</v>
      </c>
      <c r="G7507" s="160" t="s">
        <v>24520</v>
      </c>
      <c r="H7507" s="145" t="s">
        <v>22637</v>
      </c>
      <c r="J7507" s="145" t="s">
        <v>22638</v>
      </c>
      <c r="K7507" s="161" t="s">
        <v>15</v>
      </c>
      <c r="L7507" s="145">
        <v>100604</v>
      </c>
      <c r="M7507" s="145" t="s">
        <v>16</v>
      </c>
      <c r="N7507" s="162">
        <v>405546060</v>
      </c>
      <c r="O7507" s="162">
        <v>-22750000</v>
      </c>
      <c r="P7507" s="162">
        <v>-98816199</v>
      </c>
      <c r="Q7507" s="28">
        <f t="shared" si="357"/>
        <v>283979861</v>
      </c>
      <c r="R7507" s="12"/>
      <c r="S7507" s="28">
        <f t="shared" si="358"/>
        <v>34077583.32</v>
      </c>
      <c r="T7507" s="12"/>
      <c r="U7507" s="12"/>
      <c r="V7507" s="28">
        <f t="shared" si="359"/>
        <v>318057444.31999999</v>
      </c>
      <c r="W7507" s="22"/>
      <c r="X7507" s="77">
        <f t="shared" si="360"/>
        <v>318057444.31999999</v>
      </c>
    </row>
    <row r="7508" spans="1:24" x14ac:dyDescent="0.35">
      <c r="A7508" s="148">
        <v>46051</v>
      </c>
      <c r="B7508" s="145">
        <v>90243883</v>
      </c>
      <c r="C7508" s="145" t="s">
        <v>24512</v>
      </c>
      <c r="D7508" s="145">
        <v>10053307</v>
      </c>
      <c r="E7508" s="159">
        <v>80230871</v>
      </c>
      <c r="F7508" s="145" t="s">
        <v>24521</v>
      </c>
      <c r="G7508" s="160" t="s">
        <v>24522</v>
      </c>
      <c r="H7508" s="145" t="s">
        <v>22637</v>
      </c>
      <c r="J7508" s="145" t="s">
        <v>22638</v>
      </c>
      <c r="K7508" s="161" t="s">
        <v>15</v>
      </c>
      <c r="L7508" s="145">
        <v>100604</v>
      </c>
      <c r="M7508" s="145" t="s">
        <v>16</v>
      </c>
      <c r="N7508" s="162">
        <v>405546060</v>
      </c>
      <c r="O7508" s="162">
        <v>-22750000</v>
      </c>
      <c r="P7508" s="162">
        <v>-98816199</v>
      </c>
      <c r="Q7508" s="28">
        <f t="shared" si="357"/>
        <v>283979861</v>
      </c>
      <c r="R7508" s="12"/>
      <c r="S7508" s="28">
        <f t="shared" si="358"/>
        <v>34077583.32</v>
      </c>
      <c r="T7508" s="12"/>
      <c r="U7508" s="12"/>
      <c r="V7508" s="28">
        <f t="shared" si="359"/>
        <v>318057444.31999999</v>
      </c>
      <c r="W7508" s="22"/>
      <c r="X7508" s="77">
        <f t="shared" si="360"/>
        <v>318057444.31999999</v>
      </c>
    </row>
    <row r="7509" spans="1:24" x14ac:dyDescent="0.35">
      <c r="A7509" s="148">
        <v>46051</v>
      </c>
      <c r="B7509" s="145">
        <v>90243883</v>
      </c>
      <c r="C7509" s="145" t="s">
        <v>24512</v>
      </c>
      <c r="D7509" s="145">
        <v>10053307</v>
      </c>
      <c r="E7509" s="159">
        <v>80230871</v>
      </c>
      <c r="F7509" s="145" t="s">
        <v>24523</v>
      </c>
      <c r="G7509" s="160" t="s">
        <v>24524</v>
      </c>
      <c r="H7509" s="145" t="s">
        <v>22637</v>
      </c>
      <c r="J7509" s="145" t="s">
        <v>22638</v>
      </c>
      <c r="K7509" s="161" t="s">
        <v>15</v>
      </c>
      <c r="L7509" s="145">
        <v>100604</v>
      </c>
      <c r="M7509" s="145" t="s">
        <v>16</v>
      </c>
      <c r="N7509" s="162">
        <v>405546060</v>
      </c>
      <c r="O7509" s="162">
        <v>-22750000</v>
      </c>
      <c r="P7509" s="162">
        <v>-98816199</v>
      </c>
      <c r="Q7509" s="28">
        <f t="shared" si="357"/>
        <v>283979861</v>
      </c>
      <c r="R7509" s="12"/>
      <c r="S7509" s="28">
        <f t="shared" si="358"/>
        <v>34077583.32</v>
      </c>
      <c r="T7509" s="12"/>
      <c r="U7509" s="12"/>
      <c r="V7509" s="28">
        <f t="shared" si="359"/>
        <v>318057444.31999999</v>
      </c>
      <c r="W7509" s="22"/>
      <c r="X7509" s="77">
        <f t="shared" si="360"/>
        <v>318057444.31999999</v>
      </c>
    </row>
    <row r="7510" spans="1:24" x14ac:dyDescent="0.35">
      <c r="A7510" s="148">
        <v>46051</v>
      </c>
      <c r="B7510" s="145">
        <v>90243883</v>
      </c>
      <c r="C7510" s="145" t="s">
        <v>24512</v>
      </c>
      <c r="D7510" s="145">
        <v>10053307</v>
      </c>
      <c r="E7510" s="159">
        <v>80230871</v>
      </c>
      <c r="F7510" s="145" t="s">
        <v>24525</v>
      </c>
      <c r="G7510" s="160" t="s">
        <v>24526</v>
      </c>
      <c r="H7510" s="145" t="s">
        <v>22637</v>
      </c>
      <c r="J7510" s="145" t="s">
        <v>22638</v>
      </c>
      <c r="K7510" s="161" t="s">
        <v>15</v>
      </c>
      <c r="L7510" s="145">
        <v>100604</v>
      </c>
      <c r="M7510" s="145" t="s">
        <v>16</v>
      </c>
      <c r="N7510" s="162">
        <v>405546060</v>
      </c>
      <c r="O7510" s="162">
        <v>-22750000</v>
      </c>
      <c r="P7510" s="162">
        <v>-98816199</v>
      </c>
      <c r="Q7510" s="28">
        <f t="shared" si="357"/>
        <v>283979861</v>
      </c>
      <c r="R7510" s="12"/>
      <c r="S7510" s="28">
        <f t="shared" si="358"/>
        <v>34077583.32</v>
      </c>
      <c r="T7510" s="12"/>
      <c r="U7510" s="12"/>
      <c r="V7510" s="28">
        <f t="shared" si="359"/>
        <v>318057444.31999999</v>
      </c>
      <c r="W7510" s="22"/>
      <c r="X7510" s="77">
        <f t="shared" si="360"/>
        <v>318057444.31999999</v>
      </c>
    </row>
    <row r="7511" spans="1:24" x14ac:dyDescent="0.35">
      <c r="A7511" s="148">
        <v>46051</v>
      </c>
      <c r="B7511" s="145">
        <v>90243883</v>
      </c>
      <c r="C7511" s="145" t="s">
        <v>24512</v>
      </c>
      <c r="D7511" s="145">
        <v>10053307</v>
      </c>
      <c r="E7511" s="159">
        <v>80230871</v>
      </c>
      <c r="F7511" s="145" t="s">
        <v>24527</v>
      </c>
      <c r="G7511" s="160" t="s">
        <v>24528</v>
      </c>
      <c r="H7511" s="145" t="s">
        <v>22637</v>
      </c>
      <c r="J7511" s="145" t="s">
        <v>22638</v>
      </c>
      <c r="K7511" s="161" t="s">
        <v>15</v>
      </c>
      <c r="L7511" s="145">
        <v>100604</v>
      </c>
      <c r="M7511" s="145" t="s">
        <v>16</v>
      </c>
      <c r="N7511" s="162">
        <v>405546060</v>
      </c>
      <c r="O7511" s="162">
        <v>-22750000</v>
      </c>
      <c r="P7511" s="162">
        <v>-98816199</v>
      </c>
      <c r="Q7511" s="28">
        <f t="shared" si="357"/>
        <v>283979861</v>
      </c>
      <c r="R7511" s="12"/>
      <c r="S7511" s="28">
        <f t="shared" si="358"/>
        <v>34077583.32</v>
      </c>
      <c r="T7511" s="12"/>
      <c r="U7511" s="12"/>
      <c r="V7511" s="28">
        <f t="shared" si="359"/>
        <v>318057444.31999999</v>
      </c>
      <c r="W7511" s="22"/>
      <c r="X7511" s="77">
        <f t="shared" si="360"/>
        <v>318057444.31999999</v>
      </c>
    </row>
    <row r="7512" spans="1:24" x14ac:dyDescent="0.35">
      <c r="A7512" s="148">
        <v>46051</v>
      </c>
      <c r="B7512" s="145">
        <v>90243883</v>
      </c>
      <c r="C7512" s="145" t="s">
        <v>24512</v>
      </c>
      <c r="D7512" s="145">
        <v>10053307</v>
      </c>
      <c r="E7512" s="159">
        <v>80230871</v>
      </c>
      <c r="F7512" s="145" t="s">
        <v>24529</v>
      </c>
      <c r="G7512" s="160" t="s">
        <v>24530</v>
      </c>
      <c r="H7512" s="145" t="s">
        <v>22637</v>
      </c>
      <c r="J7512" s="145" t="s">
        <v>22638</v>
      </c>
      <c r="K7512" s="161" t="s">
        <v>15</v>
      </c>
      <c r="L7512" s="145">
        <v>100604</v>
      </c>
      <c r="M7512" s="145" t="s">
        <v>16</v>
      </c>
      <c r="N7512" s="162">
        <v>405546060</v>
      </c>
      <c r="O7512" s="162">
        <v>-22750000</v>
      </c>
      <c r="P7512" s="162">
        <v>-98816199</v>
      </c>
      <c r="Q7512" s="28">
        <f t="shared" si="357"/>
        <v>283979861</v>
      </c>
      <c r="R7512" s="12"/>
      <c r="S7512" s="28">
        <f t="shared" si="358"/>
        <v>34077583.32</v>
      </c>
      <c r="T7512" s="12"/>
      <c r="U7512" s="12"/>
      <c r="V7512" s="28">
        <f t="shared" si="359"/>
        <v>318057444.31999999</v>
      </c>
      <c r="W7512" s="22"/>
      <c r="X7512" s="77">
        <f t="shared" si="360"/>
        <v>318057444.31999999</v>
      </c>
    </row>
    <row r="7513" spans="1:24" x14ac:dyDescent="0.35">
      <c r="A7513" s="148">
        <v>46051</v>
      </c>
      <c r="B7513" s="145">
        <v>90243883</v>
      </c>
      <c r="C7513" s="145" t="s">
        <v>24512</v>
      </c>
      <c r="D7513" s="145">
        <v>10053307</v>
      </c>
      <c r="E7513" s="159">
        <v>80230871</v>
      </c>
      <c r="F7513" s="145" t="s">
        <v>24531</v>
      </c>
      <c r="G7513" s="160" t="s">
        <v>24532</v>
      </c>
      <c r="H7513" s="145" t="s">
        <v>22637</v>
      </c>
      <c r="J7513" s="145" t="s">
        <v>22638</v>
      </c>
      <c r="K7513" s="161" t="s">
        <v>15</v>
      </c>
      <c r="L7513" s="145">
        <v>100604</v>
      </c>
      <c r="M7513" s="145" t="s">
        <v>16</v>
      </c>
      <c r="N7513" s="162">
        <v>405546060</v>
      </c>
      <c r="O7513" s="162">
        <v>-22750000</v>
      </c>
      <c r="P7513" s="162">
        <v>-98816199</v>
      </c>
      <c r="Q7513" s="28">
        <f t="shared" si="357"/>
        <v>283979861</v>
      </c>
      <c r="R7513" s="12"/>
      <c r="S7513" s="28">
        <f t="shared" si="358"/>
        <v>34077583.32</v>
      </c>
      <c r="T7513" s="12"/>
      <c r="U7513" s="12"/>
      <c r="V7513" s="28">
        <f t="shared" si="359"/>
        <v>318057444.31999999</v>
      </c>
      <c r="W7513" s="22"/>
      <c r="X7513" s="77">
        <f t="shared" si="360"/>
        <v>318057444.31999999</v>
      </c>
    </row>
    <row r="7514" spans="1:24" x14ac:dyDescent="0.35">
      <c r="A7514" s="148">
        <v>46051</v>
      </c>
      <c r="B7514" s="145">
        <v>90243883</v>
      </c>
      <c r="C7514" s="145" t="s">
        <v>24512</v>
      </c>
      <c r="D7514" s="145">
        <v>10053307</v>
      </c>
      <c r="E7514" s="159">
        <v>80230871</v>
      </c>
      <c r="F7514" s="145" t="s">
        <v>24533</v>
      </c>
      <c r="G7514" s="160" t="s">
        <v>24534</v>
      </c>
      <c r="H7514" s="145" t="s">
        <v>22637</v>
      </c>
      <c r="J7514" s="145" t="s">
        <v>22638</v>
      </c>
      <c r="K7514" s="161" t="s">
        <v>15</v>
      </c>
      <c r="L7514" s="145">
        <v>100604</v>
      </c>
      <c r="M7514" s="145" t="s">
        <v>16</v>
      </c>
      <c r="N7514" s="162">
        <v>405546060</v>
      </c>
      <c r="O7514" s="162">
        <v>-22750000</v>
      </c>
      <c r="P7514" s="162">
        <v>-98816199</v>
      </c>
      <c r="Q7514" s="28">
        <f t="shared" si="357"/>
        <v>283979861</v>
      </c>
      <c r="R7514" s="12"/>
      <c r="S7514" s="28">
        <f t="shared" si="358"/>
        <v>34077583.32</v>
      </c>
      <c r="T7514" s="12"/>
      <c r="U7514" s="12"/>
      <c r="V7514" s="28">
        <f t="shared" si="359"/>
        <v>318057444.31999999</v>
      </c>
      <c r="W7514" s="22"/>
      <c r="X7514" s="77">
        <f t="shared" si="360"/>
        <v>318057444.31999999</v>
      </c>
    </row>
    <row r="7515" spans="1:24" x14ac:dyDescent="0.35">
      <c r="A7515" s="148">
        <v>46051</v>
      </c>
      <c r="B7515" s="145">
        <v>90243883</v>
      </c>
      <c r="C7515" s="145" t="s">
        <v>24512</v>
      </c>
      <c r="D7515" s="145">
        <v>10053307</v>
      </c>
      <c r="E7515" s="159">
        <v>80230871</v>
      </c>
      <c r="F7515" s="145" t="s">
        <v>24535</v>
      </c>
      <c r="G7515" s="160" t="s">
        <v>24536</v>
      </c>
      <c r="H7515" s="145" t="s">
        <v>22637</v>
      </c>
      <c r="J7515" s="145" t="s">
        <v>22638</v>
      </c>
      <c r="K7515" s="161" t="s">
        <v>15</v>
      </c>
      <c r="L7515" s="145">
        <v>100604</v>
      </c>
      <c r="M7515" s="145" t="s">
        <v>16</v>
      </c>
      <c r="N7515" s="162">
        <v>405546060</v>
      </c>
      <c r="O7515" s="162">
        <v>-22750000</v>
      </c>
      <c r="P7515" s="162">
        <v>-98816199</v>
      </c>
      <c r="Q7515" s="28">
        <f t="shared" si="357"/>
        <v>283979861</v>
      </c>
      <c r="R7515" s="12"/>
      <c r="S7515" s="28">
        <f t="shared" si="358"/>
        <v>34077583.32</v>
      </c>
      <c r="T7515" s="12"/>
      <c r="U7515" s="12"/>
      <c r="V7515" s="28">
        <f t="shared" si="359"/>
        <v>318057444.31999999</v>
      </c>
      <c r="W7515" s="22"/>
      <c r="X7515" s="77">
        <f t="shared" si="360"/>
        <v>318057444.31999999</v>
      </c>
    </row>
    <row r="7516" spans="1:24" x14ac:dyDescent="0.35">
      <c r="A7516" s="148">
        <v>46051</v>
      </c>
      <c r="B7516" s="145">
        <v>90243883</v>
      </c>
      <c r="C7516" s="145" t="s">
        <v>24512</v>
      </c>
      <c r="D7516" s="145">
        <v>10053307</v>
      </c>
      <c r="E7516" s="159">
        <v>80230871</v>
      </c>
      <c r="F7516" s="145" t="s">
        <v>24537</v>
      </c>
      <c r="G7516" s="160" t="s">
        <v>24538</v>
      </c>
      <c r="H7516" s="145" t="s">
        <v>22637</v>
      </c>
      <c r="J7516" s="145" t="s">
        <v>22638</v>
      </c>
      <c r="K7516" s="161" t="s">
        <v>15</v>
      </c>
      <c r="L7516" s="145">
        <v>100604</v>
      </c>
      <c r="M7516" s="145" t="s">
        <v>16</v>
      </c>
      <c r="N7516" s="162">
        <v>405546060</v>
      </c>
      <c r="O7516" s="162">
        <v>-22750000</v>
      </c>
      <c r="P7516" s="162">
        <v>-98816199</v>
      </c>
      <c r="Q7516" s="28">
        <f t="shared" si="357"/>
        <v>283979861</v>
      </c>
      <c r="R7516" s="12"/>
      <c r="S7516" s="28">
        <f t="shared" si="358"/>
        <v>34077583.32</v>
      </c>
      <c r="T7516" s="12"/>
      <c r="U7516" s="12"/>
      <c r="V7516" s="28">
        <f t="shared" si="359"/>
        <v>318057444.31999999</v>
      </c>
      <c r="W7516" s="22"/>
      <c r="X7516" s="77">
        <f t="shared" si="360"/>
        <v>318057444.31999999</v>
      </c>
    </row>
    <row r="7517" spans="1:24" x14ac:dyDescent="0.35">
      <c r="A7517" s="148">
        <v>46051</v>
      </c>
      <c r="B7517" s="145">
        <v>90243883</v>
      </c>
      <c r="C7517" s="145" t="s">
        <v>24512</v>
      </c>
      <c r="D7517" s="145">
        <v>10053307</v>
      </c>
      <c r="E7517" s="159">
        <v>80230871</v>
      </c>
      <c r="F7517" s="145" t="s">
        <v>24539</v>
      </c>
      <c r="G7517" s="160" t="s">
        <v>24540</v>
      </c>
      <c r="H7517" s="145" t="s">
        <v>22637</v>
      </c>
      <c r="J7517" s="145" t="s">
        <v>22638</v>
      </c>
      <c r="K7517" s="161" t="s">
        <v>15</v>
      </c>
      <c r="L7517" s="145">
        <v>100604</v>
      </c>
      <c r="M7517" s="145" t="s">
        <v>16</v>
      </c>
      <c r="N7517" s="162">
        <v>405546060</v>
      </c>
      <c r="O7517" s="162">
        <v>-22750000</v>
      </c>
      <c r="P7517" s="162">
        <v>-98816199</v>
      </c>
      <c r="Q7517" s="28">
        <f t="shared" si="357"/>
        <v>283979861</v>
      </c>
      <c r="R7517" s="12"/>
      <c r="S7517" s="28">
        <f t="shared" si="358"/>
        <v>34077583.32</v>
      </c>
      <c r="T7517" s="12"/>
      <c r="U7517" s="12"/>
      <c r="V7517" s="28">
        <f t="shared" si="359"/>
        <v>318057444.31999999</v>
      </c>
      <c r="W7517" s="22"/>
      <c r="X7517" s="77">
        <f t="shared" si="360"/>
        <v>318057444.31999999</v>
      </c>
    </row>
    <row r="7518" spans="1:24" x14ac:dyDescent="0.35">
      <c r="A7518" s="148">
        <v>46051</v>
      </c>
      <c r="B7518" s="145">
        <v>90243883</v>
      </c>
      <c r="C7518" s="145" t="s">
        <v>24512</v>
      </c>
      <c r="D7518" s="145">
        <v>10053307</v>
      </c>
      <c r="E7518" s="159">
        <v>80230871</v>
      </c>
      <c r="F7518" s="145" t="s">
        <v>24541</v>
      </c>
      <c r="G7518" s="160" t="s">
        <v>24542</v>
      </c>
      <c r="H7518" s="145" t="s">
        <v>22637</v>
      </c>
      <c r="J7518" s="145" t="s">
        <v>22638</v>
      </c>
      <c r="K7518" s="161" t="s">
        <v>15</v>
      </c>
      <c r="L7518" s="145">
        <v>100604</v>
      </c>
      <c r="M7518" s="145" t="s">
        <v>16</v>
      </c>
      <c r="N7518" s="162">
        <v>405546060</v>
      </c>
      <c r="O7518" s="162">
        <v>-22750000</v>
      </c>
      <c r="P7518" s="162">
        <v>-98816199</v>
      </c>
      <c r="Q7518" s="28">
        <f t="shared" si="357"/>
        <v>283979861</v>
      </c>
      <c r="R7518" s="12"/>
      <c r="S7518" s="28">
        <f t="shared" si="358"/>
        <v>34077583.32</v>
      </c>
      <c r="T7518" s="12"/>
      <c r="U7518" s="12"/>
      <c r="V7518" s="28">
        <f t="shared" si="359"/>
        <v>318057444.31999999</v>
      </c>
      <c r="W7518" s="22"/>
      <c r="X7518" s="77">
        <f t="shared" si="360"/>
        <v>318057444.31999999</v>
      </c>
    </row>
    <row r="7519" spans="1:24" x14ac:dyDescent="0.35">
      <c r="A7519" s="148">
        <v>46051</v>
      </c>
      <c r="B7519" s="145">
        <v>90243883</v>
      </c>
      <c r="C7519" s="145" t="s">
        <v>24512</v>
      </c>
      <c r="D7519" s="145">
        <v>10053307</v>
      </c>
      <c r="E7519" s="159">
        <v>80230871</v>
      </c>
      <c r="F7519" s="145" t="s">
        <v>24543</v>
      </c>
      <c r="G7519" s="160" t="s">
        <v>24544</v>
      </c>
      <c r="H7519" s="145" t="s">
        <v>22637</v>
      </c>
      <c r="J7519" s="145" t="s">
        <v>22638</v>
      </c>
      <c r="K7519" s="161" t="s">
        <v>15</v>
      </c>
      <c r="L7519" s="145">
        <v>100604</v>
      </c>
      <c r="M7519" s="145" t="s">
        <v>16</v>
      </c>
      <c r="N7519" s="162">
        <v>405546060</v>
      </c>
      <c r="O7519" s="162">
        <v>-22750000</v>
      </c>
      <c r="P7519" s="162">
        <v>-98816199</v>
      </c>
      <c r="Q7519" s="28">
        <f t="shared" si="357"/>
        <v>283979861</v>
      </c>
      <c r="R7519" s="12"/>
      <c r="S7519" s="28">
        <f t="shared" si="358"/>
        <v>34077583.32</v>
      </c>
      <c r="T7519" s="12"/>
      <c r="U7519" s="12"/>
      <c r="V7519" s="28">
        <f t="shared" si="359"/>
        <v>318057444.31999999</v>
      </c>
      <c r="W7519" s="22"/>
      <c r="X7519" s="77">
        <f t="shared" si="360"/>
        <v>318057444.31999999</v>
      </c>
    </row>
    <row r="7520" spans="1:24" x14ac:dyDescent="0.35">
      <c r="A7520" s="148">
        <v>46051</v>
      </c>
      <c r="B7520" s="145">
        <v>90243884</v>
      </c>
      <c r="C7520" s="145" t="s">
        <v>24545</v>
      </c>
      <c r="D7520" s="145">
        <v>10053308</v>
      </c>
      <c r="E7520" s="159">
        <v>80230872</v>
      </c>
      <c r="F7520" s="145" t="s">
        <v>24546</v>
      </c>
      <c r="G7520" s="160" t="s">
        <v>24547</v>
      </c>
      <c r="H7520" s="145" t="s">
        <v>22689</v>
      </c>
      <c r="J7520" s="145" t="s">
        <v>22638</v>
      </c>
      <c r="K7520" s="161" t="s">
        <v>15</v>
      </c>
      <c r="L7520" s="145">
        <v>100604</v>
      </c>
      <c r="M7520" s="145" t="s">
        <v>16</v>
      </c>
      <c r="N7520" s="162">
        <v>405546060</v>
      </c>
      <c r="O7520" s="162">
        <v>-22750000</v>
      </c>
      <c r="P7520" s="162">
        <v>-98816200</v>
      </c>
      <c r="Q7520" s="28">
        <f t="shared" si="357"/>
        <v>283979860</v>
      </c>
      <c r="R7520" s="12"/>
      <c r="S7520" s="28">
        <f t="shared" si="358"/>
        <v>34077583.199999996</v>
      </c>
      <c r="T7520" s="12"/>
      <c r="U7520" s="12"/>
      <c r="V7520" s="28">
        <f t="shared" si="359"/>
        <v>318057443.19999999</v>
      </c>
      <c r="W7520" s="22"/>
      <c r="X7520" s="77">
        <f t="shared" si="360"/>
        <v>318057443.19999999</v>
      </c>
    </row>
    <row r="7521" spans="1:24" x14ac:dyDescent="0.35">
      <c r="A7521" s="148">
        <v>46051</v>
      </c>
      <c r="B7521" s="145">
        <v>90243884</v>
      </c>
      <c r="C7521" s="145" t="s">
        <v>24545</v>
      </c>
      <c r="D7521" s="145">
        <v>10053308</v>
      </c>
      <c r="E7521" s="159">
        <v>80230872</v>
      </c>
      <c r="F7521" s="145" t="s">
        <v>24548</v>
      </c>
      <c r="G7521" s="160" t="s">
        <v>24549</v>
      </c>
      <c r="H7521" s="145" t="s">
        <v>22689</v>
      </c>
      <c r="J7521" s="145" t="s">
        <v>22638</v>
      </c>
      <c r="K7521" s="161" t="s">
        <v>15</v>
      </c>
      <c r="L7521" s="145">
        <v>100604</v>
      </c>
      <c r="M7521" s="145" t="s">
        <v>16</v>
      </c>
      <c r="N7521" s="162">
        <v>405546060</v>
      </c>
      <c r="O7521" s="162">
        <v>-22750000</v>
      </c>
      <c r="P7521" s="162">
        <v>-98816200</v>
      </c>
      <c r="Q7521" s="28">
        <f t="shared" si="357"/>
        <v>283979860</v>
      </c>
      <c r="R7521" s="12"/>
      <c r="S7521" s="28">
        <f t="shared" si="358"/>
        <v>34077583.199999996</v>
      </c>
      <c r="T7521" s="12"/>
      <c r="U7521" s="12"/>
      <c r="V7521" s="28">
        <f t="shared" si="359"/>
        <v>318057443.19999999</v>
      </c>
      <c r="W7521" s="22"/>
      <c r="X7521" s="77">
        <f t="shared" si="360"/>
        <v>318057443.19999999</v>
      </c>
    </row>
    <row r="7522" spans="1:24" x14ac:dyDescent="0.25">
      <c r="A7522" s="142">
        <v>46052</v>
      </c>
      <c r="B7522" s="143">
        <v>90244291</v>
      </c>
      <c r="C7522" s="143" t="s">
        <v>24550</v>
      </c>
      <c r="D7522" s="143">
        <v>10053336</v>
      </c>
      <c r="E7522" s="144">
        <v>80231007</v>
      </c>
      <c r="F7522" s="143" t="s">
        <v>24551</v>
      </c>
      <c r="G7522" s="163" t="s">
        <v>24552</v>
      </c>
      <c r="H7522" s="143" t="s">
        <v>22663</v>
      </c>
      <c r="J7522" s="145" t="s">
        <v>22638</v>
      </c>
      <c r="K7522" s="146" t="s">
        <v>15</v>
      </c>
      <c r="L7522" s="143">
        <v>100604</v>
      </c>
      <c r="M7522" s="143" t="s">
        <v>16</v>
      </c>
      <c r="N7522" s="164">
        <v>405546060</v>
      </c>
      <c r="O7522" s="164">
        <v>-22750000</v>
      </c>
      <c r="P7522" s="164">
        <v>-98816199</v>
      </c>
      <c r="Q7522" s="28">
        <f t="shared" si="357"/>
        <v>283979861</v>
      </c>
      <c r="R7522" s="12"/>
      <c r="S7522" s="28">
        <f t="shared" si="358"/>
        <v>34077583.32</v>
      </c>
      <c r="T7522" s="12"/>
      <c r="U7522" s="12"/>
      <c r="V7522" s="28">
        <f t="shared" si="359"/>
        <v>318057444.31999999</v>
      </c>
      <c r="W7522" s="22"/>
      <c r="X7522" s="77">
        <f t="shared" si="360"/>
        <v>318057444.31999999</v>
      </c>
    </row>
    <row r="7523" spans="1:24" x14ac:dyDescent="0.25">
      <c r="A7523" s="142">
        <v>46052</v>
      </c>
      <c r="B7523" s="143">
        <v>90244292</v>
      </c>
      <c r="C7523" s="143" t="s">
        <v>24553</v>
      </c>
      <c r="D7523" s="143">
        <v>10053355</v>
      </c>
      <c r="E7523" s="144">
        <v>80231024</v>
      </c>
      <c r="F7523" s="143" t="s">
        <v>24554</v>
      </c>
      <c r="G7523" s="163" t="s">
        <v>24555</v>
      </c>
      <c r="H7523" s="143" t="s">
        <v>23374</v>
      </c>
      <c r="J7523" s="145" t="s">
        <v>22887</v>
      </c>
      <c r="K7523" s="146" t="s">
        <v>15</v>
      </c>
      <c r="L7523" s="143">
        <v>100604</v>
      </c>
      <c r="M7523" s="143" t="s">
        <v>16</v>
      </c>
      <c r="N7523" s="164">
        <v>351993382</v>
      </c>
      <c r="O7523" s="164">
        <v>-19750000</v>
      </c>
      <c r="P7523" s="164">
        <v>-85750396</v>
      </c>
      <c r="Q7523" s="28">
        <f t="shared" si="357"/>
        <v>246492986</v>
      </c>
      <c r="R7523" s="12"/>
      <c r="S7523" s="28">
        <f t="shared" si="358"/>
        <v>29579158.32</v>
      </c>
      <c r="T7523" s="12"/>
      <c r="U7523" s="12"/>
      <c r="V7523" s="28">
        <f t="shared" si="359"/>
        <v>276072144.31999999</v>
      </c>
      <c r="W7523" s="22"/>
      <c r="X7523" s="77">
        <f t="shared" si="360"/>
        <v>276072144.31999999</v>
      </c>
    </row>
    <row r="7524" spans="1:24" x14ac:dyDescent="0.25">
      <c r="A7524" s="142">
        <v>46052</v>
      </c>
      <c r="B7524" s="143">
        <v>90244293</v>
      </c>
      <c r="C7524" s="143" t="s">
        <v>24556</v>
      </c>
      <c r="D7524" s="143">
        <v>10053356</v>
      </c>
      <c r="E7524" s="144">
        <v>80231025</v>
      </c>
      <c r="F7524" s="143" t="s">
        <v>24557</v>
      </c>
      <c r="G7524" s="163" t="s">
        <v>24558</v>
      </c>
      <c r="H7524" s="143" t="s">
        <v>23374</v>
      </c>
      <c r="J7524" s="145" t="s">
        <v>22887</v>
      </c>
      <c r="K7524" s="146" t="s">
        <v>15</v>
      </c>
      <c r="L7524" s="143">
        <v>100604</v>
      </c>
      <c r="M7524" s="143" t="s">
        <v>16</v>
      </c>
      <c r="N7524" s="164">
        <v>351993382</v>
      </c>
      <c r="O7524" s="164">
        <v>-19750000</v>
      </c>
      <c r="P7524" s="164">
        <v>-85750396</v>
      </c>
      <c r="Q7524" s="28">
        <f t="shared" si="357"/>
        <v>246492986</v>
      </c>
      <c r="R7524" s="12"/>
      <c r="S7524" s="28">
        <f t="shared" si="358"/>
        <v>29579158.32</v>
      </c>
      <c r="T7524" s="12"/>
      <c r="U7524" s="12"/>
      <c r="V7524" s="28">
        <f t="shared" si="359"/>
        <v>276072144.31999999</v>
      </c>
      <c r="W7524" s="22"/>
      <c r="X7524" s="77">
        <f t="shared" si="360"/>
        <v>276072144.31999999</v>
      </c>
    </row>
    <row r="7525" spans="1:24" x14ac:dyDescent="0.35">
      <c r="A7525" s="148">
        <v>46052</v>
      </c>
      <c r="B7525" s="145">
        <v>90244294</v>
      </c>
      <c r="C7525" s="145" t="s">
        <v>24559</v>
      </c>
      <c r="D7525" s="145">
        <v>10053357</v>
      </c>
      <c r="E7525" s="159">
        <v>80231026</v>
      </c>
      <c r="F7525" s="145" t="s">
        <v>24560</v>
      </c>
      <c r="G7525" s="160" t="s">
        <v>24561</v>
      </c>
      <c r="H7525" s="145" t="s">
        <v>23374</v>
      </c>
      <c r="J7525" s="145" t="s">
        <v>22887</v>
      </c>
      <c r="K7525" s="161" t="s">
        <v>15</v>
      </c>
      <c r="L7525" s="145">
        <v>100604</v>
      </c>
      <c r="M7525" s="145" t="s">
        <v>16</v>
      </c>
      <c r="N7525" s="162">
        <v>351993382</v>
      </c>
      <c r="O7525" s="162">
        <v>-19750000</v>
      </c>
      <c r="P7525" s="162">
        <v>-85750396</v>
      </c>
      <c r="Q7525" s="28">
        <f t="shared" si="357"/>
        <v>246492986</v>
      </c>
      <c r="R7525" s="12"/>
      <c r="S7525" s="28">
        <f t="shared" si="358"/>
        <v>29579158.32</v>
      </c>
      <c r="T7525" s="12"/>
      <c r="U7525" s="12"/>
      <c r="V7525" s="28">
        <f t="shared" si="359"/>
        <v>276072144.31999999</v>
      </c>
      <c r="W7525" s="22"/>
      <c r="X7525" s="77">
        <f t="shared" si="360"/>
        <v>276072144.31999999</v>
      </c>
    </row>
    <row r="7526" spans="1:24" x14ac:dyDescent="0.35">
      <c r="A7526" s="148">
        <v>46053</v>
      </c>
      <c r="B7526" s="145">
        <v>90244378</v>
      </c>
      <c r="C7526" s="145" t="s">
        <v>24562</v>
      </c>
      <c r="D7526" s="145">
        <v>10053451</v>
      </c>
      <c r="E7526" s="159">
        <v>80231239</v>
      </c>
      <c r="F7526" s="145" t="s">
        <v>24563</v>
      </c>
      <c r="G7526" s="145" t="s">
        <v>24564</v>
      </c>
      <c r="H7526" s="145" t="s">
        <v>23385</v>
      </c>
      <c r="J7526" s="145" t="s">
        <v>22887</v>
      </c>
      <c r="K7526" s="161" t="s">
        <v>15</v>
      </c>
      <c r="L7526" s="145">
        <v>100604</v>
      </c>
      <c r="M7526" s="145" t="s">
        <v>16</v>
      </c>
      <c r="N7526" s="162">
        <v>351993382</v>
      </c>
      <c r="O7526" s="162">
        <v>-19750000</v>
      </c>
      <c r="P7526" s="162">
        <v>-85750396</v>
      </c>
      <c r="Q7526" s="28">
        <f t="shared" si="357"/>
        <v>246492986</v>
      </c>
      <c r="R7526" s="12"/>
      <c r="S7526" s="28">
        <f t="shared" si="358"/>
        <v>29579158.32</v>
      </c>
      <c r="T7526" s="12"/>
      <c r="U7526" s="12"/>
      <c r="V7526" s="28">
        <f t="shared" si="359"/>
        <v>276072144.31999999</v>
      </c>
      <c r="W7526" s="22"/>
      <c r="X7526" s="77">
        <f t="shared" si="360"/>
        <v>276072144.31999999</v>
      </c>
    </row>
    <row r="7527" spans="1:24" x14ac:dyDescent="0.35">
      <c r="A7527" s="148">
        <v>46053</v>
      </c>
      <c r="B7527" s="145">
        <v>90244442</v>
      </c>
      <c r="C7527" s="145" t="s">
        <v>24565</v>
      </c>
      <c r="D7527" s="145">
        <v>10053497</v>
      </c>
      <c r="E7527" s="159">
        <v>80231356</v>
      </c>
      <c r="F7527" s="145" t="s">
        <v>24566</v>
      </c>
      <c r="G7527" s="145" t="s">
        <v>24567</v>
      </c>
      <c r="H7527" s="145" t="s">
        <v>22886</v>
      </c>
      <c r="J7527" s="145" t="s">
        <v>22887</v>
      </c>
      <c r="K7527" s="161" t="s">
        <v>15</v>
      </c>
      <c r="L7527" s="145">
        <v>100604</v>
      </c>
      <c r="M7527" s="145" t="s">
        <v>16</v>
      </c>
      <c r="N7527" s="162">
        <v>351993382</v>
      </c>
      <c r="O7527" s="162">
        <v>-19750000</v>
      </c>
      <c r="P7527" s="162">
        <v>-85750396</v>
      </c>
      <c r="Q7527" s="28">
        <f t="shared" si="357"/>
        <v>246492986</v>
      </c>
      <c r="R7527" s="12"/>
      <c r="S7527" s="28">
        <f t="shared" si="358"/>
        <v>29579158.32</v>
      </c>
      <c r="T7527" s="12"/>
      <c r="U7527" s="12"/>
      <c r="V7527" s="28">
        <f t="shared" si="359"/>
        <v>276072144.31999999</v>
      </c>
      <c r="W7527" s="22"/>
      <c r="X7527" s="77">
        <f t="shared" si="360"/>
        <v>276072144.31999999</v>
      </c>
    </row>
    <row r="7528" spans="1:24" x14ac:dyDescent="0.35">
      <c r="A7528" s="148">
        <v>46053</v>
      </c>
      <c r="B7528" s="145" t="s">
        <v>24568</v>
      </c>
      <c r="C7528" s="145" t="s">
        <v>24569</v>
      </c>
      <c r="D7528" s="145" t="s">
        <v>24570</v>
      </c>
      <c r="E7528" s="159" t="s">
        <v>24571</v>
      </c>
      <c r="F7528" s="145" t="s">
        <v>24572</v>
      </c>
      <c r="G7528" s="145" t="s">
        <v>24573</v>
      </c>
      <c r="H7528" s="145" t="s">
        <v>23410</v>
      </c>
      <c r="J7528" s="145" t="s">
        <v>22887</v>
      </c>
      <c r="K7528" s="161" t="s">
        <v>15</v>
      </c>
      <c r="L7528" s="145">
        <v>100604</v>
      </c>
      <c r="M7528" s="145" t="s">
        <v>16</v>
      </c>
      <c r="N7528" s="162">
        <v>351993381</v>
      </c>
      <c r="O7528" s="162">
        <v>-19750000</v>
      </c>
      <c r="P7528" s="162">
        <v>-85750396</v>
      </c>
      <c r="Q7528" s="28">
        <f t="shared" si="357"/>
        <v>246492985</v>
      </c>
      <c r="R7528" s="12"/>
      <c r="S7528" s="28">
        <f t="shared" si="358"/>
        <v>29579158.199999999</v>
      </c>
      <c r="T7528" s="12"/>
      <c r="U7528" s="12"/>
      <c r="V7528" s="28">
        <f t="shared" si="359"/>
        <v>276072143.19999999</v>
      </c>
      <c r="W7528" s="22"/>
      <c r="X7528" s="77">
        <f t="shared" si="360"/>
        <v>276072143.19999999</v>
      </c>
    </row>
    <row r="7529" spans="1:24" x14ac:dyDescent="0.35">
      <c r="A7529" s="148">
        <v>46053</v>
      </c>
      <c r="B7529" s="145" t="s">
        <v>24568</v>
      </c>
      <c r="C7529" s="145" t="s">
        <v>24569</v>
      </c>
      <c r="D7529" s="145" t="s">
        <v>24570</v>
      </c>
      <c r="E7529" s="159" t="s">
        <v>24571</v>
      </c>
      <c r="F7529" s="145" t="s">
        <v>24574</v>
      </c>
      <c r="G7529" s="145" t="s">
        <v>24575</v>
      </c>
      <c r="H7529" s="145" t="s">
        <v>23410</v>
      </c>
      <c r="J7529" s="145" t="s">
        <v>22887</v>
      </c>
      <c r="K7529" s="161" t="s">
        <v>15</v>
      </c>
      <c r="L7529" s="145">
        <v>100604</v>
      </c>
      <c r="M7529" s="145" t="s">
        <v>16</v>
      </c>
      <c r="N7529" s="162">
        <v>351993381</v>
      </c>
      <c r="O7529" s="162">
        <v>-19750000</v>
      </c>
      <c r="P7529" s="162">
        <v>-85750396</v>
      </c>
      <c r="Q7529" s="28">
        <f t="shared" si="357"/>
        <v>246492985</v>
      </c>
      <c r="R7529" s="12"/>
      <c r="S7529" s="28">
        <f t="shared" si="358"/>
        <v>29579158.199999999</v>
      </c>
      <c r="T7529" s="12"/>
      <c r="U7529" s="12"/>
      <c r="V7529" s="28">
        <f t="shared" si="359"/>
        <v>276072143.19999999</v>
      </c>
      <c r="W7529" s="22"/>
      <c r="X7529" s="77">
        <f t="shared" si="360"/>
        <v>276072143.19999999</v>
      </c>
    </row>
    <row r="7530" spans="1:24" x14ac:dyDescent="0.35">
      <c r="A7530" s="148">
        <v>46053</v>
      </c>
      <c r="B7530" s="145" t="s">
        <v>24568</v>
      </c>
      <c r="C7530" s="145" t="s">
        <v>24569</v>
      </c>
      <c r="D7530" s="145" t="s">
        <v>24570</v>
      </c>
      <c r="E7530" s="159" t="s">
        <v>24571</v>
      </c>
      <c r="F7530" s="145" t="s">
        <v>24576</v>
      </c>
      <c r="G7530" s="145" t="s">
        <v>24577</v>
      </c>
      <c r="H7530" s="145" t="s">
        <v>23410</v>
      </c>
      <c r="J7530" s="145" t="s">
        <v>22887</v>
      </c>
      <c r="K7530" s="161" t="s">
        <v>15</v>
      </c>
      <c r="L7530" s="145">
        <v>100604</v>
      </c>
      <c r="M7530" s="145" t="s">
        <v>16</v>
      </c>
      <c r="N7530" s="162">
        <v>351993381</v>
      </c>
      <c r="O7530" s="162">
        <v>-19750000</v>
      </c>
      <c r="P7530" s="162">
        <v>-85750396</v>
      </c>
      <c r="Q7530" s="28">
        <f t="shared" ref="Q7530:Q7585" si="361">SUM(N7530:P7530)</f>
        <v>246492985</v>
      </c>
      <c r="R7530" s="12"/>
      <c r="S7530" s="28">
        <f t="shared" ref="S7530:S7593" si="362">Q7530*12%</f>
        <v>29579158.199999999</v>
      </c>
      <c r="T7530" s="12"/>
      <c r="U7530" s="12"/>
      <c r="V7530" s="28">
        <f t="shared" ref="V7530:V7593" si="363">Q7530+S7530</f>
        <v>276072143.19999999</v>
      </c>
      <c r="W7530" s="22"/>
      <c r="X7530" s="77">
        <f t="shared" ref="X7530:X7593" si="364">V7530+W7530</f>
        <v>276072143.19999999</v>
      </c>
    </row>
    <row r="7531" spans="1:24" x14ac:dyDescent="0.35">
      <c r="A7531" s="148">
        <v>46053</v>
      </c>
      <c r="B7531" s="145" t="s">
        <v>24568</v>
      </c>
      <c r="C7531" s="145" t="s">
        <v>24569</v>
      </c>
      <c r="D7531" s="145" t="s">
        <v>24570</v>
      </c>
      <c r="E7531" s="159" t="s">
        <v>24571</v>
      </c>
      <c r="F7531" s="145" t="s">
        <v>24578</v>
      </c>
      <c r="G7531" s="145" t="s">
        <v>24579</v>
      </c>
      <c r="H7531" s="145" t="s">
        <v>23410</v>
      </c>
      <c r="J7531" s="145" t="s">
        <v>22887</v>
      </c>
      <c r="K7531" s="161" t="s">
        <v>15</v>
      </c>
      <c r="L7531" s="145">
        <v>100604</v>
      </c>
      <c r="M7531" s="145" t="s">
        <v>16</v>
      </c>
      <c r="N7531" s="162">
        <v>351993381</v>
      </c>
      <c r="O7531" s="162">
        <v>-19750000</v>
      </c>
      <c r="P7531" s="162">
        <v>-85750396</v>
      </c>
      <c r="Q7531" s="28">
        <f t="shared" si="361"/>
        <v>246492985</v>
      </c>
      <c r="R7531" s="12"/>
      <c r="S7531" s="28">
        <f t="shared" si="362"/>
        <v>29579158.199999999</v>
      </c>
      <c r="T7531" s="12"/>
      <c r="U7531" s="12"/>
      <c r="V7531" s="28">
        <f t="shared" si="363"/>
        <v>276072143.19999999</v>
      </c>
      <c r="W7531" s="22"/>
      <c r="X7531" s="77">
        <f t="shared" si="364"/>
        <v>276072143.19999999</v>
      </c>
    </row>
    <row r="7532" spans="1:24" x14ac:dyDescent="0.35">
      <c r="A7532" s="148">
        <v>46053</v>
      </c>
      <c r="B7532" s="145" t="s">
        <v>24568</v>
      </c>
      <c r="C7532" s="145" t="s">
        <v>24569</v>
      </c>
      <c r="D7532" s="145" t="s">
        <v>24570</v>
      </c>
      <c r="E7532" s="159" t="s">
        <v>24571</v>
      </c>
      <c r="F7532" s="145" t="s">
        <v>24580</v>
      </c>
      <c r="G7532" s="145" t="s">
        <v>24581</v>
      </c>
      <c r="H7532" s="145" t="s">
        <v>23410</v>
      </c>
      <c r="J7532" s="145" t="s">
        <v>22887</v>
      </c>
      <c r="K7532" s="161" t="s">
        <v>15</v>
      </c>
      <c r="L7532" s="145">
        <v>100604</v>
      </c>
      <c r="M7532" s="145" t="s">
        <v>16</v>
      </c>
      <c r="N7532" s="162">
        <v>351993381</v>
      </c>
      <c r="O7532" s="162">
        <v>-19750000</v>
      </c>
      <c r="P7532" s="162">
        <v>-85750396</v>
      </c>
      <c r="Q7532" s="28">
        <f t="shared" si="361"/>
        <v>246492985</v>
      </c>
      <c r="R7532" s="12"/>
      <c r="S7532" s="28">
        <f t="shared" si="362"/>
        <v>29579158.199999999</v>
      </c>
      <c r="T7532" s="12"/>
      <c r="U7532" s="12"/>
      <c r="V7532" s="28">
        <f t="shared" si="363"/>
        <v>276072143.19999999</v>
      </c>
      <c r="W7532" s="22"/>
      <c r="X7532" s="77">
        <f t="shared" si="364"/>
        <v>276072143.19999999</v>
      </c>
    </row>
    <row r="7533" spans="1:24" x14ac:dyDescent="0.35">
      <c r="A7533" s="148">
        <v>46053</v>
      </c>
      <c r="B7533" s="145" t="s">
        <v>24568</v>
      </c>
      <c r="C7533" s="145" t="s">
        <v>24569</v>
      </c>
      <c r="D7533" s="145" t="s">
        <v>24570</v>
      </c>
      <c r="E7533" s="159" t="s">
        <v>24571</v>
      </c>
      <c r="F7533" s="145" t="s">
        <v>24582</v>
      </c>
      <c r="G7533" s="145" t="s">
        <v>24583</v>
      </c>
      <c r="H7533" s="145" t="s">
        <v>23410</v>
      </c>
      <c r="J7533" s="145" t="s">
        <v>22887</v>
      </c>
      <c r="K7533" s="161" t="s">
        <v>15</v>
      </c>
      <c r="L7533" s="145">
        <v>100604</v>
      </c>
      <c r="M7533" s="145" t="s">
        <v>16</v>
      </c>
      <c r="N7533" s="162">
        <v>351993381</v>
      </c>
      <c r="O7533" s="162">
        <v>-19750000</v>
      </c>
      <c r="P7533" s="162">
        <v>-85750396</v>
      </c>
      <c r="Q7533" s="28">
        <f t="shared" si="361"/>
        <v>246492985</v>
      </c>
      <c r="R7533" s="12"/>
      <c r="S7533" s="28">
        <f t="shared" si="362"/>
        <v>29579158.199999999</v>
      </c>
      <c r="T7533" s="12"/>
      <c r="U7533" s="12"/>
      <c r="V7533" s="28">
        <f t="shared" si="363"/>
        <v>276072143.19999999</v>
      </c>
      <c r="W7533" s="22"/>
      <c r="X7533" s="77">
        <f t="shared" si="364"/>
        <v>276072143.19999999</v>
      </c>
    </row>
    <row r="7534" spans="1:24" x14ac:dyDescent="0.35">
      <c r="A7534" s="148">
        <v>46053</v>
      </c>
      <c r="B7534" s="145" t="s">
        <v>24568</v>
      </c>
      <c r="C7534" s="145" t="s">
        <v>24569</v>
      </c>
      <c r="D7534" s="145" t="s">
        <v>24570</v>
      </c>
      <c r="E7534" s="159" t="s">
        <v>24571</v>
      </c>
      <c r="F7534" s="145" t="s">
        <v>24584</v>
      </c>
      <c r="G7534" s="145" t="s">
        <v>24585</v>
      </c>
      <c r="H7534" s="145" t="s">
        <v>23410</v>
      </c>
      <c r="J7534" s="145" t="s">
        <v>22887</v>
      </c>
      <c r="K7534" s="161" t="s">
        <v>15</v>
      </c>
      <c r="L7534" s="145">
        <v>100604</v>
      </c>
      <c r="M7534" s="145" t="s">
        <v>16</v>
      </c>
      <c r="N7534" s="162">
        <v>351993381</v>
      </c>
      <c r="O7534" s="162">
        <v>-19750000</v>
      </c>
      <c r="P7534" s="162">
        <v>-85750396</v>
      </c>
      <c r="Q7534" s="28">
        <f t="shared" si="361"/>
        <v>246492985</v>
      </c>
      <c r="R7534" s="12"/>
      <c r="S7534" s="28">
        <f t="shared" si="362"/>
        <v>29579158.199999999</v>
      </c>
      <c r="T7534" s="12"/>
      <c r="U7534" s="12"/>
      <c r="V7534" s="28">
        <f t="shared" si="363"/>
        <v>276072143.19999999</v>
      </c>
      <c r="W7534" s="22"/>
      <c r="X7534" s="77">
        <f t="shared" si="364"/>
        <v>276072143.19999999</v>
      </c>
    </row>
    <row r="7535" spans="1:24" x14ac:dyDescent="0.35">
      <c r="A7535" s="148">
        <v>46053</v>
      </c>
      <c r="B7535" s="145" t="s">
        <v>24568</v>
      </c>
      <c r="C7535" s="145" t="s">
        <v>24569</v>
      </c>
      <c r="D7535" s="145" t="s">
        <v>24570</v>
      </c>
      <c r="E7535" s="159" t="s">
        <v>24571</v>
      </c>
      <c r="F7535" s="145" t="s">
        <v>24586</v>
      </c>
      <c r="G7535" s="145" t="s">
        <v>24587</v>
      </c>
      <c r="H7535" s="145" t="s">
        <v>23410</v>
      </c>
      <c r="J7535" s="145" t="s">
        <v>22887</v>
      </c>
      <c r="K7535" s="161" t="s">
        <v>15</v>
      </c>
      <c r="L7535" s="145">
        <v>100604</v>
      </c>
      <c r="M7535" s="145" t="s">
        <v>16</v>
      </c>
      <c r="N7535" s="162">
        <v>351993381</v>
      </c>
      <c r="O7535" s="162">
        <v>-19750000</v>
      </c>
      <c r="P7535" s="162">
        <v>-85750396</v>
      </c>
      <c r="Q7535" s="28">
        <f t="shared" si="361"/>
        <v>246492985</v>
      </c>
      <c r="R7535" s="12"/>
      <c r="S7535" s="28">
        <f t="shared" si="362"/>
        <v>29579158.199999999</v>
      </c>
      <c r="T7535" s="12"/>
      <c r="U7535" s="12"/>
      <c r="V7535" s="28">
        <f t="shared" si="363"/>
        <v>276072143.19999999</v>
      </c>
      <c r="W7535" s="22"/>
      <c r="X7535" s="77">
        <f t="shared" si="364"/>
        <v>276072143.19999999</v>
      </c>
    </row>
    <row r="7536" spans="1:24" x14ac:dyDescent="0.35">
      <c r="A7536" s="148">
        <v>46053</v>
      </c>
      <c r="B7536" s="145" t="s">
        <v>24588</v>
      </c>
      <c r="C7536" s="145" t="s">
        <v>24589</v>
      </c>
      <c r="D7536" s="145" t="s">
        <v>24590</v>
      </c>
      <c r="E7536" s="159" t="s">
        <v>24591</v>
      </c>
      <c r="F7536" s="145" t="s">
        <v>24592</v>
      </c>
      <c r="G7536" s="145" t="s">
        <v>24593</v>
      </c>
      <c r="H7536" s="145" t="s">
        <v>22637</v>
      </c>
      <c r="J7536" s="145" t="s">
        <v>22638</v>
      </c>
      <c r="K7536" s="161" t="s">
        <v>15</v>
      </c>
      <c r="L7536" s="145">
        <v>100604</v>
      </c>
      <c r="M7536" s="145" t="s">
        <v>16</v>
      </c>
      <c r="N7536" s="162">
        <v>405546060</v>
      </c>
      <c r="O7536" s="162">
        <v>-22750000</v>
      </c>
      <c r="P7536" s="162">
        <v>-98816199</v>
      </c>
      <c r="Q7536" s="28">
        <f t="shared" si="361"/>
        <v>283979861</v>
      </c>
      <c r="R7536" s="12"/>
      <c r="S7536" s="28">
        <f t="shared" si="362"/>
        <v>34077583.32</v>
      </c>
      <c r="T7536" s="12"/>
      <c r="U7536" s="12"/>
      <c r="V7536" s="28">
        <f t="shared" si="363"/>
        <v>318057444.31999999</v>
      </c>
      <c r="W7536" s="22"/>
      <c r="X7536" s="77">
        <f t="shared" si="364"/>
        <v>318057444.31999999</v>
      </c>
    </row>
    <row r="7537" spans="1:24" x14ac:dyDescent="0.35">
      <c r="A7537" s="148">
        <v>46053</v>
      </c>
      <c r="B7537" s="145" t="s">
        <v>24588</v>
      </c>
      <c r="C7537" s="145" t="s">
        <v>24589</v>
      </c>
      <c r="D7537" s="145" t="s">
        <v>24590</v>
      </c>
      <c r="E7537" s="159" t="s">
        <v>24591</v>
      </c>
      <c r="F7537" s="145" t="s">
        <v>24594</v>
      </c>
      <c r="G7537" s="145" t="s">
        <v>24595</v>
      </c>
      <c r="H7537" s="145" t="s">
        <v>22637</v>
      </c>
      <c r="J7537" s="145" t="s">
        <v>22638</v>
      </c>
      <c r="K7537" s="161" t="s">
        <v>15</v>
      </c>
      <c r="L7537" s="145">
        <v>100604</v>
      </c>
      <c r="M7537" s="145" t="s">
        <v>16</v>
      </c>
      <c r="N7537" s="162">
        <v>405546060</v>
      </c>
      <c r="O7537" s="162">
        <v>-22750000</v>
      </c>
      <c r="P7537" s="162">
        <v>-98816199</v>
      </c>
      <c r="Q7537" s="28">
        <f t="shared" si="361"/>
        <v>283979861</v>
      </c>
      <c r="R7537" s="12"/>
      <c r="S7537" s="28">
        <f t="shared" si="362"/>
        <v>34077583.32</v>
      </c>
      <c r="T7537" s="12"/>
      <c r="U7537" s="12"/>
      <c r="V7537" s="28">
        <f t="shared" si="363"/>
        <v>318057444.31999999</v>
      </c>
      <c r="W7537" s="22"/>
      <c r="X7537" s="77">
        <f t="shared" si="364"/>
        <v>318057444.31999999</v>
      </c>
    </row>
    <row r="7538" spans="1:24" x14ac:dyDescent="0.35">
      <c r="A7538" s="148">
        <v>46053</v>
      </c>
      <c r="B7538" s="145" t="s">
        <v>24588</v>
      </c>
      <c r="C7538" s="145" t="s">
        <v>24589</v>
      </c>
      <c r="D7538" s="145" t="s">
        <v>24590</v>
      </c>
      <c r="E7538" s="159" t="s">
        <v>24591</v>
      </c>
      <c r="F7538" s="145" t="s">
        <v>24596</v>
      </c>
      <c r="G7538" s="145" t="s">
        <v>24597</v>
      </c>
      <c r="H7538" s="145" t="s">
        <v>22637</v>
      </c>
      <c r="J7538" s="145" t="s">
        <v>22638</v>
      </c>
      <c r="K7538" s="161" t="s">
        <v>15</v>
      </c>
      <c r="L7538" s="145">
        <v>100604</v>
      </c>
      <c r="M7538" s="145" t="s">
        <v>16</v>
      </c>
      <c r="N7538" s="162">
        <v>405546060</v>
      </c>
      <c r="O7538" s="162">
        <v>-22750000</v>
      </c>
      <c r="P7538" s="162">
        <v>-98816199</v>
      </c>
      <c r="Q7538" s="28">
        <f t="shared" si="361"/>
        <v>283979861</v>
      </c>
      <c r="R7538" s="12"/>
      <c r="S7538" s="28">
        <f t="shared" si="362"/>
        <v>34077583.32</v>
      </c>
      <c r="T7538" s="12"/>
      <c r="U7538" s="12"/>
      <c r="V7538" s="28">
        <f t="shared" si="363"/>
        <v>318057444.31999999</v>
      </c>
      <c r="W7538" s="22"/>
      <c r="X7538" s="77">
        <f t="shared" si="364"/>
        <v>318057444.31999999</v>
      </c>
    </row>
    <row r="7539" spans="1:24" x14ac:dyDescent="0.35">
      <c r="A7539" s="148">
        <v>46053</v>
      </c>
      <c r="B7539" s="145" t="s">
        <v>24588</v>
      </c>
      <c r="C7539" s="145" t="s">
        <v>24589</v>
      </c>
      <c r="D7539" s="145" t="s">
        <v>24590</v>
      </c>
      <c r="E7539" s="159" t="s">
        <v>24591</v>
      </c>
      <c r="F7539" s="145" t="s">
        <v>24598</v>
      </c>
      <c r="G7539" s="145" t="s">
        <v>24599</v>
      </c>
      <c r="H7539" s="145" t="s">
        <v>22637</v>
      </c>
      <c r="J7539" s="145" t="s">
        <v>22638</v>
      </c>
      <c r="K7539" s="161" t="s">
        <v>15</v>
      </c>
      <c r="L7539" s="145">
        <v>100604</v>
      </c>
      <c r="M7539" s="145" t="s">
        <v>16</v>
      </c>
      <c r="N7539" s="162">
        <v>405546060</v>
      </c>
      <c r="O7539" s="162">
        <v>-22750000</v>
      </c>
      <c r="P7539" s="162">
        <v>-98816199</v>
      </c>
      <c r="Q7539" s="28">
        <f t="shared" si="361"/>
        <v>283979861</v>
      </c>
      <c r="R7539" s="12"/>
      <c r="S7539" s="28">
        <f t="shared" si="362"/>
        <v>34077583.32</v>
      </c>
      <c r="T7539" s="12"/>
      <c r="U7539" s="12"/>
      <c r="V7539" s="28">
        <f t="shared" si="363"/>
        <v>318057444.31999999</v>
      </c>
      <c r="W7539" s="22"/>
      <c r="X7539" s="77">
        <f t="shared" si="364"/>
        <v>318057444.31999999</v>
      </c>
    </row>
    <row r="7540" spans="1:24" x14ac:dyDescent="0.35">
      <c r="A7540" s="148">
        <v>46053</v>
      </c>
      <c r="B7540" s="145" t="s">
        <v>24588</v>
      </c>
      <c r="C7540" s="145" t="s">
        <v>24589</v>
      </c>
      <c r="D7540" s="145" t="s">
        <v>24590</v>
      </c>
      <c r="E7540" s="159" t="s">
        <v>24591</v>
      </c>
      <c r="F7540" s="145" t="s">
        <v>24600</v>
      </c>
      <c r="G7540" s="145" t="s">
        <v>24601</v>
      </c>
      <c r="H7540" s="145" t="s">
        <v>22637</v>
      </c>
      <c r="J7540" s="145" t="s">
        <v>22638</v>
      </c>
      <c r="K7540" s="161" t="s">
        <v>15</v>
      </c>
      <c r="L7540" s="145">
        <v>100604</v>
      </c>
      <c r="M7540" s="145" t="s">
        <v>16</v>
      </c>
      <c r="N7540" s="162">
        <v>405546060</v>
      </c>
      <c r="O7540" s="162">
        <v>-22750000</v>
      </c>
      <c r="P7540" s="162">
        <v>-98816199</v>
      </c>
      <c r="Q7540" s="28">
        <f t="shared" si="361"/>
        <v>283979861</v>
      </c>
      <c r="R7540" s="12"/>
      <c r="S7540" s="28">
        <f t="shared" si="362"/>
        <v>34077583.32</v>
      </c>
      <c r="T7540" s="12"/>
      <c r="U7540" s="12"/>
      <c r="V7540" s="28">
        <f t="shared" si="363"/>
        <v>318057444.31999999</v>
      </c>
      <c r="W7540" s="22"/>
      <c r="X7540" s="77">
        <f t="shared" si="364"/>
        <v>318057444.31999999</v>
      </c>
    </row>
    <row r="7541" spans="1:24" x14ac:dyDescent="0.35">
      <c r="A7541" s="148">
        <v>46053</v>
      </c>
      <c r="B7541" s="145" t="s">
        <v>24602</v>
      </c>
      <c r="C7541" s="145" t="s">
        <v>24603</v>
      </c>
      <c r="D7541" s="145" t="s">
        <v>24604</v>
      </c>
      <c r="E7541" s="159" t="s">
        <v>24605</v>
      </c>
      <c r="F7541" s="145" t="s">
        <v>24606</v>
      </c>
      <c r="G7541" s="145" t="s">
        <v>24607</v>
      </c>
      <c r="H7541" s="145" t="s">
        <v>22637</v>
      </c>
      <c r="J7541" s="145" t="s">
        <v>22638</v>
      </c>
      <c r="K7541" s="161" t="s">
        <v>15</v>
      </c>
      <c r="L7541" s="145">
        <v>100604</v>
      </c>
      <c r="M7541" s="145" t="s">
        <v>16</v>
      </c>
      <c r="N7541" s="162">
        <v>405546060</v>
      </c>
      <c r="O7541" s="162">
        <v>-22750000</v>
      </c>
      <c r="P7541" s="162">
        <v>-98816199</v>
      </c>
      <c r="Q7541" s="28">
        <f t="shared" si="361"/>
        <v>283979861</v>
      </c>
      <c r="R7541" s="12"/>
      <c r="S7541" s="28">
        <f t="shared" si="362"/>
        <v>34077583.32</v>
      </c>
      <c r="T7541" s="12"/>
      <c r="U7541" s="12"/>
      <c r="V7541" s="28">
        <f t="shared" si="363"/>
        <v>318057444.31999999</v>
      </c>
      <c r="W7541" s="22"/>
      <c r="X7541" s="77">
        <f t="shared" si="364"/>
        <v>318057444.31999999</v>
      </c>
    </row>
    <row r="7542" spans="1:24" x14ac:dyDescent="0.35">
      <c r="A7542" s="148">
        <v>46053</v>
      </c>
      <c r="B7542" s="145" t="s">
        <v>24602</v>
      </c>
      <c r="C7542" s="145" t="s">
        <v>24603</v>
      </c>
      <c r="D7542" s="145" t="s">
        <v>24604</v>
      </c>
      <c r="E7542" s="159" t="s">
        <v>24605</v>
      </c>
      <c r="F7542" s="145" t="s">
        <v>24608</v>
      </c>
      <c r="G7542" s="145" t="s">
        <v>24609</v>
      </c>
      <c r="H7542" s="145" t="s">
        <v>22637</v>
      </c>
      <c r="J7542" s="145" t="s">
        <v>22638</v>
      </c>
      <c r="K7542" s="161" t="s">
        <v>15</v>
      </c>
      <c r="L7542" s="145">
        <v>100604</v>
      </c>
      <c r="M7542" s="145" t="s">
        <v>16</v>
      </c>
      <c r="N7542" s="162">
        <v>405546060</v>
      </c>
      <c r="O7542" s="162">
        <v>-22750000</v>
      </c>
      <c r="P7542" s="162">
        <v>-98816199</v>
      </c>
      <c r="Q7542" s="28">
        <f t="shared" si="361"/>
        <v>283979861</v>
      </c>
      <c r="R7542" s="12"/>
      <c r="S7542" s="28">
        <f t="shared" si="362"/>
        <v>34077583.32</v>
      </c>
      <c r="T7542" s="12"/>
      <c r="U7542" s="12"/>
      <c r="V7542" s="28">
        <f t="shared" si="363"/>
        <v>318057444.31999999</v>
      </c>
      <c r="W7542" s="22"/>
      <c r="X7542" s="77">
        <f t="shared" si="364"/>
        <v>318057444.31999999</v>
      </c>
    </row>
    <row r="7543" spans="1:24" x14ac:dyDescent="0.35">
      <c r="A7543" s="148">
        <v>46053</v>
      </c>
      <c r="B7543" s="145" t="s">
        <v>24602</v>
      </c>
      <c r="C7543" s="145" t="s">
        <v>24603</v>
      </c>
      <c r="D7543" s="145" t="s">
        <v>24604</v>
      </c>
      <c r="E7543" s="159" t="s">
        <v>24605</v>
      </c>
      <c r="F7543" s="145" t="s">
        <v>24610</v>
      </c>
      <c r="G7543" s="145" t="s">
        <v>24611</v>
      </c>
      <c r="H7543" s="145" t="s">
        <v>22637</v>
      </c>
      <c r="J7543" s="145" t="s">
        <v>22638</v>
      </c>
      <c r="K7543" s="161" t="s">
        <v>15</v>
      </c>
      <c r="L7543" s="145">
        <v>100604</v>
      </c>
      <c r="M7543" s="145" t="s">
        <v>16</v>
      </c>
      <c r="N7543" s="162">
        <v>405546060</v>
      </c>
      <c r="O7543" s="162">
        <v>-22750000</v>
      </c>
      <c r="P7543" s="162">
        <v>-98816199</v>
      </c>
      <c r="Q7543" s="28">
        <f t="shared" si="361"/>
        <v>283979861</v>
      </c>
      <c r="R7543" s="12"/>
      <c r="S7543" s="28">
        <f t="shared" si="362"/>
        <v>34077583.32</v>
      </c>
      <c r="T7543" s="12"/>
      <c r="U7543" s="12"/>
      <c r="V7543" s="28">
        <f t="shared" si="363"/>
        <v>318057444.31999999</v>
      </c>
      <c r="W7543" s="22"/>
      <c r="X7543" s="77">
        <f t="shared" si="364"/>
        <v>318057444.31999999</v>
      </c>
    </row>
    <row r="7544" spans="1:24" x14ac:dyDescent="0.35">
      <c r="A7544" s="148">
        <v>46053</v>
      </c>
      <c r="B7544" s="145" t="s">
        <v>24602</v>
      </c>
      <c r="C7544" s="145" t="s">
        <v>24603</v>
      </c>
      <c r="D7544" s="145" t="s">
        <v>24604</v>
      </c>
      <c r="E7544" s="159" t="s">
        <v>24605</v>
      </c>
      <c r="F7544" s="145" t="s">
        <v>24612</v>
      </c>
      <c r="G7544" s="145" t="s">
        <v>24613</v>
      </c>
      <c r="H7544" s="145" t="s">
        <v>22637</v>
      </c>
      <c r="J7544" s="145" t="s">
        <v>22638</v>
      </c>
      <c r="K7544" s="161" t="s">
        <v>15</v>
      </c>
      <c r="L7544" s="145">
        <v>100604</v>
      </c>
      <c r="M7544" s="145" t="s">
        <v>16</v>
      </c>
      <c r="N7544" s="162">
        <v>405546060</v>
      </c>
      <c r="O7544" s="162">
        <v>-22750000</v>
      </c>
      <c r="P7544" s="162">
        <v>-98816199</v>
      </c>
      <c r="Q7544" s="28">
        <f t="shared" si="361"/>
        <v>283979861</v>
      </c>
      <c r="R7544" s="12"/>
      <c r="S7544" s="28">
        <f t="shared" si="362"/>
        <v>34077583.32</v>
      </c>
      <c r="T7544" s="12"/>
      <c r="U7544" s="12"/>
      <c r="V7544" s="28">
        <f t="shared" si="363"/>
        <v>318057444.31999999</v>
      </c>
      <c r="W7544" s="22"/>
      <c r="X7544" s="77">
        <f t="shared" si="364"/>
        <v>318057444.31999999</v>
      </c>
    </row>
    <row r="7545" spans="1:24" x14ac:dyDescent="0.35">
      <c r="A7545" s="148">
        <v>46053</v>
      </c>
      <c r="B7545" s="145" t="s">
        <v>24602</v>
      </c>
      <c r="C7545" s="145" t="s">
        <v>24603</v>
      </c>
      <c r="D7545" s="145" t="s">
        <v>24604</v>
      </c>
      <c r="E7545" s="159" t="s">
        <v>24605</v>
      </c>
      <c r="F7545" s="145" t="s">
        <v>24614</v>
      </c>
      <c r="G7545" s="145" t="s">
        <v>24615</v>
      </c>
      <c r="H7545" s="145" t="s">
        <v>22637</v>
      </c>
      <c r="J7545" s="145" t="s">
        <v>22638</v>
      </c>
      <c r="K7545" s="161" t="s">
        <v>15</v>
      </c>
      <c r="L7545" s="145">
        <v>100604</v>
      </c>
      <c r="M7545" s="145" t="s">
        <v>16</v>
      </c>
      <c r="N7545" s="162">
        <v>405546060</v>
      </c>
      <c r="O7545" s="162">
        <v>-22750000</v>
      </c>
      <c r="P7545" s="162">
        <v>-98816199</v>
      </c>
      <c r="Q7545" s="28">
        <f t="shared" si="361"/>
        <v>283979861</v>
      </c>
      <c r="R7545" s="12"/>
      <c r="S7545" s="28">
        <f t="shared" si="362"/>
        <v>34077583.32</v>
      </c>
      <c r="T7545" s="12"/>
      <c r="U7545" s="12"/>
      <c r="V7545" s="28">
        <f t="shared" si="363"/>
        <v>318057444.31999999</v>
      </c>
      <c r="W7545" s="22"/>
      <c r="X7545" s="77">
        <f t="shared" si="364"/>
        <v>318057444.31999999</v>
      </c>
    </row>
    <row r="7546" spans="1:24" x14ac:dyDescent="0.35">
      <c r="A7546" s="148">
        <v>46053</v>
      </c>
      <c r="B7546" s="145" t="s">
        <v>24602</v>
      </c>
      <c r="C7546" s="145" t="s">
        <v>24603</v>
      </c>
      <c r="D7546" s="145" t="s">
        <v>24604</v>
      </c>
      <c r="E7546" s="159" t="s">
        <v>24605</v>
      </c>
      <c r="F7546" s="145" t="s">
        <v>24616</v>
      </c>
      <c r="G7546" s="145" t="s">
        <v>24617</v>
      </c>
      <c r="H7546" s="145" t="s">
        <v>22637</v>
      </c>
      <c r="J7546" s="145" t="s">
        <v>22638</v>
      </c>
      <c r="K7546" s="161" t="s">
        <v>15</v>
      </c>
      <c r="L7546" s="145">
        <v>100604</v>
      </c>
      <c r="M7546" s="145" t="s">
        <v>16</v>
      </c>
      <c r="N7546" s="162">
        <v>405546060</v>
      </c>
      <c r="O7546" s="162">
        <v>-22750000</v>
      </c>
      <c r="P7546" s="162">
        <v>-98816199</v>
      </c>
      <c r="Q7546" s="28">
        <f t="shared" si="361"/>
        <v>283979861</v>
      </c>
      <c r="R7546" s="12"/>
      <c r="S7546" s="28">
        <f t="shared" si="362"/>
        <v>34077583.32</v>
      </c>
      <c r="T7546" s="12"/>
      <c r="U7546" s="12"/>
      <c r="V7546" s="28">
        <f t="shared" si="363"/>
        <v>318057444.31999999</v>
      </c>
      <c r="W7546" s="22"/>
      <c r="X7546" s="77">
        <f t="shared" si="364"/>
        <v>318057444.31999999</v>
      </c>
    </row>
    <row r="7547" spans="1:24" x14ac:dyDescent="0.35">
      <c r="A7547" s="148">
        <v>46053</v>
      </c>
      <c r="B7547" s="145" t="s">
        <v>24602</v>
      </c>
      <c r="C7547" s="145" t="s">
        <v>24603</v>
      </c>
      <c r="D7547" s="145" t="s">
        <v>24604</v>
      </c>
      <c r="E7547" s="159" t="s">
        <v>24605</v>
      </c>
      <c r="F7547" s="145" t="s">
        <v>24618</v>
      </c>
      <c r="G7547" s="145" t="s">
        <v>24619</v>
      </c>
      <c r="H7547" s="145" t="s">
        <v>22706</v>
      </c>
      <c r="J7547" s="145" t="s">
        <v>22638</v>
      </c>
      <c r="K7547" s="161" t="s">
        <v>15</v>
      </c>
      <c r="L7547" s="145">
        <v>100604</v>
      </c>
      <c r="M7547" s="145" t="s">
        <v>16</v>
      </c>
      <c r="N7547" s="162">
        <v>405546060</v>
      </c>
      <c r="O7547" s="162">
        <v>-22750000</v>
      </c>
      <c r="P7547" s="162">
        <v>-98816199</v>
      </c>
      <c r="Q7547" s="28">
        <f t="shared" si="361"/>
        <v>283979861</v>
      </c>
      <c r="R7547" s="12"/>
      <c r="S7547" s="28">
        <f t="shared" si="362"/>
        <v>34077583.32</v>
      </c>
      <c r="T7547" s="12"/>
      <c r="U7547" s="12"/>
      <c r="V7547" s="28">
        <f t="shared" si="363"/>
        <v>318057444.31999999</v>
      </c>
      <c r="W7547" s="22"/>
      <c r="X7547" s="77">
        <f t="shared" si="364"/>
        <v>318057444.31999999</v>
      </c>
    </row>
    <row r="7548" spans="1:24" x14ac:dyDescent="0.35">
      <c r="A7548" s="148">
        <v>46053</v>
      </c>
      <c r="B7548" s="145" t="s">
        <v>24602</v>
      </c>
      <c r="C7548" s="145" t="s">
        <v>24603</v>
      </c>
      <c r="D7548" s="145" t="s">
        <v>24604</v>
      </c>
      <c r="E7548" s="159" t="s">
        <v>24605</v>
      </c>
      <c r="F7548" s="145" t="s">
        <v>24620</v>
      </c>
      <c r="G7548" s="145" t="s">
        <v>24621</v>
      </c>
      <c r="H7548" s="145" t="s">
        <v>22706</v>
      </c>
      <c r="J7548" s="145" t="s">
        <v>22638</v>
      </c>
      <c r="K7548" s="161" t="s">
        <v>15</v>
      </c>
      <c r="L7548" s="145">
        <v>100604</v>
      </c>
      <c r="M7548" s="145" t="s">
        <v>16</v>
      </c>
      <c r="N7548" s="162">
        <v>405546060</v>
      </c>
      <c r="O7548" s="162">
        <v>-22750000</v>
      </c>
      <c r="P7548" s="162">
        <v>-98816199</v>
      </c>
      <c r="Q7548" s="28">
        <f t="shared" si="361"/>
        <v>283979861</v>
      </c>
      <c r="R7548" s="12"/>
      <c r="S7548" s="28">
        <f t="shared" si="362"/>
        <v>34077583.32</v>
      </c>
      <c r="T7548" s="12"/>
      <c r="U7548" s="12"/>
      <c r="V7548" s="28">
        <f t="shared" si="363"/>
        <v>318057444.31999999</v>
      </c>
      <c r="W7548" s="22"/>
      <c r="X7548" s="77">
        <f t="shared" si="364"/>
        <v>318057444.31999999</v>
      </c>
    </row>
    <row r="7549" spans="1:24" x14ac:dyDescent="0.35">
      <c r="A7549" s="148">
        <v>46053</v>
      </c>
      <c r="B7549" s="145" t="s">
        <v>24602</v>
      </c>
      <c r="C7549" s="145" t="s">
        <v>24603</v>
      </c>
      <c r="D7549" s="145" t="s">
        <v>24604</v>
      </c>
      <c r="E7549" s="159" t="s">
        <v>24605</v>
      </c>
      <c r="F7549" s="145" t="s">
        <v>24622</v>
      </c>
      <c r="G7549" s="145" t="s">
        <v>24623</v>
      </c>
      <c r="H7549" s="145" t="s">
        <v>22706</v>
      </c>
      <c r="J7549" s="145" t="s">
        <v>22638</v>
      </c>
      <c r="K7549" s="161" t="s">
        <v>15</v>
      </c>
      <c r="L7549" s="145">
        <v>100604</v>
      </c>
      <c r="M7549" s="145" t="s">
        <v>16</v>
      </c>
      <c r="N7549" s="162">
        <v>405546060</v>
      </c>
      <c r="O7549" s="162">
        <v>-22750000</v>
      </c>
      <c r="P7549" s="162">
        <v>-98816199</v>
      </c>
      <c r="Q7549" s="28">
        <f t="shared" si="361"/>
        <v>283979861</v>
      </c>
      <c r="R7549" s="12"/>
      <c r="S7549" s="28">
        <f t="shared" si="362"/>
        <v>34077583.32</v>
      </c>
      <c r="T7549" s="12"/>
      <c r="U7549" s="12"/>
      <c r="V7549" s="28">
        <f t="shared" si="363"/>
        <v>318057444.31999999</v>
      </c>
      <c r="W7549" s="22"/>
      <c r="X7549" s="77">
        <f t="shared" si="364"/>
        <v>318057444.31999999</v>
      </c>
    </row>
    <row r="7550" spans="1:24" x14ac:dyDescent="0.35">
      <c r="A7550" s="148">
        <v>46053</v>
      </c>
      <c r="B7550" s="145" t="s">
        <v>24602</v>
      </c>
      <c r="C7550" s="145" t="s">
        <v>24603</v>
      </c>
      <c r="D7550" s="145" t="s">
        <v>24604</v>
      </c>
      <c r="E7550" s="159" t="s">
        <v>24605</v>
      </c>
      <c r="F7550" s="145" t="s">
        <v>24624</v>
      </c>
      <c r="G7550" s="145" t="s">
        <v>24625</v>
      </c>
      <c r="H7550" s="145" t="s">
        <v>22706</v>
      </c>
      <c r="J7550" s="145" t="s">
        <v>22638</v>
      </c>
      <c r="K7550" s="161" t="s">
        <v>15</v>
      </c>
      <c r="L7550" s="145">
        <v>100604</v>
      </c>
      <c r="M7550" s="145" t="s">
        <v>16</v>
      </c>
      <c r="N7550" s="162">
        <v>405546060</v>
      </c>
      <c r="O7550" s="162">
        <v>-22750000</v>
      </c>
      <c r="P7550" s="162">
        <v>-98816199</v>
      </c>
      <c r="Q7550" s="28">
        <f t="shared" si="361"/>
        <v>283979861</v>
      </c>
      <c r="R7550" s="12"/>
      <c r="S7550" s="28">
        <f t="shared" si="362"/>
        <v>34077583.32</v>
      </c>
      <c r="T7550" s="12"/>
      <c r="U7550" s="12"/>
      <c r="V7550" s="28">
        <f t="shared" si="363"/>
        <v>318057444.31999999</v>
      </c>
      <c r="W7550" s="22"/>
      <c r="X7550" s="77">
        <f t="shared" si="364"/>
        <v>318057444.31999999</v>
      </c>
    </row>
    <row r="7551" spans="1:24" x14ac:dyDescent="0.35">
      <c r="A7551" s="148">
        <v>46053</v>
      </c>
      <c r="B7551" s="145" t="s">
        <v>24602</v>
      </c>
      <c r="C7551" s="145" t="s">
        <v>24603</v>
      </c>
      <c r="D7551" s="145" t="s">
        <v>24604</v>
      </c>
      <c r="E7551" s="159" t="s">
        <v>24605</v>
      </c>
      <c r="F7551" s="145" t="s">
        <v>24626</v>
      </c>
      <c r="G7551" s="145" t="s">
        <v>24627</v>
      </c>
      <c r="H7551" s="145" t="s">
        <v>22706</v>
      </c>
      <c r="J7551" s="145" t="s">
        <v>22638</v>
      </c>
      <c r="K7551" s="161" t="s">
        <v>15</v>
      </c>
      <c r="L7551" s="145">
        <v>100604</v>
      </c>
      <c r="M7551" s="145" t="s">
        <v>16</v>
      </c>
      <c r="N7551" s="162">
        <v>405546060</v>
      </c>
      <c r="O7551" s="162">
        <v>-22750000</v>
      </c>
      <c r="P7551" s="162">
        <v>-98816199</v>
      </c>
      <c r="Q7551" s="28">
        <f t="shared" si="361"/>
        <v>283979861</v>
      </c>
      <c r="R7551" s="12"/>
      <c r="S7551" s="28">
        <f t="shared" si="362"/>
        <v>34077583.32</v>
      </c>
      <c r="T7551" s="12"/>
      <c r="U7551" s="12"/>
      <c r="V7551" s="28">
        <f t="shared" si="363"/>
        <v>318057444.31999999</v>
      </c>
      <c r="W7551" s="22"/>
      <c r="X7551" s="77">
        <f t="shared" si="364"/>
        <v>318057444.31999999</v>
      </c>
    </row>
    <row r="7552" spans="1:24" x14ac:dyDescent="0.35">
      <c r="A7552" s="148">
        <v>46053</v>
      </c>
      <c r="B7552" s="145" t="s">
        <v>24602</v>
      </c>
      <c r="C7552" s="145" t="s">
        <v>24603</v>
      </c>
      <c r="D7552" s="145" t="s">
        <v>24604</v>
      </c>
      <c r="E7552" s="159" t="s">
        <v>24605</v>
      </c>
      <c r="F7552" s="145" t="s">
        <v>24628</v>
      </c>
      <c r="G7552" s="145" t="s">
        <v>24629</v>
      </c>
      <c r="H7552" s="145" t="s">
        <v>22706</v>
      </c>
      <c r="J7552" s="145" t="s">
        <v>22638</v>
      </c>
      <c r="K7552" s="161" t="s">
        <v>15</v>
      </c>
      <c r="L7552" s="145">
        <v>100604</v>
      </c>
      <c r="M7552" s="145" t="s">
        <v>16</v>
      </c>
      <c r="N7552" s="162">
        <v>405546060</v>
      </c>
      <c r="O7552" s="162">
        <v>-22750000</v>
      </c>
      <c r="P7552" s="162">
        <v>-98816199</v>
      </c>
      <c r="Q7552" s="28">
        <f t="shared" si="361"/>
        <v>283979861</v>
      </c>
      <c r="R7552" s="12"/>
      <c r="S7552" s="28">
        <f t="shared" si="362"/>
        <v>34077583.32</v>
      </c>
      <c r="T7552" s="12"/>
      <c r="U7552" s="12"/>
      <c r="V7552" s="28">
        <f t="shared" si="363"/>
        <v>318057444.31999999</v>
      </c>
      <c r="W7552" s="22"/>
      <c r="X7552" s="77">
        <f t="shared" si="364"/>
        <v>318057444.31999999</v>
      </c>
    </row>
    <row r="7553" spans="1:24" x14ac:dyDescent="0.35">
      <c r="A7553" s="148">
        <v>46053</v>
      </c>
      <c r="B7553" s="145" t="s">
        <v>24630</v>
      </c>
      <c r="C7553" s="145" t="s">
        <v>24631</v>
      </c>
      <c r="D7553" s="145" t="s">
        <v>24632</v>
      </c>
      <c r="E7553" s="159" t="s">
        <v>24633</v>
      </c>
      <c r="F7553" s="145" t="s">
        <v>24634</v>
      </c>
      <c r="G7553" s="145" t="s">
        <v>24635</v>
      </c>
      <c r="H7553" s="145" t="s">
        <v>23410</v>
      </c>
      <c r="J7553" s="145" t="s">
        <v>22887</v>
      </c>
      <c r="K7553" s="161" t="s">
        <v>15</v>
      </c>
      <c r="L7553" s="145">
        <v>100604</v>
      </c>
      <c r="M7553" s="145" t="s">
        <v>16</v>
      </c>
      <c r="N7553" s="162">
        <v>351993382</v>
      </c>
      <c r="O7553" s="162">
        <v>-19750000</v>
      </c>
      <c r="P7553" s="162">
        <v>-85750396</v>
      </c>
      <c r="Q7553" s="28">
        <f t="shared" si="361"/>
        <v>246492986</v>
      </c>
      <c r="R7553" s="12"/>
      <c r="S7553" s="28">
        <f t="shared" si="362"/>
        <v>29579158.32</v>
      </c>
      <c r="T7553" s="12"/>
      <c r="U7553" s="12"/>
      <c r="V7553" s="28">
        <f t="shared" si="363"/>
        <v>276072144.31999999</v>
      </c>
      <c r="W7553" s="22"/>
      <c r="X7553" s="77">
        <f t="shared" si="364"/>
        <v>276072144.31999999</v>
      </c>
    </row>
    <row r="7554" spans="1:24" x14ac:dyDescent="0.35">
      <c r="A7554" s="148">
        <v>46053</v>
      </c>
      <c r="B7554" s="145" t="s">
        <v>24630</v>
      </c>
      <c r="C7554" s="145" t="s">
        <v>24631</v>
      </c>
      <c r="D7554" s="145" t="s">
        <v>24632</v>
      </c>
      <c r="E7554" s="159" t="s">
        <v>24633</v>
      </c>
      <c r="F7554" s="145" t="s">
        <v>24636</v>
      </c>
      <c r="G7554" s="145" t="s">
        <v>24637</v>
      </c>
      <c r="H7554" s="145" t="s">
        <v>22886</v>
      </c>
      <c r="J7554" s="145" t="s">
        <v>22887</v>
      </c>
      <c r="K7554" s="161" t="s">
        <v>15</v>
      </c>
      <c r="L7554" s="145">
        <v>100604</v>
      </c>
      <c r="M7554" s="145" t="s">
        <v>16</v>
      </c>
      <c r="N7554" s="162">
        <v>351993381</v>
      </c>
      <c r="O7554" s="162">
        <v>-19750000</v>
      </c>
      <c r="P7554" s="162">
        <v>-85750396</v>
      </c>
      <c r="Q7554" s="28">
        <f t="shared" si="361"/>
        <v>246492985</v>
      </c>
      <c r="R7554" s="12"/>
      <c r="S7554" s="28">
        <f t="shared" si="362"/>
        <v>29579158.199999999</v>
      </c>
      <c r="T7554" s="12"/>
      <c r="U7554" s="12"/>
      <c r="V7554" s="28">
        <f t="shared" si="363"/>
        <v>276072143.19999999</v>
      </c>
      <c r="W7554" s="22"/>
      <c r="X7554" s="77">
        <f t="shared" si="364"/>
        <v>276072143.19999999</v>
      </c>
    </row>
    <row r="7555" spans="1:24" x14ac:dyDescent="0.35">
      <c r="A7555" s="148">
        <v>46053</v>
      </c>
      <c r="B7555" s="145" t="s">
        <v>24630</v>
      </c>
      <c r="C7555" s="145" t="s">
        <v>24631</v>
      </c>
      <c r="D7555" s="145" t="s">
        <v>24632</v>
      </c>
      <c r="E7555" s="159" t="s">
        <v>24633</v>
      </c>
      <c r="F7555" s="145" t="s">
        <v>24638</v>
      </c>
      <c r="G7555" s="145" t="s">
        <v>24639</v>
      </c>
      <c r="H7555" s="145" t="s">
        <v>22886</v>
      </c>
      <c r="J7555" s="145" t="s">
        <v>22887</v>
      </c>
      <c r="K7555" s="161" t="s">
        <v>15</v>
      </c>
      <c r="L7555" s="145">
        <v>100604</v>
      </c>
      <c r="M7555" s="145" t="s">
        <v>16</v>
      </c>
      <c r="N7555" s="162">
        <v>351993381</v>
      </c>
      <c r="O7555" s="162">
        <v>-19750000</v>
      </c>
      <c r="P7555" s="162">
        <v>-85750396</v>
      </c>
      <c r="Q7555" s="28">
        <f t="shared" si="361"/>
        <v>246492985</v>
      </c>
      <c r="R7555" s="12"/>
      <c r="S7555" s="28">
        <f t="shared" si="362"/>
        <v>29579158.199999999</v>
      </c>
      <c r="T7555" s="12"/>
      <c r="U7555" s="12"/>
      <c r="V7555" s="28">
        <f t="shared" si="363"/>
        <v>276072143.19999999</v>
      </c>
      <c r="W7555" s="22"/>
      <c r="X7555" s="77">
        <f t="shared" si="364"/>
        <v>276072143.19999999</v>
      </c>
    </row>
    <row r="7556" spans="1:24" x14ac:dyDescent="0.35">
      <c r="A7556" s="148">
        <v>46053</v>
      </c>
      <c r="B7556" s="145" t="s">
        <v>24630</v>
      </c>
      <c r="C7556" s="145" t="s">
        <v>24631</v>
      </c>
      <c r="D7556" s="145" t="s">
        <v>24632</v>
      </c>
      <c r="E7556" s="159" t="s">
        <v>24633</v>
      </c>
      <c r="F7556" s="145" t="s">
        <v>24640</v>
      </c>
      <c r="G7556" s="145" t="s">
        <v>24641</v>
      </c>
      <c r="H7556" s="145" t="s">
        <v>22886</v>
      </c>
      <c r="J7556" s="145" t="s">
        <v>22887</v>
      </c>
      <c r="K7556" s="161" t="s">
        <v>15</v>
      </c>
      <c r="L7556" s="145">
        <v>100604</v>
      </c>
      <c r="M7556" s="145" t="s">
        <v>16</v>
      </c>
      <c r="N7556" s="162">
        <v>351993381</v>
      </c>
      <c r="O7556" s="162">
        <v>-19750000</v>
      </c>
      <c r="P7556" s="162">
        <v>-85750396</v>
      </c>
      <c r="Q7556" s="28">
        <f t="shared" si="361"/>
        <v>246492985</v>
      </c>
      <c r="R7556" s="12"/>
      <c r="S7556" s="28">
        <f t="shared" si="362"/>
        <v>29579158.199999999</v>
      </c>
      <c r="T7556" s="12"/>
      <c r="U7556" s="12"/>
      <c r="V7556" s="28">
        <f t="shared" si="363"/>
        <v>276072143.19999999</v>
      </c>
      <c r="W7556" s="22"/>
      <c r="X7556" s="77">
        <f t="shared" si="364"/>
        <v>276072143.19999999</v>
      </c>
    </row>
    <row r="7557" spans="1:24" x14ac:dyDescent="0.35">
      <c r="A7557" s="148">
        <v>46053</v>
      </c>
      <c r="B7557" s="145" t="s">
        <v>24630</v>
      </c>
      <c r="C7557" s="145" t="s">
        <v>24631</v>
      </c>
      <c r="D7557" s="145" t="s">
        <v>24632</v>
      </c>
      <c r="E7557" s="159" t="s">
        <v>24633</v>
      </c>
      <c r="F7557" s="145" t="s">
        <v>24642</v>
      </c>
      <c r="G7557" s="145" t="s">
        <v>24643</v>
      </c>
      <c r="H7557" s="145" t="s">
        <v>22886</v>
      </c>
      <c r="J7557" s="145" t="s">
        <v>22887</v>
      </c>
      <c r="K7557" s="161" t="s">
        <v>15</v>
      </c>
      <c r="L7557" s="145">
        <v>100604</v>
      </c>
      <c r="M7557" s="145" t="s">
        <v>16</v>
      </c>
      <c r="N7557" s="162">
        <v>351993381</v>
      </c>
      <c r="O7557" s="162">
        <v>-19750000</v>
      </c>
      <c r="P7557" s="162">
        <v>-85750396</v>
      </c>
      <c r="Q7557" s="28">
        <f t="shared" si="361"/>
        <v>246492985</v>
      </c>
      <c r="R7557" s="12"/>
      <c r="S7557" s="28">
        <f t="shared" si="362"/>
        <v>29579158.199999999</v>
      </c>
      <c r="T7557" s="12"/>
      <c r="U7557" s="12"/>
      <c r="V7557" s="28">
        <f t="shared" si="363"/>
        <v>276072143.19999999</v>
      </c>
      <c r="W7557" s="22"/>
      <c r="X7557" s="77">
        <f t="shared" si="364"/>
        <v>276072143.19999999</v>
      </c>
    </row>
    <row r="7558" spans="1:24" x14ac:dyDescent="0.35">
      <c r="A7558" s="148">
        <v>46051</v>
      </c>
      <c r="B7558" s="145" t="s">
        <v>24644</v>
      </c>
      <c r="C7558" s="145" t="s">
        <v>24645</v>
      </c>
      <c r="D7558" s="145" t="s">
        <v>24646</v>
      </c>
      <c r="E7558" s="159" t="s">
        <v>24647</v>
      </c>
      <c r="F7558" s="145" t="s">
        <v>24648</v>
      </c>
      <c r="G7558" s="145" t="s">
        <v>24649</v>
      </c>
      <c r="H7558" s="145" t="s">
        <v>22886</v>
      </c>
      <c r="J7558" s="145" t="s">
        <v>22887</v>
      </c>
      <c r="K7558" s="161" t="s">
        <v>15</v>
      </c>
      <c r="L7558" s="145">
        <v>100604</v>
      </c>
      <c r="M7558" s="145" t="s">
        <v>16</v>
      </c>
      <c r="N7558" s="165">
        <v>351993381</v>
      </c>
      <c r="O7558" s="165">
        <v>-19750000</v>
      </c>
      <c r="P7558" s="165">
        <v>-81380826</v>
      </c>
      <c r="Q7558" s="28">
        <f t="shared" si="361"/>
        <v>250862555</v>
      </c>
      <c r="R7558" s="12"/>
      <c r="S7558" s="28">
        <f t="shared" si="362"/>
        <v>30103506.599999998</v>
      </c>
      <c r="T7558" s="12"/>
      <c r="U7558" s="12"/>
      <c r="V7558" s="28">
        <f t="shared" si="363"/>
        <v>280966061.60000002</v>
      </c>
      <c r="W7558" s="22"/>
      <c r="X7558" s="77">
        <f t="shared" si="364"/>
        <v>280966061.60000002</v>
      </c>
    </row>
    <row r="7559" spans="1:24" x14ac:dyDescent="0.35">
      <c r="A7559" s="148">
        <v>46051</v>
      </c>
      <c r="B7559" s="145" t="s">
        <v>24644</v>
      </c>
      <c r="C7559" s="145" t="s">
        <v>24645</v>
      </c>
      <c r="D7559" s="145" t="s">
        <v>24646</v>
      </c>
      <c r="E7559" s="159" t="s">
        <v>24647</v>
      </c>
      <c r="F7559" s="145" t="s">
        <v>24650</v>
      </c>
      <c r="G7559" s="145" t="s">
        <v>24651</v>
      </c>
      <c r="H7559" s="145" t="s">
        <v>22886</v>
      </c>
      <c r="J7559" s="145" t="s">
        <v>22887</v>
      </c>
      <c r="K7559" s="161" t="s">
        <v>15</v>
      </c>
      <c r="L7559" s="145">
        <v>100604</v>
      </c>
      <c r="M7559" s="145" t="s">
        <v>16</v>
      </c>
      <c r="N7559" s="165">
        <v>351993381</v>
      </c>
      <c r="O7559" s="165">
        <v>-19750000</v>
      </c>
      <c r="P7559" s="165">
        <v>-81380826</v>
      </c>
      <c r="Q7559" s="28">
        <f t="shared" si="361"/>
        <v>250862555</v>
      </c>
      <c r="R7559" s="12"/>
      <c r="S7559" s="28">
        <f t="shared" si="362"/>
        <v>30103506.599999998</v>
      </c>
      <c r="T7559" s="12"/>
      <c r="U7559" s="12"/>
      <c r="V7559" s="28">
        <f t="shared" si="363"/>
        <v>280966061.60000002</v>
      </c>
      <c r="W7559" s="22"/>
      <c r="X7559" s="77">
        <f t="shared" si="364"/>
        <v>280966061.60000002</v>
      </c>
    </row>
    <row r="7560" spans="1:24" x14ac:dyDescent="0.35">
      <c r="A7560" s="148">
        <v>46051</v>
      </c>
      <c r="B7560" s="145" t="s">
        <v>24644</v>
      </c>
      <c r="C7560" s="145" t="s">
        <v>24645</v>
      </c>
      <c r="D7560" s="145" t="s">
        <v>24646</v>
      </c>
      <c r="E7560" s="159" t="s">
        <v>24647</v>
      </c>
      <c r="F7560" s="145" t="s">
        <v>24652</v>
      </c>
      <c r="G7560" s="145" t="s">
        <v>24653</v>
      </c>
      <c r="H7560" s="145" t="s">
        <v>22886</v>
      </c>
      <c r="J7560" s="145" t="s">
        <v>22887</v>
      </c>
      <c r="K7560" s="161" t="s">
        <v>15</v>
      </c>
      <c r="L7560" s="145">
        <v>100604</v>
      </c>
      <c r="M7560" s="145" t="s">
        <v>16</v>
      </c>
      <c r="N7560" s="165">
        <v>351993381</v>
      </c>
      <c r="O7560" s="165">
        <v>-19750000</v>
      </c>
      <c r="P7560" s="165">
        <v>-81380826</v>
      </c>
      <c r="Q7560" s="28">
        <f t="shared" si="361"/>
        <v>250862555</v>
      </c>
      <c r="R7560" s="12"/>
      <c r="S7560" s="28">
        <f t="shared" si="362"/>
        <v>30103506.599999998</v>
      </c>
      <c r="T7560" s="12"/>
      <c r="U7560" s="12"/>
      <c r="V7560" s="28">
        <f t="shared" si="363"/>
        <v>280966061.60000002</v>
      </c>
      <c r="W7560" s="22"/>
      <c r="X7560" s="77">
        <f t="shared" si="364"/>
        <v>280966061.60000002</v>
      </c>
    </row>
    <row r="7561" spans="1:24" x14ac:dyDescent="0.35">
      <c r="A7561" s="148">
        <v>46051</v>
      </c>
      <c r="B7561" s="145" t="s">
        <v>24654</v>
      </c>
      <c r="C7561" s="145" t="s">
        <v>24655</v>
      </c>
      <c r="D7561" s="145" t="s">
        <v>24656</v>
      </c>
      <c r="E7561" s="159" t="s">
        <v>24657</v>
      </c>
      <c r="F7561" s="145" t="s">
        <v>24658</v>
      </c>
      <c r="G7561" s="145" t="s">
        <v>24659</v>
      </c>
      <c r="H7561" s="145" t="s">
        <v>22886</v>
      </c>
      <c r="J7561" s="145" t="s">
        <v>22887</v>
      </c>
      <c r="K7561" s="161" t="s">
        <v>15</v>
      </c>
      <c r="L7561" s="145">
        <v>100604</v>
      </c>
      <c r="M7561" s="145" t="s">
        <v>16</v>
      </c>
      <c r="N7561" s="165">
        <v>351993381</v>
      </c>
      <c r="O7561" s="165">
        <v>-19750000</v>
      </c>
      <c r="P7561" s="165">
        <v>-85750396</v>
      </c>
      <c r="Q7561" s="28">
        <f t="shared" si="361"/>
        <v>246492985</v>
      </c>
      <c r="R7561" s="12"/>
      <c r="S7561" s="28">
        <f t="shared" si="362"/>
        <v>29579158.199999999</v>
      </c>
      <c r="T7561" s="12"/>
      <c r="U7561" s="12"/>
      <c r="V7561" s="28">
        <f t="shared" si="363"/>
        <v>276072143.19999999</v>
      </c>
      <c r="W7561" s="22"/>
      <c r="X7561" s="77">
        <f t="shared" si="364"/>
        <v>276072143.19999999</v>
      </c>
    </row>
    <row r="7562" spans="1:24" x14ac:dyDescent="0.35">
      <c r="A7562" s="148">
        <v>46051</v>
      </c>
      <c r="B7562" s="145" t="s">
        <v>24654</v>
      </c>
      <c r="C7562" s="145" t="s">
        <v>24655</v>
      </c>
      <c r="D7562" s="145" t="s">
        <v>24656</v>
      </c>
      <c r="E7562" s="159" t="s">
        <v>24657</v>
      </c>
      <c r="F7562" s="145" t="s">
        <v>24660</v>
      </c>
      <c r="G7562" s="145" t="s">
        <v>24661</v>
      </c>
      <c r="H7562" s="145" t="s">
        <v>22886</v>
      </c>
      <c r="J7562" s="145" t="s">
        <v>22887</v>
      </c>
      <c r="K7562" s="161" t="s">
        <v>15</v>
      </c>
      <c r="L7562" s="145">
        <v>100604</v>
      </c>
      <c r="M7562" s="145" t="s">
        <v>16</v>
      </c>
      <c r="N7562" s="165">
        <v>351993381</v>
      </c>
      <c r="O7562" s="165">
        <v>-19750000</v>
      </c>
      <c r="P7562" s="165">
        <v>-85750396</v>
      </c>
      <c r="Q7562" s="28">
        <f t="shared" si="361"/>
        <v>246492985</v>
      </c>
      <c r="R7562" s="12"/>
      <c r="S7562" s="28">
        <f t="shared" si="362"/>
        <v>29579158.199999999</v>
      </c>
      <c r="T7562" s="12"/>
      <c r="U7562" s="12"/>
      <c r="V7562" s="28">
        <f t="shared" si="363"/>
        <v>276072143.19999999</v>
      </c>
      <c r="W7562" s="22"/>
      <c r="X7562" s="77">
        <f t="shared" si="364"/>
        <v>276072143.19999999</v>
      </c>
    </row>
    <row r="7563" spans="1:24" x14ac:dyDescent="0.25">
      <c r="A7563" s="142">
        <v>46051</v>
      </c>
      <c r="B7563" s="143" t="s">
        <v>24654</v>
      </c>
      <c r="C7563" s="143" t="s">
        <v>24655</v>
      </c>
      <c r="D7563" s="143" t="s">
        <v>24656</v>
      </c>
      <c r="E7563" s="144" t="s">
        <v>24657</v>
      </c>
      <c r="F7563" s="143" t="s">
        <v>24662</v>
      </c>
      <c r="G7563" s="143" t="s">
        <v>24663</v>
      </c>
      <c r="H7563" s="143" t="s">
        <v>22886</v>
      </c>
      <c r="J7563" s="145" t="s">
        <v>22887</v>
      </c>
      <c r="K7563" s="146" t="s">
        <v>15</v>
      </c>
      <c r="L7563" s="143">
        <v>100604</v>
      </c>
      <c r="M7563" s="143" t="s">
        <v>16</v>
      </c>
      <c r="N7563" s="147">
        <v>351993381</v>
      </c>
      <c r="O7563" s="147">
        <v>-19750000</v>
      </c>
      <c r="P7563" s="147">
        <v>-85750396</v>
      </c>
      <c r="Q7563" s="28">
        <f t="shared" si="361"/>
        <v>246492985</v>
      </c>
      <c r="R7563" s="12"/>
      <c r="S7563" s="28">
        <f t="shared" si="362"/>
        <v>29579158.199999999</v>
      </c>
      <c r="T7563" s="12"/>
      <c r="U7563" s="12"/>
      <c r="V7563" s="28">
        <f t="shared" si="363"/>
        <v>276072143.19999999</v>
      </c>
      <c r="W7563" s="22"/>
      <c r="X7563" s="77">
        <f t="shared" si="364"/>
        <v>276072143.19999999</v>
      </c>
    </row>
    <row r="7564" spans="1:24" x14ac:dyDescent="0.25">
      <c r="A7564" s="142">
        <v>46051</v>
      </c>
      <c r="B7564" s="143" t="s">
        <v>24654</v>
      </c>
      <c r="C7564" s="143" t="s">
        <v>24655</v>
      </c>
      <c r="D7564" s="143" t="s">
        <v>24656</v>
      </c>
      <c r="E7564" s="144" t="s">
        <v>24657</v>
      </c>
      <c r="F7564" s="143" t="s">
        <v>24664</v>
      </c>
      <c r="G7564" s="143" t="s">
        <v>24665</v>
      </c>
      <c r="H7564" s="143" t="s">
        <v>22886</v>
      </c>
      <c r="J7564" s="145" t="s">
        <v>22887</v>
      </c>
      <c r="K7564" s="146" t="s">
        <v>15</v>
      </c>
      <c r="L7564" s="143">
        <v>100604</v>
      </c>
      <c r="M7564" s="143" t="s">
        <v>16</v>
      </c>
      <c r="N7564" s="147">
        <v>351993381</v>
      </c>
      <c r="O7564" s="147">
        <v>-19750000</v>
      </c>
      <c r="P7564" s="147">
        <v>-85750396</v>
      </c>
      <c r="Q7564" s="28">
        <f t="shared" si="361"/>
        <v>246492985</v>
      </c>
      <c r="R7564" s="12"/>
      <c r="S7564" s="28">
        <f t="shared" si="362"/>
        <v>29579158.199999999</v>
      </c>
      <c r="T7564" s="12"/>
      <c r="U7564" s="12"/>
      <c r="V7564" s="28">
        <f t="shared" si="363"/>
        <v>276072143.19999999</v>
      </c>
      <c r="W7564" s="22"/>
      <c r="X7564" s="77">
        <f t="shared" si="364"/>
        <v>276072143.19999999</v>
      </c>
    </row>
    <row r="7565" spans="1:24" x14ac:dyDescent="0.25">
      <c r="A7565" s="142">
        <v>46051</v>
      </c>
      <c r="B7565" s="143" t="s">
        <v>24654</v>
      </c>
      <c r="C7565" s="143" t="s">
        <v>24655</v>
      </c>
      <c r="D7565" s="143" t="s">
        <v>24656</v>
      </c>
      <c r="E7565" s="144" t="s">
        <v>24657</v>
      </c>
      <c r="F7565" s="143" t="s">
        <v>24666</v>
      </c>
      <c r="G7565" s="143" t="s">
        <v>24667</v>
      </c>
      <c r="H7565" s="143" t="s">
        <v>22886</v>
      </c>
      <c r="J7565" s="145" t="s">
        <v>22887</v>
      </c>
      <c r="K7565" s="146" t="s">
        <v>15</v>
      </c>
      <c r="L7565" s="143">
        <v>100604</v>
      </c>
      <c r="M7565" s="143" t="s">
        <v>16</v>
      </c>
      <c r="N7565" s="147">
        <v>351993381</v>
      </c>
      <c r="O7565" s="147">
        <v>-19750000</v>
      </c>
      <c r="P7565" s="147">
        <v>-85750396</v>
      </c>
      <c r="Q7565" s="28">
        <f t="shared" si="361"/>
        <v>246492985</v>
      </c>
      <c r="R7565" s="12"/>
      <c r="S7565" s="28">
        <f t="shared" si="362"/>
        <v>29579158.199999999</v>
      </c>
      <c r="T7565" s="12"/>
      <c r="U7565" s="12"/>
      <c r="V7565" s="28">
        <f t="shared" si="363"/>
        <v>276072143.19999999</v>
      </c>
      <c r="W7565" s="22"/>
      <c r="X7565" s="77">
        <f t="shared" si="364"/>
        <v>276072143.19999999</v>
      </c>
    </row>
    <row r="7566" spans="1:24" x14ac:dyDescent="0.25">
      <c r="A7566" s="142">
        <v>46051</v>
      </c>
      <c r="B7566" s="143" t="s">
        <v>24654</v>
      </c>
      <c r="C7566" s="143" t="s">
        <v>24655</v>
      </c>
      <c r="D7566" s="143" t="s">
        <v>24656</v>
      </c>
      <c r="E7566" s="144" t="s">
        <v>24657</v>
      </c>
      <c r="F7566" s="143" t="s">
        <v>24668</v>
      </c>
      <c r="G7566" s="143" t="s">
        <v>24669</v>
      </c>
      <c r="H7566" s="143" t="s">
        <v>22886</v>
      </c>
      <c r="J7566" s="145" t="s">
        <v>22887</v>
      </c>
      <c r="K7566" s="146" t="s">
        <v>15</v>
      </c>
      <c r="L7566" s="143">
        <v>100604</v>
      </c>
      <c r="M7566" s="143" t="s">
        <v>16</v>
      </c>
      <c r="N7566" s="147">
        <v>351993381</v>
      </c>
      <c r="O7566" s="147">
        <v>-19750000</v>
      </c>
      <c r="P7566" s="147">
        <v>-85750396</v>
      </c>
      <c r="Q7566" s="28">
        <f t="shared" si="361"/>
        <v>246492985</v>
      </c>
      <c r="R7566" s="12"/>
      <c r="S7566" s="28">
        <f t="shared" si="362"/>
        <v>29579158.199999999</v>
      </c>
      <c r="T7566" s="12"/>
      <c r="U7566" s="12"/>
      <c r="V7566" s="28">
        <f t="shared" si="363"/>
        <v>276072143.19999999</v>
      </c>
      <c r="W7566" s="22"/>
      <c r="X7566" s="77">
        <f t="shared" si="364"/>
        <v>276072143.19999999</v>
      </c>
    </row>
    <row r="7567" spans="1:24" x14ac:dyDescent="0.25">
      <c r="A7567" s="142">
        <v>46051</v>
      </c>
      <c r="B7567" s="143" t="s">
        <v>24654</v>
      </c>
      <c r="C7567" s="143" t="s">
        <v>24655</v>
      </c>
      <c r="D7567" s="143" t="s">
        <v>24656</v>
      </c>
      <c r="E7567" s="144" t="s">
        <v>24657</v>
      </c>
      <c r="F7567" s="143" t="s">
        <v>24670</v>
      </c>
      <c r="G7567" s="143" t="s">
        <v>24671</v>
      </c>
      <c r="H7567" s="143" t="s">
        <v>22886</v>
      </c>
      <c r="J7567" s="145" t="s">
        <v>22887</v>
      </c>
      <c r="K7567" s="146" t="s">
        <v>15</v>
      </c>
      <c r="L7567" s="143">
        <v>100604</v>
      </c>
      <c r="M7567" s="143" t="s">
        <v>16</v>
      </c>
      <c r="N7567" s="147">
        <v>351993381</v>
      </c>
      <c r="O7567" s="147">
        <v>-19750000</v>
      </c>
      <c r="P7567" s="147">
        <v>-85750396</v>
      </c>
      <c r="Q7567" s="28">
        <f t="shared" si="361"/>
        <v>246492985</v>
      </c>
      <c r="R7567" s="12"/>
      <c r="S7567" s="28">
        <f t="shared" si="362"/>
        <v>29579158.199999999</v>
      </c>
      <c r="T7567" s="12"/>
      <c r="U7567" s="12"/>
      <c r="V7567" s="28">
        <f t="shared" si="363"/>
        <v>276072143.19999999</v>
      </c>
      <c r="W7567" s="22"/>
      <c r="X7567" s="77">
        <f t="shared" si="364"/>
        <v>276072143.19999999</v>
      </c>
    </row>
    <row r="7568" spans="1:24" x14ac:dyDescent="0.35">
      <c r="A7568" s="148">
        <v>46044</v>
      </c>
      <c r="B7568" s="145">
        <v>90243051</v>
      </c>
      <c r="C7568" s="145" t="s">
        <v>24672</v>
      </c>
      <c r="D7568" s="145">
        <v>10053188</v>
      </c>
      <c r="E7568" s="159">
        <v>80230056</v>
      </c>
      <c r="F7568" s="145" t="s">
        <v>24673</v>
      </c>
      <c r="G7568" s="160" t="s">
        <v>24674</v>
      </c>
      <c r="H7568" s="145" t="s">
        <v>22663</v>
      </c>
      <c r="J7568" s="145" t="s">
        <v>22638</v>
      </c>
      <c r="K7568" s="161" t="s">
        <v>15</v>
      </c>
      <c r="L7568" s="145">
        <v>100604</v>
      </c>
      <c r="M7568" s="145" t="s">
        <v>16</v>
      </c>
      <c r="N7568" s="162">
        <v>405546060</v>
      </c>
      <c r="O7568" s="162">
        <v>-22750000</v>
      </c>
      <c r="P7568" s="162">
        <v>-98816199</v>
      </c>
      <c r="Q7568" s="28">
        <f t="shared" si="361"/>
        <v>283979861</v>
      </c>
      <c r="R7568" s="12"/>
      <c r="S7568" s="28">
        <f t="shared" si="362"/>
        <v>34077583.32</v>
      </c>
      <c r="T7568" s="12"/>
      <c r="U7568" s="12"/>
      <c r="V7568" s="28">
        <f t="shared" si="363"/>
        <v>318057444.31999999</v>
      </c>
      <c r="W7568" s="22"/>
      <c r="X7568" s="77">
        <f t="shared" si="364"/>
        <v>318057444.31999999</v>
      </c>
    </row>
    <row r="7569" spans="1:24" x14ac:dyDescent="0.35">
      <c r="A7569" s="148">
        <v>46044</v>
      </c>
      <c r="B7569" s="145">
        <v>90243052</v>
      </c>
      <c r="C7569" s="145" t="s">
        <v>24675</v>
      </c>
      <c r="D7569" s="145">
        <v>10053189</v>
      </c>
      <c r="E7569" s="159">
        <v>80230057</v>
      </c>
      <c r="F7569" s="145" t="s">
        <v>24676</v>
      </c>
      <c r="G7569" s="160" t="s">
        <v>24677</v>
      </c>
      <c r="H7569" s="145" t="s">
        <v>22663</v>
      </c>
      <c r="J7569" s="145" t="s">
        <v>22638</v>
      </c>
      <c r="K7569" s="161" t="s">
        <v>15</v>
      </c>
      <c r="L7569" s="145">
        <v>100604</v>
      </c>
      <c r="M7569" s="145" t="s">
        <v>16</v>
      </c>
      <c r="N7569" s="162">
        <v>405546060</v>
      </c>
      <c r="O7569" s="162">
        <v>-22750000</v>
      </c>
      <c r="P7569" s="162">
        <v>-98816199</v>
      </c>
      <c r="Q7569" s="28">
        <f t="shared" si="361"/>
        <v>283979861</v>
      </c>
      <c r="R7569" s="12"/>
      <c r="S7569" s="28">
        <f t="shared" si="362"/>
        <v>34077583.32</v>
      </c>
      <c r="T7569" s="12"/>
      <c r="U7569" s="12"/>
      <c r="V7569" s="28">
        <f t="shared" si="363"/>
        <v>318057444.31999999</v>
      </c>
      <c r="W7569" s="22"/>
      <c r="X7569" s="77">
        <f t="shared" si="364"/>
        <v>318057444.31999999</v>
      </c>
    </row>
    <row r="7570" spans="1:24" x14ac:dyDescent="0.35">
      <c r="A7570" s="148">
        <v>46044</v>
      </c>
      <c r="B7570" s="145">
        <v>90243053</v>
      </c>
      <c r="C7570" s="145" t="s">
        <v>24678</v>
      </c>
      <c r="D7570" s="145">
        <v>10053190</v>
      </c>
      <c r="E7570" s="159">
        <v>80230058</v>
      </c>
      <c r="F7570" s="145" t="s">
        <v>24679</v>
      </c>
      <c r="G7570" s="160" t="s">
        <v>24680</v>
      </c>
      <c r="H7570" s="145" t="s">
        <v>22663</v>
      </c>
      <c r="J7570" s="145" t="s">
        <v>22638</v>
      </c>
      <c r="K7570" s="161" t="s">
        <v>15</v>
      </c>
      <c r="L7570" s="145">
        <v>100604</v>
      </c>
      <c r="M7570" s="145" t="s">
        <v>16</v>
      </c>
      <c r="N7570" s="162">
        <v>405546060</v>
      </c>
      <c r="O7570" s="162">
        <v>-22750000</v>
      </c>
      <c r="P7570" s="162">
        <v>-98816199</v>
      </c>
      <c r="Q7570" s="28">
        <f t="shared" si="361"/>
        <v>283979861</v>
      </c>
      <c r="R7570" s="12"/>
      <c r="S7570" s="28">
        <f t="shared" si="362"/>
        <v>34077583.32</v>
      </c>
      <c r="T7570" s="12"/>
      <c r="U7570" s="12"/>
      <c r="V7570" s="28">
        <f t="shared" si="363"/>
        <v>318057444.31999999</v>
      </c>
      <c r="W7570" s="22"/>
      <c r="X7570" s="77">
        <f t="shared" si="364"/>
        <v>318057444.31999999</v>
      </c>
    </row>
    <row r="7571" spans="1:24" x14ac:dyDescent="0.35">
      <c r="A7571" s="148">
        <v>46044</v>
      </c>
      <c r="B7571" s="145">
        <v>90243054</v>
      </c>
      <c r="C7571" s="145" t="s">
        <v>24681</v>
      </c>
      <c r="D7571" s="145">
        <v>10053207</v>
      </c>
      <c r="E7571" s="159">
        <v>80230132</v>
      </c>
      <c r="F7571" s="145" t="s">
        <v>24682</v>
      </c>
      <c r="G7571" s="160" t="s">
        <v>24683</v>
      </c>
      <c r="H7571" s="145" t="s">
        <v>22663</v>
      </c>
      <c r="J7571" s="145" t="s">
        <v>22638</v>
      </c>
      <c r="K7571" s="161" t="s">
        <v>15</v>
      </c>
      <c r="L7571" s="145">
        <v>100604</v>
      </c>
      <c r="M7571" s="145" t="s">
        <v>16</v>
      </c>
      <c r="N7571" s="162">
        <v>405546060</v>
      </c>
      <c r="O7571" s="162">
        <v>-22750000</v>
      </c>
      <c r="P7571" s="162">
        <v>-98816199</v>
      </c>
      <c r="Q7571" s="28">
        <f t="shared" si="361"/>
        <v>283979861</v>
      </c>
      <c r="R7571" s="12"/>
      <c r="S7571" s="28">
        <f t="shared" si="362"/>
        <v>34077583.32</v>
      </c>
      <c r="T7571" s="12"/>
      <c r="U7571" s="12"/>
      <c r="V7571" s="28">
        <f t="shared" si="363"/>
        <v>318057444.31999999</v>
      </c>
      <c r="W7571" s="22"/>
      <c r="X7571" s="77">
        <f t="shared" si="364"/>
        <v>318057444.31999999</v>
      </c>
    </row>
    <row r="7572" spans="1:24" x14ac:dyDescent="0.35">
      <c r="A7572" s="148">
        <v>46044</v>
      </c>
      <c r="B7572" s="145">
        <v>90243055</v>
      </c>
      <c r="C7572" s="145" t="s">
        <v>24684</v>
      </c>
      <c r="D7572" s="145">
        <v>10053208</v>
      </c>
      <c r="E7572" s="159">
        <v>80230133</v>
      </c>
      <c r="F7572" s="145" t="s">
        <v>24685</v>
      </c>
      <c r="G7572" s="160" t="s">
        <v>24686</v>
      </c>
      <c r="H7572" s="145" t="s">
        <v>22663</v>
      </c>
      <c r="J7572" s="145" t="s">
        <v>22638</v>
      </c>
      <c r="K7572" s="161" t="s">
        <v>15</v>
      </c>
      <c r="L7572" s="145">
        <v>100604</v>
      </c>
      <c r="M7572" s="145" t="s">
        <v>16</v>
      </c>
      <c r="N7572" s="162">
        <v>405546060</v>
      </c>
      <c r="O7572" s="162">
        <v>-22750000</v>
      </c>
      <c r="P7572" s="162">
        <v>-98816199</v>
      </c>
      <c r="Q7572" s="28">
        <f t="shared" si="361"/>
        <v>283979861</v>
      </c>
      <c r="R7572" s="12"/>
      <c r="S7572" s="28">
        <f t="shared" si="362"/>
        <v>34077583.32</v>
      </c>
      <c r="T7572" s="12"/>
      <c r="U7572" s="12"/>
      <c r="V7572" s="28">
        <f t="shared" si="363"/>
        <v>318057444.31999999</v>
      </c>
      <c r="W7572" s="22"/>
      <c r="X7572" s="77">
        <f t="shared" si="364"/>
        <v>318057444.31999999</v>
      </c>
    </row>
    <row r="7573" spans="1:24" x14ac:dyDescent="0.25">
      <c r="A7573" s="142">
        <v>46044</v>
      </c>
      <c r="B7573" s="143">
        <v>90243056</v>
      </c>
      <c r="C7573" s="143" t="s">
        <v>24687</v>
      </c>
      <c r="D7573" s="143">
        <v>10053209</v>
      </c>
      <c r="E7573" s="144">
        <v>80230134</v>
      </c>
      <c r="F7573" s="143" t="s">
        <v>24688</v>
      </c>
      <c r="G7573" s="163" t="s">
        <v>24689</v>
      </c>
      <c r="H7573" s="143" t="s">
        <v>22663</v>
      </c>
      <c r="J7573" s="145" t="s">
        <v>22638</v>
      </c>
      <c r="K7573" s="146" t="s">
        <v>15</v>
      </c>
      <c r="L7573" s="143">
        <v>100604</v>
      </c>
      <c r="M7573" s="143" t="s">
        <v>16</v>
      </c>
      <c r="N7573" s="164">
        <v>405546060</v>
      </c>
      <c r="O7573" s="164">
        <v>-22750000</v>
      </c>
      <c r="P7573" s="164">
        <v>-98816199</v>
      </c>
      <c r="Q7573" s="28">
        <f t="shared" si="361"/>
        <v>283979861</v>
      </c>
      <c r="R7573" s="12"/>
      <c r="S7573" s="28">
        <f t="shared" si="362"/>
        <v>34077583.32</v>
      </c>
      <c r="T7573" s="12"/>
      <c r="U7573" s="12"/>
      <c r="V7573" s="28">
        <f t="shared" si="363"/>
        <v>318057444.31999999</v>
      </c>
      <c r="W7573" s="22"/>
      <c r="X7573" s="77">
        <f t="shared" si="364"/>
        <v>318057444.31999999</v>
      </c>
    </row>
    <row r="7574" spans="1:24" x14ac:dyDescent="0.25">
      <c r="A7574" s="142">
        <v>46044</v>
      </c>
      <c r="B7574" s="143">
        <v>90243057</v>
      </c>
      <c r="C7574" s="143" t="s">
        <v>24690</v>
      </c>
      <c r="D7574" s="143">
        <v>10053210</v>
      </c>
      <c r="E7574" s="144">
        <v>80230135</v>
      </c>
      <c r="F7574" s="143" t="s">
        <v>24691</v>
      </c>
      <c r="G7574" s="163" t="s">
        <v>24692</v>
      </c>
      <c r="H7574" s="143" t="s">
        <v>22663</v>
      </c>
      <c r="J7574" s="145" t="s">
        <v>22638</v>
      </c>
      <c r="K7574" s="146" t="s">
        <v>15</v>
      </c>
      <c r="L7574" s="143">
        <v>100604</v>
      </c>
      <c r="M7574" s="143" t="s">
        <v>16</v>
      </c>
      <c r="N7574" s="164">
        <v>405546060</v>
      </c>
      <c r="O7574" s="164">
        <v>-22750000</v>
      </c>
      <c r="P7574" s="164">
        <v>-98816199</v>
      </c>
      <c r="Q7574" s="28">
        <f t="shared" si="361"/>
        <v>283979861</v>
      </c>
      <c r="R7574" s="12"/>
      <c r="S7574" s="28">
        <f t="shared" si="362"/>
        <v>34077583.32</v>
      </c>
      <c r="T7574" s="12"/>
      <c r="U7574" s="12"/>
      <c r="V7574" s="28">
        <f t="shared" si="363"/>
        <v>318057444.31999999</v>
      </c>
      <c r="W7574" s="22"/>
      <c r="X7574" s="77">
        <f t="shared" si="364"/>
        <v>318057444.31999999</v>
      </c>
    </row>
    <row r="7575" spans="1:24" x14ac:dyDescent="0.25">
      <c r="A7575" s="142">
        <v>46044</v>
      </c>
      <c r="B7575" s="143">
        <v>90243058</v>
      </c>
      <c r="C7575" s="143" t="s">
        <v>24693</v>
      </c>
      <c r="D7575" s="143">
        <v>10053211</v>
      </c>
      <c r="E7575" s="144">
        <v>80230136</v>
      </c>
      <c r="F7575" s="143" t="s">
        <v>24694</v>
      </c>
      <c r="G7575" s="163" t="s">
        <v>24695</v>
      </c>
      <c r="H7575" s="143" t="s">
        <v>22663</v>
      </c>
      <c r="J7575" s="145" t="s">
        <v>22638</v>
      </c>
      <c r="K7575" s="146" t="s">
        <v>15</v>
      </c>
      <c r="L7575" s="143">
        <v>100604</v>
      </c>
      <c r="M7575" s="143" t="s">
        <v>16</v>
      </c>
      <c r="N7575" s="164">
        <v>405546060</v>
      </c>
      <c r="O7575" s="164">
        <v>-22750000</v>
      </c>
      <c r="P7575" s="164">
        <v>-5319336</v>
      </c>
      <c r="Q7575" s="28">
        <f t="shared" si="361"/>
        <v>377476724</v>
      </c>
      <c r="R7575" s="12"/>
      <c r="S7575" s="28">
        <f t="shared" si="362"/>
        <v>45297206.879999995</v>
      </c>
      <c r="T7575" s="12"/>
      <c r="U7575" s="12"/>
      <c r="V7575" s="28">
        <f t="shared" si="363"/>
        <v>422773930.88</v>
      </c>
      <c r="W7575" s="22"/>
      <c r="X7575" s="77">
        <f t="shared" si="364"/>
        <v>422773930.88</v>
      </c>
    </row>
    <row r="7576" spans="1:24" x14ac:dyDescent="0.35">
      <c r="A7576" s="148">
        <v>46049</v>
      </c>
      <c r="B7576" s="145">
        <v>90243394</v>
      </c>
      <c r="C7576" s="145" t="s">
        <v>24696</v>
      </c>
      <c r="D7576" s="145">
        <v>10053248</v>
      </c>
      <c r="E7576" s="159">
        <v>80230541</v>
      </c>
      <c r="F7576" s="145" t="s">
        <v>24697</v>
      </c>
      <c r="G7576" s="160" t="s">
        <v>24698</v>
      </c>
      <c r="H7576" s="145" t="s">
        <v>22706</v>
      </c>
      <c r="J7576" s="145" t="s">
        <v>22638</v>
      </c>
      <c r="K7576" s="161" t="s">
        <v>15</v>
      </c>
      <c r="L7576" s="145">
        <v>100604</v>
      </c>
      <c r="M7576" s="145" t="s">
        <v>16</v>
      </c>
      <c r="N7576" s="162">
        <v>405546060</v>
      </c>
      <c r="O7576" s="162">
        <v>-22750000</v>
      </c>
      <c r="P7576" s="162">
        <v>0</v>
      </c>
      <c r="Q7576" s="28">
        <f t="shared" si="361"/>
        <v>382796060</v>
      </c>
      <c r="R7576" s="12"/>
      <c r="S7576" s="28">
        <f t="shared" si="362"/>
        <v>45935527.199999996</v>
      </c>
      <c r="T7576" s="12"/>
      <c r="U7576" s="12"/>
      <c r="V7576" s="28">
        <f t="shared" si="363"/>
        <v>428731587.19999999</v>
      </c>
      <c r="W7576" s="22"/>
      <c r="X7576" s="77">
        <f t="shared" si="364"/>
        <v>428731587.19999999</v>
      </c>
    </row>
    <row r="7577" spans="1:24" x14ac:dyDescent="0.35">
      <c r="A7577" s="148">
        <v>46049</v>
      </c>
      <c r="B7577" s="145">
        <v>90243394</v>
      </c>
      <c r="C7577" s="145" t="s">
        <v>24696</v>
      </c>
      <c r="D7577" s="145">
        <v>10053248</v>
      </c>
      <c r="E7577" s="159">
        <v>80230541</v>
      </c>
      <c r="F7577" s="145" t="s">
        <v>24699</v>
      </c>
      <c r="G7577" s="160" t="s">
        <v>24700</v>
      </c>
      <c r="H7577" s="145" t="s">
        <v>22706</v>
      </c>
      <c r="J7577" s="145" t="s">
        <v>22638</v>
      </c>
      <c r="K7577" s="161" t="s">
        <v>15</v>
      </c>
      <c r="L7577" s="145">
        <v>100604</v>
      </c>
      <c r="M7577" s="145" t="s">
        <v>16</v>
      </c>
      <c r="N7577" s="162">
        <v>405546060</v>
      </c>
      <c r="O7577" s="162">
        <v>-22750000</v>
      </c>
      <c r="P7577" s="162">
        <v>0</v>
      </c>
      <c r="Q7577" s="28">
        <f t="shared" si="361"/>
        <v>382796060</v>
      </c>
      <c r="R7577" s="12"/>
      <c r="S7577" s="28">
        <f t="shared" si="362"/>
        <v>45935527.199999996</v>
      </c>
      <c r="T7577" s="12"/>
      <c r="U7577" s="12"/>
      <c r="V7577" s="28">
        <f t="shared" si="363"/>
        <v>428731587.19999999</v>
      </c>
      <c r="W7577" s="22"/>
      <c r="X7577" s="77">
        <f t="shared" si="364"/>
        <v>428731587.19999999</v>
      </c>
    </row>
    <row r="7578" spans="1:24" x14ac:dyDescent="0.35">
      <c r="A7578" s="148">
        <v>46049</v>
      </c>
      <c r="B7578" s="145">
        <v>90243394</v>
      </c>
      <c r="C7578" s="145" t="s">
        <v>24696</v>
      </c>
      <c r="D7578" s="145">
        <v>10053248</v>
      </c>
      <c r="E7578" s="159">
        <v>80230541</v>
      </c>
      <c r="F7578" s="145" t="s">
        <v>24701</v>
      </c>
      <c r="G7578" s="160" t="s">
        <v>24702</v>
      </c>
      <c r="H7578" s="145" t="s">
        <v>22706</v>
      </c>
      <c r="J7578" s="145" t="s">
        <v>22638</v>
      </c>
      <c r="K7578" s="161" t="s">
        <v>15</v>
      </c>
      <c r="L7578" s="145">
        <v>100604</v>
      </c>
      <c r="M7578" s="145" t="s">
        <v>16</v>
      </c>
      <c r="N7578" s="162">
        <v>405546060</v>
      </c>
      <c r="O7578" s="162">
        <v>-22750000</v>
      </c>
      <c r="P7578" s="162">
        <v>0</v>
      </c>
      <c r="Q7578" s="28">
        <f t="shared" si="361"/>
        <v>382796060</v>
      </c>
      <c r="R7578" s="12"/>
      <c r="S7578" s="28">
        <f t="shared" si="362"/>
        <v>45935527.199999996</v>
      </c>
      <c r="T7578" s="12"/>
      <c r="U7578" s="12"/>
      <c r="V7578" s="28">
        <f t="shared" si="363"/>
        <v>428731587.19999999</v>
      </c>
      <c r="W7578" s="22"/>
      <c r="X7578" s="77">
        <f t="shared" si="364"/>
        <v>428731587.19999999</v>
      </c>
    </row>
    <row r="7579" spans="1:24" x14ac:dyDescent="0.35">
      <c r="A7579" s="148">
        <v>46049</v>
      </c>
      <c r="B7579" s="145">
        <v>90243394</v>
      </c>
      <c r="C7579" s="145" t="s">
        <v>24696</v>
      </c>
      <c r="D7579" s="145">
        <v>10053248</v>
      </c>
      <c r="E7579" s="159">
        <v>80230541</v>
      </c>
      <c r="F7579" s="145" t="s">
        <v>24703</v>
      </c>
      <c r="G7579" s="160" t="s">
        <v>24704</v>
      </c>
      <c r="H7579" s="145" t="s">
        <v>22706</v>
      </c>
      <c r="J7579" s="145" t="s">
        <v>22638</v>
      </c>
      <c r="K7579" s="161" t="s">
        <v>15</v>
      </c>
      <c r="L7579" s="145">
        <v>100604</v>
      </c>
      <c r="M7579" s="145" t="s">
        <v>16</v>
      </c>
      <c r="N7579" s="162">
        <v>405546060</v>
      </c>
      <c r="O7579" s="162">
        <v>-22750000</v>
      </c>
      <c r="P7579" s="162">
        <v>0</v>
      </c>
      <c r="Q7579" s="28">
        <f t="shared" si="361"/>
        <v>382796060</v>
      </c>
      <c r="R7579" s="12"/>
      <c r="S7579" s="28">
        <f t="shared" si="362"/>
        <v>45935527.199999996</v>
      </c>
      <c r="T7579" s="12"/>
      <c r="U7579" s="12"/>
      <c r="V7579" s="28">
        <f t="shared" si="363"/>
        <v>428731587.19999999</v>
      </c>
      <c r="W7579" s="22"/>
      <c r="X7579" s="77">
        <f t="shared" si="364"/>
        <v>428731587.19999999</v>
      </c>
    </row>
    <row r="7580" spans="1:24" x14ac:dyDescent="0.35">
      <c r="A7580" s="148">
        <v>46049</v>
      </c>
      <c r="B7580" s="145">
        <v>90243394</v>
      </c>
      <c r="C7580" s="145" t="s">
        <v>24696</v>
      </c>
      <c r="D7580" s="145">
        <v>10053248</v>
      </c>
      <c r="E7580" s="159">
        <v>80230541</v>
      </c>
      <c r="F7580" s="145" t="s">
        <v>24705</v>
      </c>
      <c r="G7580" s="160" t="s">
        <v>24706</v>
      </c>
      <c r="H7580" s="145" t="s">
        <v>22706</v>
      </c>
      <c r="J7580" s="145" t="s">
        <v>22638</v>
      </c>
      <c r="K7580" s="161" t="s">
        <v>15</v>
      </c>
      <c r="L7580" s="145">
        <v>100604</v>
      </c>
      <c r="M7580" s="145" t="s">
        <v>16</v>
      </c>
      <c r="N7580" s="162">
        <v>405546060</v>
      </c>
      <c r="O7580" s="162">
        <v>-22750000</v>
      </c>
      <c r="P7580" s="162">
        <v>0</v>
      </c>
      <c r="Q7580" s="28">
        <f t="shared" si="361"/>
        <v>382796060</v>
      </c>
      <c r="R7580" s="12"/>
      <c r="S7580" s="28">
        <f t="shared" si="362"/>
        <v>45935527.199999996</v>
      </c>
      <c r="T7580" s="12"/>
      <c r="U7580" s="12"/>
      <c r="V7580" s="28">
        <f t="shared" si="363"/>
        <v>428731587.19999999</v>
      </c>
      <c r="W7580" s="22"/>
      <c r="X7580" s="77">
        <f t="shared" si="364"/>
        <v>428731587.19999999</v>
      </c>
    </row>
    <row r="7581" spans="1:24" x14ac:dyDescent="0.35">
      <c r="A7581" s="148">
        <v>46049</v>
      </c>
      <c r="B7581" s="145">
        <v>90243394</v>
      </c>
      <c r="C7581" s="145" t="s">
        <v>24696</v>
      </c>
      <c r="D7581" s="145">
        <v>10053248</v>
      </c>
      <c r="E7581" s="159">
        <v>80230541</v>
      </c>
      <c r="F7581" s="145" t="s">
        <v>24707</v>
      </c>
      <c r="G7581" s="160" t="s">
        <v>24708</v>
      </c>
      <c r="H7581" s="145" t="s">
        <v>22706</v>
      </c>
      <c r="J7581" s="145" t="s">
        <v>22638</v>
      </c>
      <c r="K7581" s="161" t="s">
        <v>15</v>
      </c>
      <c r="L7581" s="145">
        <v>100604</v>
      </c>
      <c r="M7581" s="145" t="s">
        <v>16</v>
      </c>
      <c r="N7581" s="162">
        <v>405546060</v>
      </c>
      <c r="O7581" s="162">
        <v>-22750000</v>
      </c>
      <c r="P7581" s="162">
        <v>0</v>
      </c>
      <c r="Q7581" s="28">
        <f t="shared" si="361"/>
        <v>382796060</v>
      </c>
      <c r="R7581" s="12"/>
      <c r="S7581" s="28">
        <f t="shared" si="362"/>
        <v>45935527.199999996</v>
      </c>
      <c r="T7581" s="12"/>
      <c r="U7581" s="12"/>
      <c r="V7581" s="28">
        <f t="shared" si="363"/>
        <v>428731587.19999999</v>
      </c>
      <c r="W7581" s="22"/>
      <c r="X7581" s="77">
        <f t="shared" si="364"/>
        <v>428731587.19999999</v>
      </c>
    </row>
    <row r="7582" spans="1:24" x14ac:dyDescent="0.35">
      <c r="A7582" s="148">
        <v>46049</v>
      </c>
      <c r="B7582" s="145">
        <v>90243394</v>
      </c>
      <c r="C7582" s="145" t="s">
        <v>24696</v>
      </c>
      <c r="D7582" s="145">
        <v>10053248</v>
      </c>
      <c r="E7582" s="159">
        <v>80230541</v>
      </c>
      <c r="F7582" s="145" t="s">
        <v>24709</v>
      </c>
      <c r="G7582" s="160" t="s">
        <v>24710</v>
      </c>
      <c r="H7582" s="145" t="s">
        <v>22706</v>
      </c>
      <c r="J7582" s="145" t="s">
        <v>22638</v>
      </c>
      <c r="K7582" s="161" t="s">
        <v>15</v>
      </c>
      <c r="L7582" s="145">
        <v>100604</v>
      </c>
      <c r="M7582" s="145" t="s">
        <v>16</v>
      </c>
      <c r="N7582" s="162">
        <v>405546060</v>
      </c>
      <c r="O7582" s="162">
        <v>-22750000</v>
      </c>
      <c r="P7582" s="162">
        <v>0</v>
      </c>
      <c r="Q7582" s="28">
        <f t="shared" si="361"/>
        <v>382796060</v>
      </c>
      <c r="R7582" s="12"/>
      <c r="S7582" s="28">
        <f t="shared" si="362"/>
        <v>45935527.199999996</v>
      </c>
      <c r="T7582" s="12"/>
      <c r="U7582" s="12"/>
      <c r="V7582" s="28">
        <f t="shared" si="363"/>
        <v>428731587.19999999</v>
      </c>
      <c r="W7582" s="22"/>
      <c r="X7582" s="77">
        <f t="shared" si="364"/>
        <v>428731587.19999999</v>
      </c>
    </row>
    <row r="7583" spans="1:24" x14ac:dyDescent="0.35">
      <c r="A7583" s="148">
        <v>46049</v>
      </c>
      <c r="B7583" s="145">
        <v>90243394</v>
      </c>
      <c r="C7583" s="145" t="s">
        <v>24696</v>
      </c>
      <c r="D7583" s="145">
        <v>10053248</v>
      </c>
      <c r="E7583" s="159">
        <v>80230541</v>
      </c>
      <c r="F7583" s="145" t="s">
        <v>24711</v>
      </c>
      <c r="G7583" s="160" t="s">
        <v>24712</v>
      </c>
      <c r="H7583" s="145" t="s">
        <v>22706</v>
      </c>
      <c r="J7583" s="145" t="s">
        <v>22638</v>
      </c>
      <c r="K7583" s="161" t="s">
        <v>15</v>
      </c>
      <c r="L7583" s="145">
        <v>100604</v>
      </c>
      <c r="M7583" s="145" t="s">
        <v>16</v>
      </c>
      <c r="N7583" s="162">
        <v>405546060</v>
      </c>
      <c r="O7583" s="162">
        <v>-22750000</v>
      </c>
      <c r="P7583" s="162">
        <v>0</v>
      </c>
      <c r="Q7583" s="28">
        <f t="shared" si="361"/>
        <v>382796060</v>
      </c>
      <c r="R7583" s="12"/>
      <c r="S7583" s="28">
        <f t="shared" si="362"/>
        <v>45935527.199999996</v>
      </c>
      <c r="T7583" s="12"/>
      <c r="U7583" s="12"/>
      <c r="V7583" s="28">
        <f t="shared" si="363"/>
        <v>428731587.19999999</v>
      </c>
      <c r="W7583" s="22"/>
      <c r="X7583" s="77">
        <f t="shared" si="364"/>
        <v>428731587.19999999</v>
      </c>
    </row>
    <row r="7584" spans="1:24" x14ac:dyDescent="0.35">
      <c r="A7584" s="148">
        <v>46049</v>
      </c>
      <c r="B7584" s="145">
        <v>90243394</v>
      </c>
      <c r="C7584" s="145" t="s">
        <v>24696</v>
      </c>
      <c r="D7584" s="145">
        <v>10053248</v>
      </c>
      <c r="E7584" s="159">
        <v>80230541</v>
      </c>
      <c r="F7584" s="145" t="s">
        <v>24713</v>
      </c>
      <c r="G7584" s="160" t="s">
        <v>24714</v>
      </c>
      <c r="H7584" s="145" t="s">
        <v>22706</v>
      </c>
      <c r="J7584" s="145" t="s">
        <v>22638</v>
      </c>
      <c r="K7584" s="161" t="s">
        <v>15</v>
      </c>
      <c r="L7584" s="145">
        <v>100604</v>
      </c>
      <c r="M7584" s="145" t="s">
        <v>16</v>
      </c>
      <c r="N7584" s="162">
        <v>405546060</v>
      </c>
      <c r="O7584" s="162">
        <v>-22750000</v>
      </c>
      <c r="P7584" s="162">
        <v>0</v>
      </c>
      <c r="Q7584" s="28">
        <f t="shared" si="361"/>
        <v>382796060</v>
      </c>
      <c r="R7584" s="12"/>
      <c r="S7584" s="28">
        <f t="shared" si="362"/>
        <v>45935527.199999996</v>
      </c>
      <c r="T7584" s="12"/>
      <c r="U7584" s="12"/>
      <c r="V7584" s="28">
        <f t="shared" si="363"/>
        <v>428731587.19999999</v>
      </c>
      <c r="W7584" s="22"/>
      <c r="X7584" s="77">
        <f t="shared" si="364"/>
        <v>428731587.19999999</v>
      </c>
    </row>
    <row r="7585" spans="1:26" x14ac:dyDescent="0.35">
      <c r="A7585" s="148">
        <v>46049</v>
      </c>
      <c r="B7585" s="145">
        <v>90243394</v>
      </c>
      <c r="C7585" s="145" t="s">
        <v>24696</v>
      </c>
      <c r="D7585" s="145">
        <v>10053248</v>
      </c>
      <c r="E7585" s="159">
        <v>80230541</v>
      </c>
      <c r="F7585" s="145" t="s">
        <v>24715</v>
      </c>
      <c r="G7585" s="160" t="s">
        <v>24716</v>
      </c>
      <c r="H7585" s="145" t="s">
        <v>22706</v>
      </c>
      <c r="J7585" s="145" t="s">
        <v>22638</v>
      </c>
      <c r="K7585" s="161" t="s">
        <v>15</v>
      </c>
      <c r="L7585" s="145">
        <v>100604</v>
      </c>
      <c r="M7585" s="145" t="s">
        <v>16</v>
      </c>
      <c r="N7585" s="162">
        <v>405546060</v>
      </c>
      <c r="O7585" s="162">
        <v>-22750000</v>
      </c>
      <c r="P7585" s="162">
        <v>0</v>
      </c>
      <c r="Q7585" s="28">
        <f t="shared" si="361"/>
        <v>382796060</v>
      </c>
      <c r="R7585" s="12"/>
      <c r="S7585" s="28">
        <f t="shared" si="362"/>
        <v>45935527.199999996</v>
      </c>
      <c r="T7585" s="12"/>
      <c r="U7585" s="12"/>
      <c r="V7585" s="28">
        <f t="shared" si="363"/>
        <v>428731587.19999999</v>
      </c>
      <c r="W7585" s="22"/>
      <c r="X7585" s="77">
        <f t="shared" si="364"/>
        <v>428731587.19999999</v>
      </c>
    </row>
    <row r="7586" spans="1:26" x14ac:dyDescent="0.25">
      <c r="A7586" s="142">
        <v>46065</v>
      </c>
      <c r="B7586" s="143">
        <v>90246395</v>
      </c>
      <c r="C7586" s="143" t="s">
        <v>24717</v>
      </c>
      <c r="D7586" s="143">
        <v>10053627</v>
      </c>
      <c r="E7586" s="144">
        <v>80232662</v>
      </c>
      <c r="F7586" s="143" t="s">
        <v>24718</v>
      </c>
      <c r="G7586" s="163" t="s">
        <v>24719</v>
      </c>
      <c r="H7586" s="143" t="s">
        <v>23321</v>
      </c>
      <c r="J7586" s="143" t="s">
        <v>23322</v>
      </c>
      <c r="K7586" s="146" t="s">
        <v>15</v>
      </c>
      <c r="L7586" s="143">
        <v>100604</v>
      </c>
      <c r="M7586" s="143" t="s">
        <v>16</v>
      </c>
      <c r="N7586" s="164">
        <v>170303203</v>
      </c>
      <c r="O7586" s="164">
        <v>-8125000</v>
      </c>
      <c r="P7586" s="164">
        <v>-42868342</v>
      </c>
      <c r="Q7586" s="28">
        <f t="shared" ref="Q7586:Q7649" si="365">SUM(N7586:P7586)</f>
        <v>119309861</v>
      </c>
      <c r="R7586" s="12"/>
      <c r="S7586" s="28">
        <f t="shared" si="362"/>
        <v>14317183.32</v>
      </c>
      <c r="T7586" s="12"/>
      <c r="U7586" s="12"/>
      <c r="V7586" s="28">
        <f t="shared" si="363"/>
        <v>133627044.31999999</v>
      </c>
      <c r="X7586" s="77">
        <f t="shared" si="364"/>
        <v>133627044.31999999</v>
      </c>
      <c r="Y7586" s="143" t="s">
        <v>24720</v>
      </c>
      <c r="Z7586" s="166" t="s">
        <v>24721</v>
      </c>
    </row>
    <row r="7587" spans="1:26" x14ac:dyDescent="0.25">
      <c r="A7587" s="142">
        <v>46065</v>
      </c>
      <c r="B7587" s="143">
        <v>90246395</v>
      </c>
      <c r="C7587" s="143" t="s">
        <v>24717</v>
      </c>
      <c r="D7587" s="143">
        <v>10053627</v>
      </c>
      <c r="E7587" s="144">
        <v>80232662</v>
      </c>
      <c r="F7587" s="143" t="s">
        <v>24722</v>
      </c>
      <c r="G7587" s="163" t="s">
        <v>24723</v>
      </c>
      <c r="H7587" s="143" t="s">
        <v>23321</v>
      </c>
      <c r="J7587" s="143" t="s">
        <v>23322</v>
      </c>
      <c r="K7587" s="146" t="s">
        <v>15</v>
      </c>
      <c r="L7587" s="143">
        <v>100604</v>
      </c>
      <c r="M7587" s="143" t="s">
        <v>16</v>
      </c>
      <c r="N7587" s="164">
        <v>170303203</v>
      </c>
      <c r="O7587" s="164">
        <v>-8125000</v>
      </c>
      <c r="P7587" s="164">
        <v>-42868342</v>
      </c>
      <c r="Q7587" s="28">
        <f t="shared" si="365"/>
        <v>119309861</v>
      </c>
      <c r="R7587" s="12"/>
      <c r="S7587" s="28">
        <f t="shared" si="362"/>
        <v>14317183.32</v>
      </c>
      <c r="T7587" s="12"/>
      <c r="U7587" s="12"/>
      <c r="V7587" s="28">
        <f t="shared" si="363"/>
        <v>133627044.31999999</v>
      </c>
      <c r="X7587" s="77">
        <f t="shared" si="364"/>
        <v>133627044.31999999</v>
      </c>
      <c r="Y7587" s="143" t="s">
        <v>24720</v>
      </c>
      <c r="Z7587" s="166" t="s">
        <v>24721</v>
      </c>
    </row>
    <row r="7588" spans="1:26" x14ac:dyDescent="0.25">
      <c r="A7588" s="142">
        <v>46065</v>
      </c>
      <c r="B7588" s="143">
        <v>90246396</v>
      </c>
      <c r="C7588" s="143" t="s">
        <v>24724</v>
      </c>
      <c r="D7588" s="143">
        <v>10053628</v>
      </c>
      <c r="E7588" s="144">
        <v>80232663</v>
      </c>
      <c r="F7588" s="143" t="s">
        <v>24725</v>
      </c>
      <c r="G7588" s="163" t="s">
        <v>24726</v>
      </c>
      <c r="H7588" s="143" t="s">
        <v>23321</v>
      </c>
      <c r="J7588" s="143" t="s">
        <v>23322</v>
      </c>
      <c r="K7588" s="146" t="s">
        <v>15</v>
      </c>
      <c r="L7588" s="143">
        <v>100604</v>
      </c>
      <c r="M7588" s="143" t="s">
        <v>16</v>
      </c>
      <c r="N7588" s="164">
        <v>170303203</v>
      </c>
      <c r="O7588" s="164">
        <v>-8125000</v>
      </c>
      <c r="P7588" s="164">
        <v>-42868342</v>
      </c>
      <c r="Q7588" s="28">
        <f t="shared" si="365"/>
        <v>119309861</v>
      </c>
      <c r="R7588" s="12"/>
      <c r="S7588" s="28">
        <f t="shared" si="362"/>
        <v>14317183.32</v>
      </c>
      <c r="T7588" s="12"/>
      <c r="U7588" s="12"/>
      <c r="V7588" s="28">
        <f t="shared" si="363"/>
        <v>133627044.31999999</v>
      </c>
      <c r="X7588" s="77">
        <f t="shared" si="364"/>
        <v>133627044.31999999</v>
      </c>
      <c r="Y7588" s="143" t="s">
        <v>24720</v>
      </c>
      <c r="Z7588" s="166" t="s">
        <v>24721</v>
      </c>
    </row>
    <row r="7589" spans="1:26" x14ac:dyDescent="0.25">
      <c r="A7589" s="142">
        <v>46065</v>
      </c>
      <c r="B7589" s="143">
        <v>90246396</v>
      </c>
      <c r="C7589" s="143" t="s">
        <v>24724</v>
      </c>
      <c r="D7589" s="143">
        <v>10053628</v>
      </c>
      <c r="E7589" s="144">
        <v>80232663</v>
      </c>
      <c r="F7589" s="143" t="s">
        <v>24727</v>
      </c>
      <c r="G7589" s="163" t="s">
        <v>24728</v>
      </c>
      <c r="H7589" s="143" t="s">
        <v>23321</v>
      </c>
      <c r="J7589" s="143" t="s">
        <v>23322</v>
      </c>
      <c r="K7589" s="146" t="s">
        <v>15</v>
      </c>
      <c r="L7589" s="143">
        <v>100604</v>
      </c>
      <c r="M7589" s="143" t="s">
        <v>16</v>
      </c>
      <c r="N7589" s="164">
        <v>170303203</v>
      </c>
      <c r="O7589" s="164">
        <v>-8125000</v>
      </c>
      <c r="P7589" s="164">
        <v>-42868342</v>
      </c>
      <c r="Q7589" s="28">
        <f t="shared" si="365"/>
        <v>119309861</v>
      </c>
      <c r="R7589" s="12"/>
      <c r="S7589" s="28">
        <f t="shared" si="362"/>
        <v>14317183.32</v>
      </c>
      <c r="T7589" s="12"/>
      <c r="U7589" s="12"/>
      <c r="V7589" s="28">
        <f t="shared" si="363"/>
        <v>133627044.31999999</v>
      </c>
      <c r="X7589" s="77">
        <f t="shared" si="364"/>
        <v>133627044.31999999</v>
      </c>
      <c r="Y7589" s="143" t="s">
        <v>24720</v>
      </c>
      <c r="Z7589" s="166" t="s">
        <v>24721</v>
      </c>
    </row>
    <row r="7590" spans="1:26" x14ac:dyDescent="0.25">
      <c r="A7590" s="142">
        <v>46065</v>
      </c>
      <c r="B7590" s="143">
        <v>90246397</v>
      </c>
      <c r="C7590" s="143" t="s">
        <v>24729</v>
      </c>
      <c r="D7590" s="143">
        <v>10053629</v>
      </c>
      <c r="E7590" s="144">
        <v>80232664</v>
      </c>
      <c r="F7590" s="143" t="s">
        <v>24730</v>
      </c>
      <c r="G7590" s="163" t="s">
        <v>24731</v>
      </c>
      <c r="H7590" s="143" t="s">
        <v>23321</v>
      </c>
      <c r="J7590" s="143" t="s">
        <v>23322</v>
      </c>
      <c r="K7590" s="146" t="s">
        <v>15</v>
      </c>
      <c r="L7590" s="143">
        <v>100604</v>
      </c>
      <c r="M7590" s="143" t="s">
        <v>16</v>
      </c>
      <c r="N7590" s="164">
        <v>170303203</v>
      </c>
      <c r="O7590" s="164">
        <v>-8125000</v>
      </c>
      <c r="P7590" s="164">
        <v>-42868342</v>
      </c>
      <c r="Q7590" s="28">
        <f t="shared" si="365"/>
        <v>119309861</v>
      </c>
      <c r="R7590" s="12"/>
      <c r="S7590" s="28">
        <f t="shared" si="362"/>
        <v>14317183.32</v>
      </c>
      <c r="T7590" s="12"/>
      <c r="U7590" s="12"/>
      <c r="V7590" s="28">
        <f t="shared" si="363"/>
        <v>133627044.31999999</v>
      </c>
      <c r="X7590" s="77">
        <f t="shared" si="364"/>
        <v>133627044.31999999</v>
      </c>
      <c r="Y7590" s="143" t="s">
        <v>24720</v>
      </c>
      <c r="Z7590" s="166" t="s">
        <v>24721</v>
      </c>
    </row>
    <row r="7591" spans="1:26" x14ac:dyDescent="0.25">
      <c r="A7591" s="148">
        <v>46066</v>
      </c>
      <c r="B7591" s="145">
        <v>90246415</v>
      </c>
      <c r="C7591" s="145" t="s">
        <v>24732</v>
      </c>
      <c r="D7591" s="145">
        <v>10053663</v>
      </c>
      <c r="E7591" s="159">
        <v>80232820</v>
      </c>
      <c r="F7591" s="145" t="s">
        <v>24733</v>
      </c>
      <c r="G7591" s="160" t="s">
        <v>24734</v>
      </c>
      <c r="H7591" s="145" t="s">
        <v>22663</v>
      </c>
      <c r="J7591" s="145" t="s">
        <v>22638</v>
      </c>
      <c r="K7591" s="161" t="s">
        <v>15</v>
      </c>
      <c r="L7591" s="145">
        <v>100604</v>
      </c>
      <c r="M7591" s="145" t="s">
        <v>16</v>
      </c>
      <c r="N7591" s="162">
        <v>405546060</v>
      </c>
      <c r="O7591" s="162">
        <v>-22750000</v>
      </c>
      <c r="P7591" s="162">
        <v>-98816200</v>
      </c>
      <c r="Q7591" s="28">
        <f t="shared" si="365"/>
        <v>283979860</v>
      </c>
      <c r="R7591" s="12"/>
      <c r="S7591" s="28">
        <f t="shared" si="362"/>
        <v>34077583.199999996</v>
      </c>
      <c r="T7591" s="12"/>
      <c r="U7591" s="12"/>
      <c r="V7591" s="28">
        <f t="shared" si="363"/>
        <v>318057443.19999999</v>
      </c>
      <c r="X7591" s="77">
        <f t="shared" si="364"/>
        <v>318057443.19999999</v>
      </c>
      <c r="Y7591" s="145" t="s">
        <v>24720</v>
      </c>
      <c r="Z7591" s="166" t="s">
        <v>24721</v>
      </c>
    </row>
    <row r="7592" spans="1:26" x14ac:dyDescent="0.25">
      <c r="A7592" s="148">
        <v>46066</v>
      </c>
      <c r="B7592" s="145">
        <v>90246415</v>
      </c>
      <c r="C7592" s="145" t="s">
        <v>24732</v>
      </c>
      <c r="D7592" s="145">
        <v>10053663</v>
      </c>
      <c r="E7592" s="159">
        <v>80232820</v>
      </c>
      <c r="F7592" s="145" t="s">
        <v>24735</v>
      </c>
      <c r="G7592" s="160" t="s">
        <v>24736</v>
      </c>
      <c r="H7592" s="145" t="s">
        <v>22663</v>
      </c>
      <c r="J7592" s="145" t="s">
        <v>22638</v>
      </c>
      <c r="K7592" s="161" t="s">
        <v>15</v>
      </c>
      <c r="L7592" s="145">
        <v>100604</v>
      </c>
      <c r="M7592" s="145" t="s">
        <v>16</v>
      </c>
      <c r="N7592" s="162">
        <v>405546060</v>
      </c>
      <c r="O7592" s="162">
        <v>-22750000</v>
      </c>
      <c r="P7592" s="162">
        <v>-98816200</v>
      </c>
      <c r="Q7592" s="28">
        <f t="shared" si="365"/>
        <v>283979860</v>
      </c>
      <c r="R7592" s="12"/>
      <c r="S7592" s="28">
        <f t="shared" si="362"/>
        <v>34077583.199999996</v>
      </c>
      <c r="T7592" s="12"/>
      <c r="U7592" s="12"/>
      <c r="V7592" s="28">
        <f t="shared" si="363"/>
        <v>318057443.19999999</v>
      </c>
      <c r="X7592" s="77">
        <f t="shared" si="364"/>
        <v>318057443.19999999</v>
      </c>
      <c r="Y7592" s="145" t="s">
        <v>24720</v>
      </c>
      <c r="Z7592" s="166" t="s">
        <v>24721</v>
      </c>
    </row>
    <row r="7593" spans="1:26" x14ac:dyDescent="0.25">
      <c r="A7593" s="148">
        <v>46066</v>
      </c>
      <c r="B7593" s="145">
        <v>90246416</v>
      </c>
      <c r="C7593" s="145" t="s">
        <v>24737</v>
      </c>
      <c r="D7593" s="145">
        <v>10053664</v>
      </c>
      <c r="E7593" s="159">
        <v>80232821</v>
      </c>
      <c r="F7593" s="145" t="s">
        <v>24738</v>
      </c>
      <c r="G7593" s="160" t="s">
        <v>24739</v>
      </c>
      <c r="H7593" s="145" t="s">
        <v>22663</v>
      </c>
      <c r="J7593" s="145" t="s">
        <v>22638</v>
      </c>
      <c r="K7593" s="161" t="s">
        <v>15</v>
      </c>
      <c r="L7593" s="145">
        <v>100604</v>
      </c>
      <c r="M7593" s="145" t="s">
        <v>16</v>
      </c>
      <c r="N7593" s="162">
        <v>405546060</v>
      </c>
      <c r="O7593" s="162">
        <v>-22750000</v>
      </c>
      <c r="P7593" s="162">
        <v>-98816200</v>
      </c>
      <c r="Q7593" s="28">
        <f t="shared" si="365"/>
        <v>283979860</v>
      </c>
      <c r="R7593" s="12"/>
      <c r="S7593" s="28">
        <f t="shared" si="362"/>
        <v>34077583.199999996</v>
      </c>
      <c r="T7593" s="12"/>
      <c r="U7593" s="12"/>
      <c r="V7593" s="28">
        <f t="shared" si="363"/>
        <v>318057443.19999999</v>
      </c>
      <c r="X7593" s="77">
        <f t="shared" si="364"/>
        <v>318057443.19999999</v>
      </c>
      <c r="Y7593" s="145" t="s">
        <v>24720</v>
      </c>
      <c r="Z7593" s="166" t="s">
        <v>24721</v>
      </c>
    </row>
    <row r="7594" spans="1:26" x14ac:dyDescent="0.25">
      <c r="A7594" s="142">
        <v>46066</v>
      </c>
      <c r="B7594" s="143">
        <v>90246416</v>
      </c>
      <c r="C7594" s="143" t="s">
        <v>24737</v>
      </c>
      <c r="D7594" s="143">
        <v>10053664</v>
      </c>
      <c r="E7594" s="144">
        <v>80232821</v>
      </c>
      <c r="F7594" s="143" t="s">
        <v>24740</v>
      </c>
      <c r="G7594" s="163" t="s">
        <v>24741</v>
      </c>
      <c r="H7594" s="143" t="s">
        <v>22663</v>
      </c>
      <c r="J7594" s="145" t="s">
        <v>22638</v>
      </c>
      <c r="K7594" s="146" t="s">
        <v>15</v>
      </c>
      <c r="L7594" s="143">
        <v>100604</v>
      </c>
      <c r="M7594" s="143" t="s">
        <v>16</v>
      </c>
      <c r="N7594" s="164">
        <v>405546060</v>
      </c>
      <c r="O7594" s="164">
        <v>-22750000</v>
      </c>
      <c r="P7594" s="164">
        <v>-98816200</v>
      </c>
      <c r="Q7594" s="28">
        <f t="shared" si="365"/>
        <v>283979860</v>
      </c>
      <c r="R7594" s="12"/>
      <c r="S7594" s="28">
        <f t="shared" ref="S7594:S7657" si="366">Q7594*12%</f>
        <v>34077583.199999996</v>
      </c>
      <c r="T7594" s="12"/>
      <c r="U7594" s="12"/>
      <c r="V7594" s="28">
        <f t="shared" ref="V7594:V7657" si="367">Q7594+S7594</f>
        <v>318057443.19999999</v>
      </c>
      <c r="X7594" s="77">
        <f t="shared" ref="X7594:X7657" si="368">V7594+W7594</f>
        <v>318057443.19999999</v>
      </c>
      <c r="Y7594" s="143" t="s">
        <v>24720</v>
      </c>
      <c r="Z7594" s="166" t="s">
        <v>24721</v>
      </c>
    </row>
    <row r="7595" spans="1:26" x14ac:dyDescent="0.25">
      <c r="A7595" s="148">
        <v>46066</v>
      </c>
      <c r="B7595" s="145">
        <v>90246417</v>
      </c>
      <c r="C7595" s="145" t="s">
        <v>24742</v>
      </c>
      <c r="D7595" s="145">
        <v>10053665</v>
      </c>
      <c r="E7595" s="159">
        <v>80232822</v>
      </c>
      <c r="F7595" s="145" t="s">
        <v>24743</v>
      </c>
      <c r="G7595" s="160" t="s">
        <v>24744</v>
      </c>
      <c r="H7595" s="145" t="s">
        <v>22663</v>
      </c>
      <c r="J7595" s="145" t="s">
        <v>22638</v>
      </c>
      <c r="K7595" s="161" t="s">
        <v>15</v>
      </c>
      <c r="L7595" s="145">
        <v>100604</v>
      </c>
      <c r="M7595" s="145" t="s">
        <v>16</v>
      </c>
      <c r="N7595" s="162">
        <v>405546060</v>
      </c>
      <c r="O7595" s="162">
        <v>-22750000</v>
      </c>
      <c r="P7595" s="162">
        <v>-98816199</v>
      </c>
      <c r="Q7595" s="28">
        <f t="shared" si="365"/>
        <v>283979861</v>
      </c>
      <c r="R7595" s="12"/>
      <c r="S7595" s="28">
        <f t="shared" si="366"/>
        <v>34077583.32</v>
      </c>
      <c r="T7595" s="12"/>
      <c r="U7595" s="12"/>
      <c r="V7595" s="28">
        <f t="shared" si="367"/>
        <v>318057444.31999999</v>
      </c>
      <c r="X7595" s="77">
        <f t="shared" si="368"/>
        <v>318057444.31999999</v>
      </c>
      <c r="Y7595" s="145" t="s">
        <v>24720</v>
      </c>
      <c r="Z7595" s="166" t="s">
        <v>24721</v>
      </c>
    </row>
    <row r="7596" spans="1:26" x14ac:dyDescent="0.25">
      <c r="A7596" s="148">
        <v>46066</v>
      </c>
      <c r="B7596" s="145">
        <v>90246418</v>
      </c>
      <c r="C7596" s="145" t="s">
        <v>24745</v>
      </c>
      <c r="D7596" s="145">
        <v>10053666</v>
      </c>
      <c r="E7596" s="159">
        <v>80232823</v>
      </c>
      <c r="F7596" s="145" t="s">
        <v>24746</v>
      </c>
      <c r="G7596" s="160" t="s">
        <v>24747</v>
      </c>
      <c r="H7596" s="145" t="s">
        <v>22663</v>
      </c>
      <c r="J7596" s="145" t="s">
        <v>22638</v>
      </c>
      <c r="K7596" s="161" t="s">
        <v>15</v>
      </c>
      <c r="L7596" s="145">
        <v>100604</v>
      </c>
      <c r="M7596" s="145" t="s">
        <v>16</v>
      </c>
      <c r="N7596" s="162">
        <v>405546060</v>
      </c>
      <c r="O7596" s="162">
        <v>-22750000</v>
      </c>
      <c r="P7596" s="162">
        <v>-98816199</v>
      </c>
      <c r="Q7596" s="28">
        <f t="shared" si="365"/>
        <v>283979861</v>
      </c>
      <c r="R7596" s="12"/>
      <c r="S7596" s="28">
        <f t="shared" si="366"/>
        <v>34077583.32</v>
      </c>
      <c r="T7596" s="12"/>
      <c r="U7596" s="12"/>
      <c r="V7596" s="28">
        <f t="shared" si="367"/>
        <v>318057444.31999999</v>
      </c>
      <c r="X7596" s="77">
        <f t="shared" si="368"/>
        <v>318057444.31999999</v>
      </c>
      <c r="Y7596" s="145" t="s">
        <v>24720</v>
      </c>
      <c r="Z7596" s="166" t="s">
        <v>24721</v>
      </c>
    </row>
    <row r="7597" spans="1:26" x14ac:dyDescent="0.25">
      <c r="A7597" s="148">
        <v>46066</v>
      </c>
      <c r="B7597" s="145">
        <v>90246419</v>
      </c>
      <c r="C7597" s="145" t="s">
        <v>24748</v>
      </c>
      <c r="D7597" s="145">
        <v>10053667</v>
      </c>
      <c r="E7597" s="159">
        <v>80232824</v>
      </c>
      <c r="F7597" s="145" t="s">
        <v>24749</v>
      </c>
      <c r="G7597" s="160" t="s">
        <v>24750</v>
      </c>
      <c r="H7597" s="145" t="s">
        <v>22663</v>
      </c>
      <c r="J7597" s="145" t="s">
        <v>22638</v>
      </c>
      <c r="K7597" s="161" t="s">
        <v>15</v>
      </c>
      <c r="L7597" s="145">
        <v>100604</v>
      </c>
      <c r="M7597" s="145" t="s">
        <v>16</v>
      </c>
      <c r="N7597" s="162">
        <v>405546060</v>
      </c>
      <c r="O7597" s="162">
        <v>-22750000</v>
      </c>
      <c r="P7597" s="162">
        <v>-98816200</v>
      </c>
      <c r="Q7597" s="28">
        <f t="shared" si="365"/>
        <v>283979860</v>
      </c>
      <c r="R7597" s="12"/>
      <c r="S7597" s="28">
        <f t="shared" si="366"/>
        <v>34077583.199999996</v>
      </c>
      <c r="T7597" s="12"/>
      <c r="U7597" s="12"/>
      <c r="V7597" s="28">
        <f t="shared" si="367"/>
        <v>318057443.19999999</v>
      </c>
      <c r="X7597" s="77">
        <f t="shared" si="368"/>
        <v>318057443.19999999</v>
      </c>
      <c r="Y7597" s="145" t="s">
        <v>24720</v>
      </c>
      <c r="Z7597" s="166" t="s">
        <v>24721</v>
      </c>
    </row>
    <row r="7598" spans="1:26" x14ac:dyDescent="0.25">
      <c r="A7598" s="142">
        <v>46066</v>
      </c>
      <c r="B7598" s="143">
        <v>90246419</v>
      </c>
      <c r="C7598" s="143" t="s">
        <v>24748</v>
      </c>
      <c r="D7598" s="143">
        <v>10053667</v>
      </c>
      <c r="E7598" s="144">
        <v>80232824</v>
      </c>
      <c r="F7598" s="143" t="s">
        <v>24751</v>
      </c>
      <c r="G7598" s="163" t="s">
        <v>24752</v>
      </c>
      <c r="H7598" s="143" t="s">
        <v>22663</v>
      </c>
      <c r="J7598" s="145" t="s">
        <v>22638</v>
      </c>
      <c r="K7598" s="146" t="s">
        <v>15</v>
      </c>
      <c r="L7598" s="143">
        <v>100604</v>
      </c>
      <c r="M7598" s="143" t="s">
        <v>16</v>
      </c>
      <c r="N7598" s="164">
        <v>405546060</v>
      </c>
      <c r="O7598" s="164">
        <v>-22750000</v>
      </c>
      <c r="P7598" s="164">
        <v>-98816200</v>
      </c>
      <c r="Q7598" s="28">
        <f t="shared" si="365"/>
        <v>283979860</v>
      </c>
      <c r="R7598" s="12"/>
      <c r="S7598" s="28">
        <f t="shared" si="366"/>
        <v>34077583.199999996</v>
      </c>
      <c r="T7598" s="12"/>
      <c r="U7598" s="12"/>
      <c r="V7598" s="28">
        <f t="shared" si="367"/>
        <v>318057443.19999999</v>
      </c>
      <c r="X7598" s="77">
        <f t="shared" si="368"/>
        <v>318057443.19999999</v>
      </c>
      <c r="Y7598" s="143" t="s">
        <v>24720</v>
      </c>
      <c r="Z7598" s="166" t="s">
        <v>24721</v>
      </c>
    </row>
    <row r="7599" spans="1:26" x14ac:dyDescent="0.25">
      <c r="A7599" s="148">
        <v>46071</v>
      </c>
      <c r="B7599" s="145">
        <v>90246877</v>
      </c>
      <c r="C7599" s="145" t="s">
        <v>24753</v>
      </c>
      <c r="D7599" s="145">
        <v>10053681</v>
      </c>
      <c r="E7599" s="159">
        <v>80233025</v>
      </c>
      <c r="F7599" s="145" t="s">
        <v>24754</v>
      </c>
      <c r="G7599" s="160" t="s">
        <v>24755</v>
      </c>
      <c r="H7599" s="145" t="s">
        <v>22663</v>
      </c>
      <c r="J7599" s="145" t="s">
        <v>22638</v>
      </c>
      <c r="K7599" s="161" t="s">
        <v>15</v>
      </c>
      <c r="L7599" s="145">
        <v>100604</v>
      </c>
      <c r="M7599" s="145" t="s">
        <v>16</v>
      </c>
      <c r="N7599" s="162">
        <v>405546060</v>
      </c>
      <c r="O7599" s="162">
        <v>-22750000</v>
      </c>
      <c r="P7599" s="162">
        <v>-98816199</v>
      </c>
      <c r="Q7599" s="28">
        <f t="shared" si="365"/>
        <v>283979861</v>
      </c>
      <c r="R7599" s="12"/>
      <c r="S7599" s="28">
        <f t="shared" si="366"/>
        <v>34077583.32</v>
      </c>
      <c r="T7599" s="12"/>
      <c r="U7599" s="12"/>
      <c r="V7599" s="28">
        <f t="shared" si="367"/>
        <v>318057444.31999999</v>
      </c>
      <c r="X7599" s="77">
        <f t="shared" si="368"/>
        <v>318057444.31999999</v>
      </c>
      <c r="Y7599" s="145" t="s">
        <v>24720</v>
      </c>
      <c r="Z7599" s="166" t="s">
        <v>24721</v>
      </c>
    </row>
    <row r="7600" spans="1:26" x14ac:dyDescent="0.25">
      <c r="A7600" s="148">
        <v>46072</v>
      </c>
      <c r="B7600" s="145">
        <v>90247040</v>
      </c>
      <c r="C7600" s="145" t="s">
        <v>24756</v>
      </c>
      <c r="D7600" s="145">
        <v>10053687</v>
      </c>
      <c r="E7600" s="159">
        <v>80233205</v>
      </c>
      <c r="F7600" s="145" t="s">
        <v>24757</v>
      </c>
      <c r="G7600" s="160" t="s">
        <v>24758</v>
      </c>
      <c r="H7600" s="145" t="s">
        <v>22663</v>
      </c>
      <c r="J7600" s="145" t="s">
        <v>22638</v>
      </c>
      <c r="K7600" s="161" t="s">
        <v>15</v>
      </c>
      <c r="L7600" s="145">
        <v>100604</v>
      </c>
      <c r="M7600" s="145" t="s">
        <v>16</v>
      </c>
      <c r="N7600" s="162">
        <v>405546060</v>
      </c>
      <c r="O7600" s="162">
        <v>-22750000</v>
      </c>
      <c r="P7600" s="162">
        <v>-98816199</v>
      </c>
      <c r="Q7600" s="28">
        <f t="shared" si="365"/>
        <v>283979861</v>
      </c>
      <c r="R7600" s="12"/>
      <c r="S7600" s="28">
        <f t="shared" si="366"/>
        <v>34077583.32</v>
      </c>
      <c r="T7600" s="12"/>
      <c r="U7600" s="12"/>
      <c r="V7600" s="28">
        <f t="shared" si="367"/>
        <v>318057444.31999999</v>
      </c>
      <c r="X7600" s="77">
        <f t="shared" si="368"/>
        <v>318057444.31999999</v>
      </c>
      <c r="Y7600" s="145" t="s">
        <v>24720</v>
      </c>
      <c r="Z7600" s="166" t="s">
        <v>24721</v>
      </c>
    </row>
    <row r="7601" spans="1:26" x14ac:dyDescent="0.25">
      <c r="A7601" s="148">
        <v>46077</v>
      </c>
      <c r="B7601" s="145">
        <v>90247469</v>
      </c>
      <c r="C7601" s="145" t="s">
        <v>24759</v>
      </c>
      <c r="D7601" s="145">
        <v>10053743</v>
      </c>
      <c r="E7601" s="159">
        <v>80233570</v>
      </c>
      <c r="F7601" s="145" t="s">
        <v>24760</v>
      </c>
      <c r="G7601" s="160" t="s">
        <v>24761</v>
      </c>
      <c r="H7601" s="145" t="s">
        <v>23669</v>
      </c>
      <c r="J7601" s="145" t="s">
        <v>22643</v>
      </c>
      <c r="K7601" s="161" t="s">
        <v>15</v>
      </c>
      <c r="L7601" s="145">
        <v>100604</v>
      </c>
      <c r="M7601" s="145" t="s">
        <v>16</v>
      </c>
      <c r="N7601" s="162">
        <v>405758560</v>
      </c>
      <c r="O7601" s="162">
        <v>-22750000</v>
      </c>
      <c r="P7601" s="162">
        <v>-98879949</v>
      </c>
      <c r="Q7601" s="28">
        <f t="shared" si="365"/>
        <v>284128611</v>
      </c>
      <c r="R7601" s="12"/>
      <c r="S7601" s="28">
        <f t="shared" si="366"/>
        <v>34095433.32</v>
      </c>
      <c r="T7601" s="12"/>
      <c r="U7601" s="12"/>
      <c r="V7601" s="28">
        <f t="shared" si="367"/>
        <v>318224044.31999999</v>
      </c>
      <c r="X7601" s="77">
        <f t="shared" si="368"/>
        <v>318224044.31999999</v>
      </c>
      <c r="Y7601" s="145" t="s">
        <v>24720</v>
      </c>
      <c r="Z7601" s="166" t="s">
        <v>24721</v>
      </c>
    </row>
    <row r="7602" spans="1:26" x14ac:dyDescent="0.25">
      <c r="A7602" s="148">
        <v>46077</v>
      </c>
      <c r="B7602" s="145">
        <v>90247469</v>
      </c>
      <c r="C7602" s="145" t="s">
        <v>24759</v>
      </c>
      <c r="D7602" s="145">
        <v>10053743</v>
      </c>
      <c r="E7602" s="159">
        <v>80233570</v>
      </c>
      <c r="F7602" s="145" t="s">
        <v>24762</v>
      </c>
      <c r="G7602" s="160" t="s">
        <v>24763</v>
      </c>
      <c r="H7602" s="145" t="s">
        <v>23669</v>
      </c>
      <c r="J7602" s="145" t="s">
        <v>22643</v>
      </c>
      <c r="K7602" s="161" t="s">
        <v>15</v>
      </c>
      <c r="L7602" s="145">
        <v>100604</v>
      </c>
      <c r="M7602" s="145" t="s">
        <v>16</v>
      </c>
      <c r="N7602" s="162">
        <v>405758560</v>
      </c>
      <c r="O7602" s="162">
        <v>-22750000</v>
      </c>
      <c r="P7602" s="162">
        <v>-98879949</v>
      </c>
      <c r="Q7602" s="28">
        <f t="shared" si="365"/>
        <v>284128611</v>
      </c>
      <c r="R7602" s="12"/>
      <c r="S7602" s="28">
        <f t="shared" si="366"/>
        <v>34095433.32</v>
      </c>
      <c r="T7602" s="12"/>
      <c r="U7602" s="12"/>
      <c r="V7602" s="28">
        <f t="shared" si="367"/>
        <v>318224044.31999999</v>
      </c>
      <c r="X7602" s="77">
        <f t="shared" si="368"/>
        <v>318224044.31999999</v>
      </c>
      <c r="Y7602" s="145" t="s">
        <v>24720</v>
      </c>
      <c r="Z7602" s="166" t="s">
        <v>24721</v>
      </c>
    </row>
    <row r="7603" spans="1:26" x14ac:dyDescent="0.25">
      <c r="A7603" s="148">
        <v>46077</v>
      </c>
      <c r="B7603" s="145">
        <v>90247469</v>
      </c>
      <c r="C7603" s="145" t="s">
        <v>24759</v>
      </c>
      <c r="D7603" s="145">
        <v>10053743</v>
      </c>
      <c r="E7603" s="159">
        <v>80233570</v>
      </c>
      <c r="F7603" s="145" t="s">
        <v>24764</v>
      </c>
      <c r="G7603" s="160" t="s">
        <v>24765</v>
      </c>
      <c r="H7603" s="145" t="s">
        <v>23669</v>
      </c>
      <c r="J7603" s="145" t="s">
        <v>22643</v>
      </c>
      <c r="K7603" s="161" t="s">
        <v>15</v>
      </c>
      <c r="L7603" s="145">
        <v>100604</v>
      </c>
      <c r="M7603" s="145" t="s">
        <v>16</v>
      </c>
      <c r="N7603" s="162">
        <v>405758560</v>
      </c>
      <c r="O7603" s="162">
        <v>-22750000</v>
      </c>
      <c r="P7603" s="162">
        <v>-98879949</v>
      </c>
      <c r="Q7603" s="28">
        <f t="shared" si="365"/>
        <v>284128611</v>
      </c>
      <c r="R7603" s="12"/>
      <c r="S7603" s="28">
        <f t="shared" si="366"/>
        <v>34095433.32</v>
      </c>
      <c r="T7603" s="12"/>
      <c r="U7603" s="12"/>
      <c r="V7603" s="28">
        <f t="shared" si="367"/>
        <v>318224044.31999999</v>
      </c>
      <c r="X7603" s="77">
        <f t="shared" si="368"/>
        <v>318224044.31999999</v>
      </c>
      <c r="Y7603" s="145" t="s">
        <v>24720</v>
      </c>
      <c r="Z7603" s="166" t="s">
        <v>24721</v>
      </c>
    </row>
    <row r="7604" spans="1:26" x14ac:dyDescent="0.25">
      <c r="A7604" s="148">
        <v>46077</v>
      </c>
      <c r="B7604" s="145">
        <v>90247469</v>
      </c>
      <c r="C7604" s="145" t="s">
        <v>24759</v>
      </c>
      <c r="D7604" s="145">
        <v>10053743</v>
      </c>
      <c r="E7604" s="159">
        <v>80233570</v>
      </c>
      <c r="F7604" s="145" t="s">
        <v>24766</v>
      </c>
      <c r="G7604" s="160" t="s">
        <v>24767</v>
      </c>
      <c r="H7604" s="145" t="s">
        <v>23669</v>
      </c>
      <c r="J7604" s="145" t="s">
        <v>22643</v>
      </c>
      <c r="K7604" s="161" t="s">
        <v>15</v>
      </c>
      <c r="L7604" s="145">
        <v>100604</v>
      </c>
      <c r="M7604" s="145" t="s">
        <v>16</v>
      </c>
      <c r="N7604" s="162">
        <v>405758560</v>
      </c>
      <c r="O7604" s="162">
        <v>-22750000</v>
      </c>
      <c r="P7604" s="162">
        <v>-98879949</v>
      </c>
      <c r="Q7604" s="28">
        <f t="shared" si="365"/>
        <v>284128611</v>
      </c>
      <c r="R7604" s="12"/>
      <c r="S7604" s="28">
        <f t="shared" si="366"/>
        <v>34095433.32</v>
      </c>
      <c r="T7604" s="12"/>
      <c r="U7604" s="12"/>
      <c r="V7604" s="28">
        <f t="shared" si="367"/>
        <v>318224044.31999999</v>
      </c>
      <c r="X7604" s="77">
        <f t="shared" si="368"/>
        <v>318224044.31999999</v>
      </c>
      <c r="Y7604" s="145" t="s">
        <v>24720</v>
      </c>
      <c r="Z7604" s="166" t="s">
        <v>24721</v>
      </c>
    </row>
    <row r="7605" spans="1:26" x14ac:dyDescent="0.35">
      <c r="A7605" s="148">
        <v>46079</v>
      </c>
      <c r="B7605" s="145">
        <v>90247637</v>
      </c>
      <c r="C7605" s="145" t="s">
        <v>24768</v>
      </c>
      <c r="D7605" s="145">
        <v>10053789</v>
      </c>
      <c r="E7605" s="159">
        <v>80233924</v>
      </c>
      <c r="F7605" s="145" t="s">
        <v>24769</v>
      </c>
      <c r="G7605" s="160" t="s">
        <v>24770</v>
      </c>
      <c r="H7605" s="145" t="s">
        <v>22663</v>
      </c>
      <c r="J7605" s="145" t="s">
        <v>22638</v>
      </c>
      <c r="K7605" s="161" t="s">
        <v>15</v>
      </c>
      <c r="L7605" s="145">
        <v>100604</v>
      </c>
      <c r="M7605" s="145" t="s">
        <v>16</v>
      </c>
      <c r="N7605" s="162">
        <v>405546060</v>
      </c>
      <c r="O7605" s="162">
        <v>-22750000</v>
      </c>
      <c r="P7605" s="162">
        <v>-94647607</v>
      </c>
      <c r="Q7605" s="28">
        <f t="shared" si="365"/>
        <v>288148453</v>
      </c>
      <c r="R7605" s="12"/>
      <c r="S7605" s="28">
        <f t="shared" si="366"/>
        <v>34577814.359999999</v>
      </c>
      <c r="T7605" s="12"/>
      <c r="U7605" s="12"/>
      <c r="V7605" s="28">
        <f t="shared" si="367"/>
        <v>322726267.36000001</v>
      </c>
      <c r="X7605" s="77">
        <f t="shared" si="368"/>
        <v>322726267.36000001</v>
      </c>
      <c r="Y7605" s="145" t="s">
        <v>24720</v>
      </c>
      <c r="Z7605" s="145" t="s">
        <v>24721</v>
      </c>
    </row>
    <row r="7606" spans="1:26" x14ac:dyDescent="0.35">
      <c r="A7606" s="148">
        <v>46079</v>
      </c>
      <c r="B7606" s="145">
        <v>90247637</v>
      </c>
      <c r="C7606" s="145" t="s">
        <v>24768</v>
      </c>
      <c r="D7606" s="145">
        <v>10053789</v>
      </c>
      <c r="E7606" s="159">
        <v>80233924</v>
      </c>
      <c r="F7606" s="145" t="s">
        <v>24771</v>
      </c>
      <c r="G7606" s="160" t="s">
        <v>24772</v>
      </c>
      <c r="H7606" s="145" t="s">
        <v>22663</v>
      </c>
      <c r="J7606" s="145" t="s">
        <v>22638</v>
      </c>
      <c r="K7606" s="161" t="s">
        <v>15</v>
      </c>
      <c r="L7606" s="145">
        <v>100604</v>
      </c>
      <c r="M7606" s="145" t="s">
        <v>16</v>
      </c>
      <c r="N7606" s="162">
        <v>405546060</v>
      </c>
      <c r="O7606" s="162">
        <v>-22750000</v>
      </c>
      <c r="P7606" s="162">
        <v>-94647607</v>
      </c>
      <c r="Q7606" s="28">
        <f t="shared" si="365"/>
        <v>288148453</v>
      </c>
      <c r="R7606" s="12"/>
      <c r="S7606" s="28">
        <f t="shared" si="366"/>
        <v>34577814.359999999</v>
      </c>
      <c r="T7606" s="12"/>
      <c r="U7606" s="12"/>
      <c r="V7606" s="28">
        <f t="shared" si="367"/>
        <v>322726267.36000001</v>
      </c>
      <c r="X7606" s="77">
        <f t="shared" si="368"/>
        <v>322726267.36000001</v>
      </c>
      <c r="Y7606" s="145" t="s">
        <v>24720</v>
      </c>
      <c r="Z7606" s="145" t="s">
        <v>24721</v>
      </c>
    </row>
    <row r="7607" spans="1:26" x14ac:dyDescent="0.35">
      <c r="A7607" s="148">
        <v>46079</v>
      </c>
      <c r="B7607" s="145">
        <v>90247637</v>
      </c>
      <c r="C7607" s="145" t="s">
        <v>24768</v>
      </c>
      <c r="D7607" s="145">
        <v>10053789</v>
      </c>
      <c r="E7607" s="159">
        <v>80233924</v>
      </c>
      <c r="F7607" s="145" t="s">
        <v>24773</v>
      </c>
      <c r="G7607" s="160" t="s">
        <v>24774</v>
      </c>
      <c r="H7607" s="145" t="s">
        <v>22663</v>
      </c>
      <c r="J7607" s="145" t="s">
        <v>22638</v>
      </c>
      <c r="K7607" s="161" t="s">
        <v>15</v>
      </c>
      <c r="L7607" s="145">
        <v>100604</v>
      </c>
      <c r="M7607" s="145" t="s">
        <v>16</v>
      </c>
      <c r="N7607" s="162">
        <v>405546060</v>
      </c>
      <c r="O7607" s="162">
        <v>-22750000</v>
      </c>
      <c r="P7607" s="162">
        <v>-94647607</v>
      </c>
      <c r="Q7607" s="28">
        <f t="shared" si="365"/>
        <v>288148453</v>
      </c>
      <c r="R7607" s="12"/>
      <c r="S7607" s="28">
        <f t="shared" si="366"/>
        <v>34577814.359999999</v>
      </c>
      <c r="T7607" s="12"/>
      <c r="U7607" s="12"/>
      <c r="V7607" s="28">
        <f t="shared" si="367"/>
        <v>322726267.36000001</v>
      </c>
      <c r="X7607" s="77">
        <f t="shared" si="368"/>
        <v>322726267.36000001</v>
      </c>
      <c r="Y7607" s="145" t="s">
        <v>24720</v>
      </c>
      <c r="Z7607" s="145" t="s">
        <v>24721</v>
      </c>
    </row>
    <row r="7608" spans="1:26" x14ac:dyDescent="0.35">
      <c r="A7608" s="148">
        <v>46079</v>
      </c>
      <c r="B7608" s="145">
        <v>90247637</v>
      </c>
      <c r="C7608" s="145" t="s">
        <v>24768</v>
      </c>
      <c r="D7608" s="145">
        <v>10053789</v>
      </c>
      <c r="E7608" s="159">
        <v>80233924</v>
      </c>
      <c r="F7608" s="145" t="s">
        <v>24775</v>
      </c>
      <c r="G7608" s="160" t="s">
        <v>24776</v>
      </c>
      <c r="H7608" s="145" t="s">
        <v>22663</v>
      </c>
      <c r="J7608" s="145" t="s">
        <v>22638</v>
      </c>
      <c r="K7608" s="161" t="s">
        <v>15</v>
      </c>
      <c r="L7608" s="145">
        <v>100604</v>
      </c>
      <c r="M7608" s="145" t="s">
        <v>16</v>
      </c>
      <c r="N7608" s="162">
        <v>405546060</v>
      </c>
      <c r="O7608" s="162">
        <v>-22750000</v>
      </c>
      <c r="P7608" s="162">
        <v>-94647607</v>
      </c>
      <c r="Q7608" s="28">
        <f t="shared" si="365"/>
        <v>288148453</v>
      </c>
      <c r="R7608" s="12"/>
      <c r="S7608" s="28">
        <f t="shared" si="366"/>
        <v>34577814.359999999</v>
      </c>
      <c r="T7608" s="12"/>
      <c r="U7608" s="12"/>
      <c r="V7608" s="28">
        <f t="shared" si="367"/>
        <v>322726267.36000001</v>
      </c>
      <c r="X7608" s="77">
        <f t="shared" si="368"/>
        <v>322726267.36000001</v>
      </c>
      <c r="Y7608" s="145" t="s">
        <v>24720</v>
      </c>
      <c r="Z7608" s="145" t="s">
        <v>24721</v>
      </c>
    </row>
    <row r="7609" spans="1:26" x14ac:dyDescent="0.35">
      <c r="A7609" s="148">
        <v>46079</v>
      </c>
      <c r="B7609" s="145">
        <v>90247637</v>
      </c>
      <c r="C7609" s="145" t="s">
        <v>24768</v>
      </c>
      <c r="D7609" s="145">
        <v>10053789</v>
      </c>
      <c r="E7609" s="159">
        <v>80233924</v>
      </c>
      <c r="F7609" s="145" t="s">
        <v>24777</v>
      </c>
      <c r="G7609" s="160" t="s">
        <v>24778</v>
      </c>
      <c r="H7609" s="145" t="s">
        <v>22663</v>
      </c>
      <c r="J7609" s="145" t="s">
        <v>22638</v>
      </c>
      <c r="K7609" s="161" t="s">
        <v>15</v>
      </c>
      <c r="L7609" s="145">
        <v>100604</v>
      </c>
      <c r="M7609" s="145" t="s">
        <v>16</v>
      </c>
      <c r="N7609" s="162">
        <v>405546060</v>
      </c>
      <c r="O7609" s="162">
        <v>-22750000</v>
      </c>
      <c r="P7609" s="162">
        <v>-94647607</v>
      </c>
      <c r="Q7609" s="28">
        <f t="shared" si="365"/>
        <v>288148453</v>
      </c>
      <c r="R7609" s="12"/>
      <c r="S7609" s="28">
        <f t="shared" si="366"/>
        <v>34577814.359999999</v>
      </c>
      <c r="T7609" s="12"/>
      <c r="U7609" s="12"/>
      <c r="V7609" s="28">
        <f t="shared" si="367"/>
        <v>322726267.36000001</v>
      </c>
      <c r="X7609" s="77">
        <f t="shared" si="368"/>
        <v>322726267.36000001</v>
      </c>
      <c r="Y7609" s="145" t="s">
        <v>24720</v>
      </c>
      <c r="Z7609" s="145" t="s">
        <v>24721</v>
      </c>
    </row>
    <row r="7610" spans="1:26" x14ac:dyDescent="0.35">
      <c r="A7610" s="148">
        <v>46079</v>
      </c>
      <c r="B7610" s="145">
        <v>90247637</v>
      </c>
      <c r="C7610" s="145" t="s">
        <v>24768</v>
      </c>
      <c r="D7610" s="145">
        <v>10053789</v>
      </c>
      <c r="E7610" s="159">
        <v>80233924</v>
      </c>
      <c r="F7610" s="145" t="s">
        <v>24779</v>
      </c>
      <c r="G7610" s="160" t="s">
        <v>24780</v>
      </c>
      <c r="H7610" s="145" t="s">
        <v>22663</v>
      </c>
      <c r="J7610" s="145" t="s">
        <v>22638</v>
      </c>
      <c r="K7610" s="161" t="s">
        <v>15</v>
      </c>
      <c r="L7610" s="145">
        <v>100604</v>
      </c>
      <c r="M7610" s="145" t="s">
        <v>16</v>
      </c>
      <c r="N7610" s="162">
        <v>405546060</v>
      </c>
      <c r="O7610" s="162">
        <v>-22750000</v>
      </c>
      <c r="P7610" s="162">
        <v>-94647607</v>
      </c>
      <c r="Q7610" s="28">
        <f t="shared" si="365"/>
        <v>288148453</v>
      </c>
      <c r="R7610" s="12"/>
      <c r="S7610" s="28">
        <f t="shared" si="366"/>
        <v>34577814.359999999</v>
      </c>
      <c r="T7610" s="12"/>
      <c r="U7610" s="12"/>
      <c r="V7610" s="28">
        <f t="shared" si="367"/>
        <v>322726267.36000001</v>
      </c>
      <c r="X7610" s="77">
        <f t="shared" si="368"/>
        <v>322726267.36000001</v>
      </c>
      <c r="Y7610" s="145" t="s">
        <v>24720</v>
      </c>
      <c r="Z7610" s="145" t="s">
        <v>24721</v>
      </c>
    </row>
    <row r="7611" spans="1:26" x14ac:dyDescent="0.35">
      <c r="A7611" s="148">
        <v>46079</v>
      </c>
      <c r="B7611" s="145">
        <v>90247637</v>
      </c>
      <c r="C7611" s="145" t="s">
        <v>24768</v>
      </c>
      <c r="D7611" s="145">
        <v>10053789</v>
      </c>
      <c r="E7611" s="159">
        <v>80233924</v>
      </c>
      <c r="F7611" s="145" t="s">
        <v>24781</v>
      </c>
      <c r="G7611" s="160" t="s">
        <v>24782</v>
      </c>
      <c r="H7611" s="145" t="s">
        <v>22663</v>
      </c>
      <c r="J7611" s="145" t="s">
        <v>22638</v>
      </c>
      <c r="K7611" s="161" t="s">
        <v>15</v>
      </c>
      <c r="L7611" s="145">
        <v>100604</v>
      </c>
      <c r="M7611" s="145" t="s">
        <v>16</v>
      </c>
      <c r="N7611" s="162">
        <v>405546060</v>
      </c>
      <c r="O7611" s="162">
        <v>-22750000</v>
      </c>
      <c r="P7611" s="162">
        <v>-94647607</v>
      </c>
      <c r="Q7611" s="28">
        <f t="shared" si="365"/>
        <v>288148453</v>
      </c>
      <c r="R7611" s="12"/>
      <c r="S7611" s="28">
        <f t="shared" si="366"/>
        <v>34577814.359999999</v>
      </c>
      <c r="T7611" s="12"/>
      <c r="U7611" s="12"/>
      <c r="V7611" s="28">
        <f t="shared" si="367"/>
        <v>322726267.36000001</v>
      </c>
      <c r="X7611" s="77">
        <f t="shared" si="368"/>
        <v>322726267.36000001</v>
      </c>
      <c r="Y7611" s="145" t="s">
        <v>24720</v>
      </c>
      <c r="Z7611" s="145" t="s">
        <v>24721</v>
      </c>
    </row>
    <row r="7612" spans="1:26" x14ac:dyDescent="0.35">
      <c r="A7612" s="148">
        <v>46079</v>
      </c>
      <c r="B7612" s="145">
        <v>90247637</v>
      </c>
      <c r="C7612" s="145" t="s">
        <v>24768</v>
      </c>
      <c r="D7612" s="145">
        <v>10053789</v>
      </c>
      <c r="E7612" s="159">
        <v>80233924</v>
      </c>
      <c r="F7612" s="145" t="s">
        <v>24783</v>
      </c>
      <c r="G7612" s="160" t="s">
        <v>24784</v>
      </c>
      <c r="H7612" s="145" t="s">
        <v>22663</v>
      </c>
      <c r="J7612" s="145" t="s">
        <v>22638</v>
      </c>
      <c r="K7612" s="161" t="s">
        <v>15</v>
      </c>
      <c r="L7612" s="145">
        <v>100604</v>
      </c>
      <c r="M7612" s="145" t="s">
        <v>16</v>
      </c>
      <c r="N7612" s="162">
        <v>405546060</v>
      </c>
      <c r="O7612" s="162">
        <v>-22750000</v>
      </c>
      <c r="P7612" s="162">
        <v>-94647607</v>
      </c>
      <c r="Q7612" s="28">
        <f t="shared" si="365"/>
        <v>288148453</v>
      </c>
      <c r="R7612" s="12"/>
      <c r="S7612" s="28">
        <f t="shared" si="366"/>
        <v>34577814.359999999</v>
      </c>
      <c r="T7612" s="12"/>
      <c r="U7612" s="12"/>
      <c r="V7612" s="28">
        <f t="shared" si="367"/>
        <v>322726267.36000001</v>
      </c>
      <c r="X7612" s="77">
        <f t="shared" si="368"/>
        <v>322726267.36000001</v>
      </c>
      <c r="Y7612" s="145" t="s">
        <v>24720</v>
      </c>
      <c r="Z7612" s="145" t="s">
        <v>24721</v>
      </c>
    </row>
    <row r="7613" spans="1:26" x14ac:dyDescent="0.35">
      <c r="A7613" s="148">
        <v>46079</v>
      </c>
      <c r="B7613" s="145">
        <v>90247637</v>
      </c>
      <c r="C7613" s="145" t="s">
        <v>24768</v>
      </c>
      <c r="D7613" s="145">
        <v>10053789</v>
      </c>
      <c r="E7613" s="159">
        <v>80233924</v>
      </c>
      <c r="F7613" s="145" t="s">
        <v>24785</v>
      </c>
      <c r="G7613" s="160" t="s">
        <v>24786</v>
      </c>
      <c r="H7613" s="145" t="s">
        <v>22663</v>
      </c>
      <c r="J7613" s="145" t="s">
        <v>22638</v>
      </c>
      <c r="K7613" s="161" t="s">
        <v>15</v>
      </c>
      <c r="L7613" s="145">
        <v>100604</v>
      </c>
      <c r="M7613" s="145" t="s">
        <v>16</v>
      </c>
      <c r="N7613" s="162">
        <v>405546060</v>
      </c>
      <c r="O7613" s="162">
        <v>-22750000</v>
      </c>
      <c r="P7613" s="162">
        <v>-94647607</v>
      </c>
      <c r="Q7613" s="28">
        <f t="shared" si="365"/>
        <v>288148453</v>
      </c>
      <c r="R7613" s="12"/>
      <c r="S7613" s="28">
        <f t="shared" si="366"/>
        <v>34577814.359999999</v>
      </c>
      <c r="T7613" s="12"/>
      <c r="U7613" s="12"/>
      <c r="V7613" s="28">
        <f t="shared" si="367"/>
        <v>322726267.36000001</v>
      </c>
      <c r="X7613" s="77">
        <f t="shared" si="368"/>
        <v>322726267.36000001</v>
      </c>
      <c r="Y7613" s="145" t="s">
        <v>24720</v>
      </c>
      <c r="Z7613" s="145" t="s">
        <v>24721</v>
      </c>
    </row>
    <row r="7614" spans="1:26" x14ac:dyDescent="0.35">
      <c r="A7614" s="148">
        <v>46079</v>
      </c>
      <c r="B7614" s="145">
        <v>90247637</v>
      </c>
      <c r="C7614" s="145" t="s">
        <v>24768</v>
      </c>
      <c r="D7614" s="145">
        <v>10053789</v>
      </c>
      <c r="E7614" s="159">
        <v>80233924</v>
      </c>
      <c r="F7614" s="145" t="s">
        <v>24787</v>
      </c>
      <c r="G7614" s="160" t="s">
        <v>24788</v>
      </c>
      <c r="H7614" s="145" t="s">
        <v>22663</v>
      </c>
      <c r="J7614" s="145" t="s">
        <v>22638</v>
      </c>
      <c r="K7614" s="161" t="s">
        <v>15</v>
      </c>
      <c r="L7614" s="145">
        <v>100604</v>
      </c>
      <c r="M7614" s="145" t="s">
        <v>16</v>
      </c>
      <c r="N7614" s="162">
        <v>405546060</v>
      </c>
      <c r="O7614" s="162">
        <v>-22750000</v>
      </c>
      <c r="P7614" s="162">
        <v>-94647607</v>
      </c>
      <c r="Q7614" s="28">
        <f t="shared" si="365"/>
        <v>288148453</v>
      </c>
      <c r="R7614" s="12"/>
      <c r="S7614" s="28">
        <f t="shared" si="366"/>
        <v>34577814.359999999</v>
      </c>
      <c r="T7614" s="12"/>
      <c r="U7614" s="12"/>
      <c r="V7614" s="28">
        <f t="shared" si="367"/>
        <v>322726267.36000001</v>
      </c>
      <c r="X7614" s="77">
        <f t="shared" si="368"/>
        <v>322726267.36000001</v>
      </c>
      <c r="Y7614" s="145" t="s">
        <v>24720</v>
      </c>
      <c r="Z7614" s="145" t="s">
        <v>24721</v>
      </c>
    </row>
    <row r="7615" spans="1:26" x14ac:dyDescent="0.35">
      <c r="A7615" s="148">
        <v>46080</v>
      </c>
      <c r="B7615" s="145">
        <v>90247913</v>
      </c>
      <c r="C7615" s="145" t="s">
        <v>24789</v>
      </c>
      <c r="D7615" s="145">
        <v>10053859</v>
      </c>
      <c r="E7615" s="159">
        <v>80234113</v>
      </c>
      <c r="F7615" s="145" t="s">
        <v>24790</v>
      </c>
      <c r="G7615" s="160" t="s">
        <v>24791</v>
      </c>
      <c r="H7615" s="145" t="s">
        <v>22706</v>
      </c>
      <c r="J7615" s="145" t="s">
        <v>22638</v>
      </c>
      <c r="K7615" s="145" t="s">
        <v>15</v>
      </c>
      <c r="L7615" s="145">
        <v>100604</v>
      </c>
      <c r="M7615" s="145" t="s">
        <v>16</v>
      </c>
      <c r="N7615" s="162">
        <v>405546060</v>
      </c>
      <c r="O7615" s="162">
        <v>-22750000</v>
      </c>
      <c r="P7615" s="162">
        <v>-98816200</v>
      </c>
      <c r="Q7615" s="28">
        <f t="shared" si="365"/>
        <v>283979860</v>
      </c>
      <c r="R7615" s="12"/>
      <c r="S7615" s="28">
        <f t="shared" si="366"/>
        <v>34077583.199999996</v>
      </c>
      <c r="T7615" s="12"/>
      <c r="U7615" s="12"/>
      <c r="V7615" s="28">
        <f t="shared" si="367"/>
        <v>318057443.19999999</v>
      </c>
      <c r="X7615" s="77">
        <f t="shared" si="368"/>
        <v>318057443.19999999</v>
      </c>
      <c r="Y7615" s="162" t="s">
        <v>24792</v>
      </c>
      <c r="Z7615" s="145" t="s">
        <v>24793</v>
      </c>
    </row>
    <row r="7616" spans="1:26" x14ac:dyDescent="0.35">
      <c r="A7616" s="148">
        <v>46080</v>
      </c>
      <c r="B7616" s="145">
        <v>90247913</v>
      </c>
      <c r="C7616" s="145" t="s">
        <v>24789</v>
      </c>
      <c r="D7616" s="145">
        <v>10053859</v>
      </c>
      <c r="E7616" s="159">
        <v>80234113</v>
      </c>
      <c r="F7616" s="145" t="s">
        <v>24794</v>
      </c>
      <c r="G7616" s="160" t="s">
        <v>24795</v>
      </c>
      <c r="H7616" s="145" t="s">
        <v>22706</v>
      </c>
      <c r="J7616" s="145" t="s">
        <v>22638</v>
      </c>
      <c r="K7616" s="145" t="s">
        <v>15</v>
      </c>
      <c r="L7616" s="145">
        <v>100604</v>
      </c>
      <c r="M7616" s="145" t="s">
        <v>16</v>
      </c>
      <c r="N7616" s="162">
        <v>405546060</v>
      </c>
      <c r="O7616" s="162">
        <v>-22750000</v>
      </c>
      <c r="P7616" s="162">
        <v>-98816200</v>
      </c>
      <c r="Q7616" s="28">
        <f t="shared" si="365"/>
        <v>283979860</v>
      </c>
      <c r="R7616" s="12"/>
      <c r="S7616" s="28">
        <f t="shared" si="366"/>
        <v>34077583.199999996</v>
      </c>
      <c r="T7616" s="12"/>
      <c r="U7616" s="12"/>
      <c r="V7616" s="28">
        <f t="shared" si="367"/>
        <v>318057443.19999999</v>
      </c>
      <c r="X7616" s="77">
        <f t="shared" si="368"/>
        <v>318057443.19999999</v>
      </c>
      <c r="Y7616" s="162" t="s">
        <v>24792</v>
      </c>
      <c r="Z7616" s="145" t="s">
        <v>24793</v>
      </c>
    </row>
    <row r="7617" spans="1:26" x14ac:dyDescent="0.35">
      <c r="A7617" s="148">
        <v>46080</v>
      </c>
      <c r="B7617" s="145">
        <v>90247914</v>
      </c>
      <c r="C7617" s="145" t="s">
        <v>24796</v>
      </c>
      <c r="D7617" s="145">
        <v>10053860</v>
      </c>
      <c r="E7617" s="159">
        <v>80234114</v>
      </c>
      <c r="F7617" s="145" t="s">
        <v>24797</v>
      </c>
      <c r="G7617" s="160" t="s">
        <v>24798</v>
      </c>
      <c r="H7617" s="145" t="s">
        <v>22706</v>
      </c>
      <c r="J7617" s="145" t="s">
        <v>22638</v>
      </c>
      <c r="K7617" s="145" t="s">
        <v>15</v>
      </c>
      <c r="L7617" s="145">
        <v>100604</v>
      </c>
      <c r="M7617" s="145" t="s">
        <v>16</v>
      </c>
      <c r="N7617" s="162">
        <v>405546060</v>
      </c>
      <c r="O7617" s="162">
        <v>-22750000</v>
      </c>
      <c r="P7617" s="162">
        <v>-98816200</v>
      </c>
      <c r="Q7617" s="28">
        <f t="shared" si="365"/>
        <v>283979860</v>
      </c>
      <c r="R7617" s="12"/>
      <c r="S7617" s="28">
        <f t="shared" si="366"/>
        <v>34077583.199999996</v>
      </c>
      <c r="T7617" s="12"/>
      <c r="U7617" s="12"/>
      <c r="V7617" s="28">
        <f t="shared" si="367"/>
        <v>318057443.19999999</v>
      </c>
      <c r="X7617" s="77">
        <f t="shared" si="368"/>
        <v>318057443.19999999</v>
      </c>
      <c r="Y7617" s="162" t="s">
        <v>24792</v>
      </c>
      <c r="Z7617" s="145" t="s">
        <v>24793</v>
      </c>
    </row>
    <row r="7618" spans="1:26" x14ac:dyDescent="0.35">
      <c r="A7618" s="148">
        <v>46080</v>
      </c>
      <c r="B7618" s="145">
        <v>90247914</v>
      </c>
      <c r="C7618" s="145" t="s">
        <v>24796</v>
      </c>
      <c r="D7618" s="145">
        <v>10053860</v>
      </c>
      <c r="E7618" s="159">
        <v>80234114</v>
      </c>
      <c r="F7618" s="145" t="s">
        <v>24799</v>
      </c>
      <c r="G7618" s="160" t="s">
        <v>24800</v>
      </c>
      <c r="H7618" s="145" t="s">
        <v>22706</v>
      </c>
      <c r="J7618" s="145" t="s">
        <v>22638</v>
      </c>
      <c r="K7618" s="145" t="s">
        <v>15</v>
      </c>
      <c r="L7618" s="145">
        <v>100604</v>
      </c>
      <c r="M7618" s="145" t="s">
        <v>16</v>
      </c>
      <c r="N7618" s="162">
        <v>405546060</v>
      </c>
      <c r="O7618" s="162">
        <v>-22750000</v>
      </c>
      <c r="P7618" s="162">
        <v>-98816200</v>
      </c>
      <c r="Q7618" s="28">
        <f t="shared" si="365"/>
        <v>283979860</v>
      </c>
      <c r="R7618" s="12"/>
      <c r="S7618" s="28">
        <f t="shared" si="366"/>
        <v>34077583.199999996</v>
      </c>
      <c r="T7618" s="12"/>
      <c r="U7618" s="12"/>
      <c r="V7618" s="28">
        <f t="shared" si="367"/>
        <v>318057443.19999999</v>
      </c>
      <c r="X7618" s="77">
        <f t="shared" si="368"/>
        <v>318057443.19999999</v>
      </c>
      <c r="Y7618" s="162" t="s">
        <v>24792</v>
      </c>
      <c r="Z7618" s="145" t="s">
        <v>24793</v>
      </c>
    </row>
    <row r="7619" spans="1:26" x14ac:dyDescent="0.35">
      <c r="A7619" s="148">
        <v>46080</v>
      </c>
      <c r="B7619" s="145">
        <v>90247915</v>
      </c>
      <c r="C7619" s="145" t="s">
        <v>24801</v>
      </c>
      <c r="D7619" s="145">
        <v>10053861</v>
      </c>
      <c r="E7619" s="159">
        <v>80234115</v>
      </c>
      <c r="F7619" s="145" t="s">
        <v>24802</v>
      </c>
      <c r="G7619" s="160" t="s">
        <v>24803</v>
      </c>
      <c r="H7619" s="145" t="s">
        <v>22706</v>
      </c>
      <c r="J7619" s="145" t="s">
        <v>22638</v>
      </c>
      <c r="K7619" s="145" t="s">
        <v>15</v>
      </c>
      <c r="L7619" s="145">
        <v>100604</v>
      </c>
      <c r="M7619" s="145" t="s">
        <v>16</v>
      </c>
      <c r="N7619" s="162">
        <v>405546060</v>
      </c>
      <c r="O7619" s="162">
        <v>-22750000</v>
      </c>
      <c r="P7619" s="162">
        <v>-98816199</v>
      </c>
      <c r="Q7619" s="28">
        <f t="shared" si="365"/>
        <v>283979861</v>
      </c>
      <c r="R7619" s="12"/>
      <c r="S7619" s="28">
        <f t="shared" si="366"/>
        <v>34077583.32</v>
      </c>
      <c r="T7619" s="12"/>
      <c r="U7619" s="12"/>
      <c r="V7619" s="28">
        <f t="shared" si="367"/>
        <v>318057444.31999999</v>
      </c>
      <c r="X7619" s="77">
        <f t="shared" si="368"/>
        <v>318057444.31999999</v>
      </c>
      <c r="Y7619" s="162" t="s">
        <v>24792</v>
      </c>
      <c r="Z7619" s="145" t="s">
        <v>24793</v>
      </c>
    </row>
    <row r="7620" spans="1:26" x14ac:dyDescent="0.35">
      <c r="A7620" s="148">
        <v>46080</v>
      </c>
      <c r="B7620" s="145">
        <v>90247916</v>
      </c>
      <c r="C7620" s="145" t="s">
        <v>24804</v>
      </c>
      <c r="D7620" s="145">
        <v>10053862</v>
      </c>
      <c r="E7620" s="159">
        <v>80234116</v>
      </c>
      <c r="F7620" s="145" t="s">
        <v>24805</v>
      </c>
      <c r="G7620" s="160" t="s">
        <v>24806</v>
      </c>
      <c r="H7620" s="145" t="s">
        <v>22642</v>
      </c>
      <c r="J7620" s="145" t="s">
        <v>22643</v>
      </c>
      <c r="K7620" s="145" t="s">
        <v>15</v>
      </c>
      <c r="L7620" s="145">
        <v>100604</v>
      </c>
      <c r="M7620" s="145" t="s">
        <v>16</v>
      </c>
      <c r="N7620" s="162">
        <v>405758560</v>
      </c>
      <c r="O7620" s="162">
        <v>-22750000</v>
      </c>
      <c r="P7620" s="162">
        <v>-98879949</v>
      </c>
      <c r="Q7620" s="28">
        <f t="shared" si="365"/>
        <v>284128611</v>
      </c>
      <c r="R7620" s="12"/>
      <c r="S7620" s="28">
        <f t="shared" si="366"/>
        <v>34095433.32</v>
      </c>
      <c r="T7620" s="12"/>
      <c r="U7620" s="12"/>
      <c r="V7620" s="28">
        <f t="shared" si="367"/>
        <v>318224044.31999999</v>
      </c>
      <c r="X7620" s="77">
        <f t="shared" si="368"/>
        <v>318224044.31999999</v>
      </c>
      <c r="Y7620" s="162" t="s">
        <v>24807</v>
      </c>
      <c r="Z7620" s="145" t="s">
        <v>24808</v>
      </c>
    </row>
    <row r="7621" spans="1:26" x14ac:dyDescent="0.35">
      <c r="A7621" s="148">
        <v>46080</v>
      </c>
      <c r="B7621" s="145">
        <v>90247916</v>
      </c>
      <c r="C7621" s="145" t="s">
        <v>24804</v>
      </c>
      <c r="D7621" s="145">
        <v>10053862</v>
      </c>
      <c r="E7621" s="159">
        <v>80234116</v>
      </c>
      <c r="F7621" s="145" t="s">
        <v>24809</v>
      </c>
      <c r="G7621" s="160" t="s">
        <v>24810</v>
      </c>
      <c r="H7621" s="145" t="s">
        <v>22642</v>
      </c>
      <c r="J7621" s="145" t="s">
        <v>22643</v>
      </c>
      <c r="K7621" s="145" t="s">
        <v>15</v>
      </c>
      <c r="L7621" s="145">
        <v>100604</v>
      </c>
      <c r="M7621" s="145" t="s">
        <v>16</v>
      </c>
      <c r="N7621" s="162">
        <v>405758560</v>
      </c>
      <c r="O7621" s="162">
        <v>-22750000</v>
      </c>
      <c r="P7621" s="162">
        <v>-98879949</v>
      </c>
      <c r="Q7621" s="28">
        <f t="shared" si="365"/>
        <v>284128611</v>
      </c>
      <c r="R7621" s="12"/>
      <c r="S7621" s="28">
        <f t="shared" si="366"/>
        <v>34095433.32</v>
      </c>
      <c r="T7621" s="12"/>
      <c r="U7621" s="12"/>
      <c r="V7621" s="28">
        <f t="shared" si="367"/>
        <v>318224044.31999999</v>
      </c>
      <c r="X7621" s="77">
        <f t="shared" si="368"/>
        <v>318224044.31999999</v>
      </c>
      <c r="Y7621" s="162" t="s">
        <v>24807</v>
      </c>
      <c r="Z7621" s="145" t="s">
        <v>24808</v>
      </c>
    </row>
    <row r="7622" spans="1:26" x14ac:dyDescent="0.35">
      <c r="A7622" s="148">
        <v>46080</v>
      </c>
      <c r="B7622" s="145">
        <v>90247916</v>
      </c>
      <c r="C7622" s="145" t="s">
        <v>24804</v>
      </c>
      <c r="D7622" s="145">
        <v>10053862</v>
      </c>
      <c r="E7622" s="159">
        <v>80234116</v>
      </c>
      <c r="F7622" s="145" t="s">
        <v>24811</v>
      </c>
      <c r="G7622" s="160" t="s">
        <v>24812</v>
      </c>
      <c r="H7622" s="145" t="s">
        <v>22642</v>
      </c>
      <c r="J7622" s="145" t="s">
        <v>22643</v>
      </c>
      <c r="K7622" s="145" t="s">
        <v>15</v>
      </c>
      <c r="L7622" s="145">
        <v>100604</v>
      </c>
      <c r="M7622" s="145" t="s">
        <v>16</v>
      </c>
      <c r="N7622" s="162">
        <v>405758560</v>
      </c>
      <c r="O7622" s="162">
        <v>-22750000</v>
      </c>
      <c r="P7622" s="162">
        <v>-98879949</v>
      </c>
      <c r="Q7622" s="28">
        <f t="shared" si="365"/>
        <v>284128611</v>
      </c>
      <c r="R7622" s="12"/>
      <c r="S7622" s="28">
        <f t="shared" si="366"/>
        <v>34095433.32</v>
      </c>
      <c r="T7622" s="12"/>
      <c r="U7622" s="12"/>
      <c r="V7622" s="28">
        <f t="shared" si="367"/>
        <v>318224044.31999999</v>
      </c>
      <c r="X7622" s="77">
        <f t="shared" si="368"/>
        <v>318224044.31999999</v>
      </c>
      <c r="Y7622" s="162" t="s">
        <v>24807</v>
      </c>
      <c r="Z7622" s="145" t="s">
        <v>24808</v>
      </c>
    </row>
    <row r="7623" spans="1:26" x14ac:dyDescent="0.35">
      <c r="A7623" s="148">
        <v>46080</v>
      </c>
      <c r="B7623" s="145">
        <v>90247916</v>
      </c>
      <c r="C7623" s="145" t="s">
        <v>24804</v>
      </c>
      <c r="D7623" s="145">
        <v>10053862</v>
      </c>
      <c r="E7623" s="159">
        <v>80234116</v>
      </c>
      <c r="F7623" s="145" t="s">
        <v>24813</v>
      </c>
      <c r="G7623" s="160" t="s">
        <v>24814</v>
      </c>
      <c r="H7623" s="145" t="s">
        <v>22642</v>
      </c>
      <c r="J7623" s="145" t="s">
        <v>22643</v>
      </c>
      <c r="K7623" s="145" t="s">
        <v>15</v>
      </c>
      <c r="L7623" s="145">
        <v>100604</v>
      </c>
      <c r="M7623" s="145" t="s">
        <v>16</v>
      </c>
      <c r="N7623" s="162">
        <v>405758560</v>
      </c>
      <c r="O7623" s="162">
        <v>-22750000</v>
      </c>
      <c r="P7623" s="162">
        <v>-98879949</v>
      </c>
      <c r="Q7623" s="28">
        <f t="shared" si="365"/>
        <v>284128611</v>
      </c>
      <c r="R7623" s="12"/>
      <c r="S7623" s="28">
        <f t="shared" si="366"/>
        <v>34095433.32</v>
      </c>
      <c r="T7623" s="12"/>
      <c r="U7623" s="12"/>
      <c r="V7623" s="28">
        <f t="shared" si="367"/>
        <v>318224044.31999999</v>
      </c>
      <c r="X7623" s="77">
        <f t="shared" si="368"/>
        <v>318224044.31999999</v>
      </c>
      <c r="Y7623" s="162" t="s">
        <v>24807</v>
      </c>
      <c r="Z7623" s="145" t="s">
        <v>24808</v>
      </c>
    </row>
    <row r="7624" spans="1:26" x14ac:dyDescent="0.35">
      <c r="A7624" s="148">
        <v>46080</v>
      </c>
      <c r="B7624" s="145">
        <v>90247916</v>
      </c>
      <c r="C7624" s="145" t="s">
        <v>24804</v>
      </c>
      <c r="D7624" s="145">
        <v>10053862</v>
      </c>
      <c r="E7624" s="159">
        <v>80234116</v>
      </c>
      <c r="F7624" s="145" t="s">
        <v>24815</v>
      </c>
      <c r="G7624" s="160" t="s">
        <v>24816</v>
      </c>
      <c r="H7624" s="145" t="s">
        <v>22642</v>
      </c>
      <c r="J7624" s="145" t="s">
        <v>22643</v>
      </c>
      <c r="K7624" s="145" t="s">
        <v>15</v>
      </c>
      <c r="L7624" s="145">
        <v>100604</v>
      </c>
      <c r="M7624" s="145" t="s">
        <v>16</v>
      </c>
      <c r="N7624" s="162">
        <v>405758560</v>
      </c>
      <c r="O7624" s="162">
        <v>-22750000</v>
      </c>
      <c r="P7624" s="162">
        <v>-98879949</v>
      </c>
      <c r="Q7624" s="28">
        <f t="shared" si="365"/>
        <v>284128611</v>
      </c>
      <c r="R7624" s="12"/>
      <c r="S7624" s="28">
        <f t="shared" si="366"/>
        <v>34095433.32</v>
      </c>
      <c r="T7624" s="12"/>
      <c r="U7624" s="12"/>
      <c r="V7624" s="28">
        <f t="shared" si="367"/>
        <v>318224044.31999999</v>
      </c>
      <c r="X7624" s="77">
        <f t="shared" si="368"/>
        <v>318224044.31999999</v>
      </c>
      <c r="Y7624" s="162" t="s">
        <v>24807</v>
      </c>
      <c r="Z7624" s="145" t="s">
        <v>24808</v>
      </c>
    </row>
    <row r="7625" spans="1:26" x14ac:dyDescent="0.35">
      <c r="A7625" s="148">
        <v>46080</v>
      </c>
      <c r="B7625" s="145">
        <v>90247916</v>
      </c>
      <c r="C7625" s="145" t="s">
        <v>24804</v>
      </c>
      <c r="D7625" s="145">
        <v>10053862</v>
      </c>
      <c r="E7625" s="159">
        <v>80234116</v>
      </c>
      <c r="F7625" s="145" t="s">
        <v>24817</v>
      </c>
      <c r="G7625" s="160" t="s">
        <v>24818</v>
      </c>
      <c r="H7625" s="145" t="s">
        <v>22642</v>
      </c>
      <c r="J7625" s="145" t="s">
        <v>22643</v>
      </c>
      <c r="K7625" s="145" t="s">
        <v>15</v>
      </c>
      <c r="L7625" s="145">
        <v>100604</v>
      </c>
      <c r="M7625" s="145" t="s">
        <v>16</v>
      </c>
      <c r="N7625" s="162">
        <v>405758560</v>
      </c>
      <c r="O7625" s="162">
        <v>-22750000</v>
      </c>
      <c r="P7625" s="162">
        <v>-98879949</v>
      </c>
      <c r="Q7625" s="28">
        <f t="shared" si="365"/>
        <v>284128611</v>
      </c>
      <c r="R7625" s="12"/>
      <c r="S7625" s="28">
        <f t="shared" si="366"/>
        <v>34095433.32</v>
      </c>
      <c r="T7625" s="12"/>
      <c r="U7625" s="12"/>
      <c r="V7625" s="28">
        <f t="shared" si="367"/>
        <v>318224044.31999999</v>
      </c>
      <c r="X7625" s="77">
        <f t="shared" si="368"/>
        <v>318224044.31999999</v>
      </c>
      <c r="Y7625" s="162" t="s">
        <v>24807</v>
      </c>
      <c r="Z7625" s="145" t="s">
        <v>24808</v>
      </c>
    </row>
    <row r="7626" spans="1:26" x14ac:dyDescent="0.35">
      <c r="A7626" s="148">
        <v>46080</v>
      </c>
      <c r="B7626" s="145">
        <v>90247916</v>
      </c>
      <c r="C7626" s="145" t="s">
        <v>24804</v>
      </c>
      <c r="D7626" s="145">
        <v>10053862</v>
      </c>
      <c r="E7626" s="159">
        <v>80234116</v>
      </c>
      <c r="F7626" s="145" t="s">
        <v>24819</v>
      </c>
      <c r="G7626" s="160" t="s">
        <v>24820</v>
      </c>
      <c r="H7626" s="145" t="s">
        <v>22642</v>
      </c>
      <c r="J7626" s="145" t="s">
        <v>22643</v>
      </c>
      <c r="K7626" s="145" t="s">
        <v>15</v>
      </c>
      <c r="L7626" s="145">
        <v>100604</v>
      </c>
      <c r="M7626" s="145" t="s">
        <v>16</v>
      </c>
      <c r="N7626" s="162">
        <v>405758560</v>
      </c>
      <c r="O7626" s="162">
        <v>-22750000</v>
      </c>
      <c r="P7626" s="162">
        <v>-98879949</v>
      </c>
      <c r="Q7626" s="28">
        <f t="shared" si="365"/>
        <v>284128611</v>
      </c>
      <c r="R7626" s="12"/>
      <c r="S7626" s="28">
        <f t="shared" si="366"/>
        <v>34095433.32</v>
      </c>
      <c r="T7626" s="12"/>
      <c r="U7626" s="12"/>
      <c r="V7626" s="28">
        <f t="shared" si="367"/>
        <v>318224044.31999999</v>
      </c>
      <c r="X7626" s="77">
        <f t="shared" si="368"/>
        <v>318224044.31999999</v>
      </c>
      <c r="Y7626" s="162" t="s">
        <v>24807</v>
      </c>
      <c r="Z7626" s="145" t="s">
        <v>24808</v>
      </c>
    </row>
    <row r="7627" spans="1:26" x14ac:dyDescent="0.35">
      <c r="A7627" s="148">
        <v>46080</v>
      </c>
      <c r="B7627" s="145">
        <v>90247917</v>
      </c>
      <c r="C7627" s="145" t="s">
        <v>24821</v>
      </c>
      <c r="D7627" s="145">
        <v>10053863</v>
      </c>
      <c r="E7627" s="159">
        <v>80234117</v>
      </c>
      <c r="F7627" s="145" t="s">
        <v>24822</v>
      </c>
      <c r="G7627" s="160" t="s">
        <v>24823</v>
      </c>
      <c r="H7627" s="145" t="s">
        <v>23374</v>
      </c>
      <c r="J7627" s="145" t="s">
        <v>22887</v>
      </c>
      <c r="K7627" s="145" t="s">
        <v>15</v>
      </c>
      <c r="L7627" s="145">
        <v>100604</v>
      </c>
      <c r="M7627" s="145" t="s">
        <v>16</v>
      </c>
      <c r="N7627" s="162">
        <v>351993381</v>
      </c>
      <c r="O7627" s="162">
        <v>-19750000</v>
      </c>
      <c r="P7627" s="162">
        <v>-85750396</v>
      </c>
      <c r="Q7627" s="28">
        <f t="shared" si="365"/>
        <v>246492985</v>
      </c>
      <c r="R7627" s="12"/>
      <c r="S7627" s="28">
        <f t="shared" si="366"/>
        <v>29579158.199999999</v>
      </c>
      <c r="T7627" s="12"/>
      <c r="U7627" s="12"/>
      <c r="V7627" s="28">
        <f t="shared" si="367"/>
        <v>276072143.19999999</v>
      </c>
      <c r="X7627" s="77">
        <f t="shared" si="368"/>
        <v>276072143.19999999</v>
      </c>
      <c r="Y7627" s="162" t="s">
        <v>24807</v>
      </c>
      <c r="Z7627" s="145" t="s">
        <v>24808</v>
      </c>
    </row>
    <row r="7628" spans="1:26" x14ac:dyDescent="0.35">
      <c r="A7628" s="148">
        <v>46080</v>
      </c>
      <c r="B7628" s="145">
        <v>90247917</v>
      </c>
      <c r="C7628" s="145" t="s">
        <v>24821</v>
      </c>
      <c r="D7628" s="145">
        <v>10053863</v>
      </c>
      <c r="E7628" s="159">
        <v>80234117</v>
      </c>
      <c r="F7628" s="145" t="s">
        <v>24824</v>
      </c>
      <c r="G7628" s="160" t="s">
        <v>24825</v>
      </c>
      <c r="H7628" s="145" t="s">
        <v>23374</v>
      </c>
      <c r="J7628" s="145" t="s">
        <v>22887</v>
      </c>
      <c r="K7628" s="145" t="s">
        <v>15</v>
      </c>
      <c r="L7628" s="145">
        <v>100604</v>
      </c>
      <c r="M7628" s="145" t="s">
        <v>16</v>
      </c>
      <c r="N7628" s="162">
        <v>351993381</v>
      </c>
      <c r="O7628" s="162">
        <v>-19750000</v>
      </c>
      <c r="P7628" s="162">
        <v>-85750396</v>
      </c>
      <c r="Q7628" s="28">
        <f t="shared" si="365"/>
        <v>246492985</v>
      </c>
      <c r="R7628" s="12"/>
      <c r="S7628" s="28">
        <f t="shared" si="366"/>
        <v>29579158.199999999</v>
      </c>
      <c r="T7628" s="12"/>
      <c r="U7628" s="12"/>
      <c r="V7628" s="28">
        <f t="shared" si="367"/>
        <v>276072143.19999999</v>
      </c>
      <c r="X7628" s="77">
        <f t="shared" si="368"/>
        <v>276072143.19999999</v>
      </c>
      <c r="Y7628" s="162" t="s">
        <v>24807</v>
      </c>
      <c r="Z7628" s="145" t="s">
        <v>24808</v>
      </c>
    </row>
    <row r="7629" spans="1:26" x14ac:dyDescent="0.35">
      <c r="A7629" s="148">
        <v>46080</v>
      </c>
      <c r="B7629" s="145">
        <v>90247917</v>
      </c>
      <c r="C7629" s="145" t="s">
        <v>24821</v>
      </c>
      <c r="D7629" s="145">
        <v>10053863</v>
      </c>
      <c r="E7629" s="159">
        <v>80234117</v>
      </c>
      <c r="F7629" s="145" t="s">
        <v>24826</v>
      </c>
      <c r="G7629" s="160" t="s">
        <v>24827</v>
      </c>
      <c r="H7629" s="145" t="s">
        <v>23374</v>
      </c>
      <c r="J7629" s="145" t="s">
        <v>22887</v>
      </c>
      <c r="K7629" s="145" t="s">
        <v>15</v>
      </c>
      <c r="L7629" s="145">
        <v>100604</v>
      </c>
      <c r="M7629" s="145" t="s">
        <v>16</v>
      </c>
      <c r="N7629" s="162">
        <v>351993381</v>
      </c>
      <c r="O7629" s="162">
        <v>-19750000</v>
      </c>
      <c r="P7629" s="162">
        <v>-85750396</v>
      </c>
      <c r="Q7629" s="28">
        <f t="shared" si="365"/>
        <v>246492985</v>
      </c>
      <c r="R7629" s="12"/>
      <c r="S7629" s="28">
        <f t="shared" si="366"/>
        <v>29579158.199999999</v>
      </c>
      <c r="T7629" s="12"/>
      <c r="U7629" s="12"/>
      <c r="V7629" s="28">
        <f t="shared" si="367"/>
        <v>276072143.19999999</v>
      </c>
      <c r="X7629" s="77">
        <f t="shared" si="368"/>
        <v>276072143.19999999</v>
      </c>
      <c r="Y7629" s="162" t="s">
        <v>24807</v>
      </c>
      <c r="Z7629" s="145" t="s">
        <v>24808</v>
      </c>
    </row>
    <row r="7630" spans="1:26" x14ac:dyDescent="0.35">
      <c r="A7630" s="148">
        <v>46080</v>
      </c>
      <c r="B7630" s="145">
        <v>90247917</v>
      </c>
      <c r="C7630" s="145" t="s">
        <v>24821</v>
      </c>
      <c r="D7630" s="145">
        <v>10053863</v>
      </c>
      <c r="E7630" s="159">
        <v>80234117</v>
      </c>
      <c r="F7630" s="145" t="s">
        <v>24828</v>
      </c>
      <c r="G7630" s="160" t="s">
        <v>24829</v>
      </c>
      <c r="H7630" s="145" t="s">
        <v>23374</v>
      </c>
      <c r="J7630" s="145" t="s">
        <v>22887</v>
      </c>
      <c r="K7630" s="145" t="s">
        <v>15</v>
      </c>
      <c r="L7630" s="145">
        <v>100604</v>
      </c>
      <c r="M7630" s="145" t="s">
        <v>16</v>
      </c>
      <c r="N7630" s="162">
        <v>351993381</v>
      </c>
      <c r="O7630" s="162">
        <v>-19750000</v>
      </c>
      <c r="P7630" s="162">
        <v>-85750396</v>
      </c>
      <c r="Q7630" s="28">
        <f t="shared" si="365"/>
        <v>246492985</v>
      </c>
      <c r="R7630" s="12"/>
      <c r="S7630" s="28">
        <f t="shared" si="366"/>
        <v>29579158.199999999</v>
      </c>
      <c r="T7630" s="12"/>
      <c r="U7630" s="12"/>
      <c r="V7630" s="28">
        <f t="shared" si="367"/>
        <v>276072143.19999999</v>
      </c>
      <c r="X7630" s="77">
        <f t="shared" si="368"/>
        <v>276072143.19999999</v>
      </c>
      <c r="Y7630" s="162" t="s">
        <v>24807</v>
      </c>
      <c r="Z7630" s="145" t="s">
        <v>24808</v>
      </c>
    </row>
    <row r="7631" spans="1:26" x14ac:dyDescent="0.35">
      <c r="A7631" s="148">
        <v>46080</v>
      </c>
      <c r="B7631" s="145">
        <v>90247917</v>
      </c>
      <c r="C7631" s="145" t="s">
        <v>24821</v>
      </c>
      <c r="D7631" s="145">
        <v>10053863</v>
      </c>
      <c r="E7631" s="159">
        <v>80234117</v>
      </c>
      <c r="F7631" s="145" t="s">
        <v>24830</v>
      </c>
      <c r="G7631" s="160" t="s">
        <v>24831</v>
      </c>
      <c r="H7631" s="145" t="s">
        <v>23374</v>
      </c>
      <c r="J7631" s="145" t="s">
        <v>22887</v>
      </c>
      <c r="K7631" s="145" t="s">
        <v>15</v>
      </c>
      <c r="L7631" s="145">
        <v>100604</v>
      </c>
      <c r="M7631" s="145" t="s">
        <v>16</v>
      </c>
      <c r="N7631" s="162">
        <v>351993381</v>
      </c>
      <c r="O7631" s="162">
        <v>-19750000</v>
      </c>
      <c r="P7631" s="162">
        <v>-85750396</v>
      </c>
      <c r="Q7631" s="28">
        <f t="shared" si="365"/>
        <v>246492985</v>
      </c>
      <c r="R7631" s="12"/>
      <c r="S7631" s="28">
        <f t="shared" si="366"/>
        <v>29579158.199999999</v>
      </c>
      <c r="T7631" s="12"/>
      <c r="U7631" s="12"/>
      <c r="V7631" s="28">
        <f t="shared" si="367"/>
        <v>276072143.19999999</v>
      </c>
      <c r="X7631" s="77">
        <f t="shared" si="368"/>
        <v>276072143.19999999</v>
      </c>
      <c r="Y7631" s="162" t="s">
        <v>24807</v>
      </c>
      <c r="Z7631" s="145" t="s">
        <v>24808</v>
      </c>
    </row>
    <row r="7632" spans="1:26" x14ac:dyDescent="0.35">
      <c r="A7632" s="148">
        <v>46080</v>
      </c>
      <c r="B7632" s="145">
        <v>90247918</v>
      </c>
      <c r="C7632" s="145" t="s">
        <v>24832</v>
      </c>
      <c r="D7632" s="145">
        <v>10053867</v>
      </c>
      <c r="E7632" s="159">
        <v>80234121</v>
      </c>
      <c r="F7632" s="145" t="s">
        <v>24833</v>
      </c>
      <c r="G7632" s="160" t="s">
        <v>24834</v>
      </c>
      <c r="H7632" s="145" t="s">
        <v>23347</v>
      </c>
      <c r="J7632" s="145" t="s">
        <v>23322</v>
      </c>
      <c r="K7632" s="145" t="s">
        <v>15</v>
      </c>
      <c r="L7632" s="145">
        <v>100604</v>
      </c>
      <c r="M7632" s="145" t="s">
        <v>16</v>
      </c>
      <c r="N7632" s="162">
        <v>170303203</v>
      </c>
      <c r="O7632" s="162">
        <v>-8125000</v>
      </c>
      <c r="P7632" s="162">
        <v>-42868342</v>
      </c>
      <c r="Q7632" s="28">
        <f t="shared" si="365"/>
        <v>119309861</v>
      </c>
      <c r="R7632" s="12"/>
      <c r="S7632" s="28">
        <f t="shared" si="366"/>
        <v>14317183.32</v>
      </c>
      <c r="T7632" s="12"/>
      <c r="U7632" s="12"/>
      <c r="V7632" s="28">
        <f t="shared" si="367"/>
        <v>133627044.31999999</v>
      </c>
      <c r="X7632" s="77">
        <f t="shared" si="368"/>
        <v>133627044.31999999</v>
      </c>
      <c r="Y7632" s="162" t="s">
        <v>24835</v>
      </c>
      <c r="Z7632" s="145" t="s">
        <v>24836</v>
      </c>
    </row>
    <row r="7633" spans="1:26" x14ac:dyDescent="0.35">
      <c r="A7633" s="148">
        <v>46080</v>
      </c>
      <c r="B7633" s="145">
        <v>90247918</v>
      </c>
      <c r="C7633" s="145" t="s">
        <v>24832</v>
      </c>
      <c r="D7633" s="145">
        <v>10053867</v>
      </c>
      <c r="E7633" s="159">
        <v>80234121</v>
      </c>
      <c r="F7633" s="145" t="s">
        <v>24837</v>
      </c>
      <c r="G7633" s="160" t="s">
        <v>24838</v>
      </c>
      <c r="H7633" s="145" t="s">
        <v>23347</v>
      </c>
      <c r="J7633" s="145" t="s">
        <v>23322</v>
      </c>
      <c r="K7633" s="145" t="s">
        <v>15</v>
      </c>
      <c r="L7633" s="145">
        <v>100604</v>
      </c>
      <c r="M7633" s="145" t="s">
        <v>16</v>
      </c>
      <c r="N7633" s="162">
        <v>170303203</v>
      </c>
      <c r="O7633" s="162">
        <v>-8125000</v>
      </c>
      <c r="P7633" s="162">
        <v>-42868342</v>
      </c>
      <c r="Q7633" s="28">
        <f t="shared" si="365"/>
        <v>119309861</v>
      </c>
      <c r="R7633" s="12"/>
      <c r="S7633" s="28">
        <f t="shared" si="366"/>
        <v>14317183.32</v>
      </c>
      <c r="T7633" s="12"/>
      <c r="U7633" s="12"/>
      <c r="V7633" s="28">
        <f t="shared" si="367"/>
        <v>133627044.31999999</v>
      </c>
      <c r="X7633" s="77">
        <f t="shared" si="368"/>
        <v>133627044.31999999</v>
      </c>
      <c r="Y7633" s="162" t="s">
        <v>24835</v>
      </c>
      <c r="Z7633" s="145" t="s">
        <v>24836</v>
      </c>
    </row>
    <row r="7634" spans="1:26" x14ac:dyDescent="0.35">
      <c r="A7634" s="148">
        <v>46080</v>
      </c>
      <c r="B7634" s="145">
        <v>90247919</v>
      </c>
      <c r="C7634" s="145" t="s">
        <v>24839</v>
      </c>
      <c r="D7634" s="145">
        <v>10053873</v>
      </c>
      <c r="E7634" s="159">
        <v>80234140</v>
      </c>
      <c r="F7634" s="145" t="s">
        <v>24840</v>
      </c>
      <c r="G7634" s="160" t="s">
        <v>24841</v>
      </c>
      <c r="H7634" s="145" t="s">
        <v>22663</v>
      </c>
      <c r="J7634" s="145" t="s">
        <v>22638</v>
      </c>
      <c r="K7634" s="145" t="s">
        <v>15</v>
      </c>
      <c r="L7634" s="145">
        <v>100604</v>
      </c>
      <c r="M7634" s="145" t="s">
        <v>16</v>
      </c>
      <c r="N7634" s="162">
        <v>405546060</v>
      </c>
      <c r="O7634" s="162">
        <v>-22750000</v>
      </c>
      <c r="P7634" s="162">
        <v>-98816200</v>
      </c>
      <c r="Q7634" s="28">
        <f t="shared" si="365"/>
        <v>283979860</v>
      </c>
      <c r="R7634" s="12"/>
      <c r="S7634" s="28">
        <f t="shared" si="366"/>
        <v>34077583.199999996</v>
      </c>
      <c r="T7634" s="12"/>
      <c r="U7634" s="12"/>
      <c r="V7634" s="28">
        <f t="shared" si="367"/>
        <v>318057443.19999999</v>
      </c>
      <c r="X7634" s="77">
        <f t="shared" si="368"/>
        <v>318057443.19999999</v>
      </c>
      <c r="Y7634" s="162" t="s">
        <v>24842</v>
      </c>
      <c r="Z7634" s="145" t="s">
        <v>24843</v>
      </c>
    </row>
    <row r="7635" spans="1:26" x14ac:dyDescent="0.35">
      <c r="A7635" s="148">
        <v>46080</v>
      </c>
      <c r="B7635" s="145">
        <v>90247919</v>
      </c>
      <c r="C7635" s="145" t="s">
        <v>24839</v>
      </c>
      <c r="D7635" s="145">
        <v>10053873</v>
      </c>
      <c r="E7635" s="159">
        <v>80234140</v>
      </c>
      <c r="F7635" s="145" t="s">
        <v>24844</v>
      </c>
      <c r="G7635" s="160" t="s">
        <v>24845</v>
      </c>
      <c r="H7635" s="145" t="s">
        <v>22663</v>
      </c>
      <c r="J7635" s="145" t="s">
        <v>22638</v>
      </c>
      <c r="K7635" s="145" t="s">
        <v>15</v>
      </c>
      <c r="L7635" s="145">
        <v>100604</v>
      </c>
      <c r="M7635" s="145" t="s">
        <v>16</v>
      </c>
      <c r="N7635" s="162">
        <v>405546060</v>
      </c>
      <c r="O7635" s="162">
        <v>-22750000</v>
      </c>
      <c r="P7635" s="162">
        <v>-98816200</v>
      </c>
      <c r="Q7635" s="28">
        <f t="shared" si="365"/>
        <v>283979860</v>
      </c>
      <c r="R7635" s="12"/>
      <c r="S7635" s="28">
        <f t="shared" si="366"/>
        <v>34077583.199999996</v>
      </c>
      <c r="T7635" s="12"/>
      <c r="U7635" s="12"/>
      <c r="V7635" s="28">
        <f t="shared" si="367"/>
        <v>318057443.19999999</v>
      </c>
      <c r="X7635" s="77">
        <f t="shared" si="368"/>
        <v>318057443.19999999</v>
      </c>
      <c r="Y7635" s="162" t="s">
        <v>24842</v>
      </c>
      <c r="Z7635" s="145" t="s">
        <v>24843</v>
      </c>
    </row>
    <row r="7636" spans="1:26" x14ac:dyDescent="0.35">
      <c r="A7636" s="148">
        <v>46080</v>
      </c>
      <c r="B7636" s="145">
        <v>90247920</v>
      </c>
      <c r="C7636" s="145" t="s">
        <v>24846</v>
      </c>
      <c r="D7636" s="145">
        <v>10053874</v>
      </c>
      <c r="E7636" s="159">
        <v>80234141</v>
      </c>
      <c r="F7636" s="145" t="s">
        <v>24847</v>
      </c>
      <c r="G7636" s="160" t="s">
        <v>24848</v>
      </c>
      <c r="H7636" s="145" t="s">
        <v>22663</v>
      </c>
      <c r="J7636" s="145" t="s">
        <v>22638</v>
      </c>
      <c r="K7636" s="145" t="s">
        <v>15</v>
      </c>
      <c r="L7636" s="145">
        <v>100604</v>
      </c>
      <c r="M7636" s="145" t="s">
        <v>16</v>
      </c>
      <c r="N7636" s="162">
        <v>405546060</v>
      </c>
      <c r="O7636" s="162">
        <v>-22750000</v>
      </c>
      <c r="P7636" s="162">
        <v>-98816200</v>
      </c>
      <c r="Q7636" s="28">
        <f t="shared" si="365"/>
        <v>283979860</v>
      </c>
      <c r="R7636" s="12"/>
      <c r="S7636" s="28">
        <f t="shared" si="366"/>
        <v>34077583.199999996</v>
      </c>
      <c r="T7636" s="12"/>
      <c r="U7636" s="12"/>
      <c r="V7636" s="28">
        <f t="shared" si="367"/>
        <v>318057443.19999999</v>
      </c>
      <c r="X7636" s="77">
        <f t="shared" si="368"/>
        <v>318057443.19999999</v>
      </c>
      <c r="Y7636" s="162" t="s">
        <v>24849</v>
      </c>
      <c r="Z7636" s="145" t="s">
        <v>24850</v>
      </c>
    </row>
    <row r="7637" spans="1:26" x14ac:dyDescent="0.35">
      <c r="A7637" s="148">
        <v>46080</v>
      </c>
      <c r="B7637" s="145">
        <v>90247920</v>
      </c>
      <c r="C7637" s="145" t="s">
        <v>24846</v>
      </c>
      <c r="D7637" s="145">
        <v>10053874</v>
      </c>
      <c r="E7637" s="159">
        <v>80234141</v>
      </c>
      <c r="F7637" s="145" t="s">
        <v>24851</v>
      </c>
      <c r="G7637" s="160" t="s">
        <v>24852</v>
      </c>
      <c r="H7637" s="145" t="s">
        <v>22663</v>
      </c>
      <c r="J7637" s="145" t="s">
        <v>22638</v>
      </c>
      <c r="K7637" s="145" t="s">
        <v>15</v>
      </c>
      <c r="L7637" s="145">
        <v>100604</v>
      </c>
      <c r="M7637" s="145" t="s">
        <v>16</v>
      </c>
      <c r="N7637" s="162">
        <v>405546060</v>
      </c>
      <c r="O7637" s="162">
        <v>-22750000</v>
      </c>
      <c r="P7637" s="162">
        <v>-98816200</v>
      </c>
      <c r="Q7637" s="28">
        <f t="shared" si="365"/>
        <v>283979860</v>
      </c>
      <c r="R7637" s="12"/>
      <c r="S7637" s="28">
        <f t="shared" si="366"/>
        <v>34077583.199999996</v>
      </c>
      <c r="T7637" s="12"/>
      <c r="U7637" s="12"/>
      <c r="V7637" s="28">
        <f t="shared" si="367"/>
        <v>318057443.19999999</v>
      </c>
      <c r="X7637" s="77">
        <f t="shared" si="368"/>
        <v>318057443.19999999</v>
      </c>
      <c r="Y7637" s="162" t="s">
        <v>24849</v>
      </c>
      <c r="Z7637" s="145" t="s">
        <v>24850</v>
      </c>
    </row>
    <row r="7638" spans="1:26" x14ac:dyDescent="0.35">
      <c r="A7638" s="148">
        <v>46080</v>
      </c>
      <c r="B7638" s="145">
        <v>90247921</v>
      </c>
      <c r="C7638" s="145" t="s">
        <v>24853</v>
      </c>
      <c r="D7638" s="145">
        <v>10053875</v>
      </c>
      <c r="E7638" s="159">
        <v>80234142</v>
      </c>
      <c r="F7638" s="145" t="s">
        <v>24854</v>
      </c>
      <c r="G7638" s="160" t="s">
        <v>24855</v>
      </c>
      <c r="H7638" s="145" t="s">
        <v>22663</v>
      </c>
      <c r="J7638" s="145" t="s">
        <v>22638</v>
      </c>
      <c r="K7638" s="145" t="s">
        <v>15</v>
      </c>
      <c r="L7638" s="145">
        <v>100604</v>
      </c>
      <c r="M7638" s="145" t="s">
        <v>16</v>
      </c>
      <c r="N7638" s="162">
        <v>405546060</v>
      </c>
      <c r="O7638" s="162">
        <v>-22750000</v>
      </c>
      <c r="P7638" s="162">
        <v>-10424513</v>
      </c>
      <c r="Q7638" s="28">
        <f t="shared" si="365"/>
        <v>372371547</v>
      </c>
      <c r="R7638" s="12"/>
      <c r="S7638" s="28">
        <f t="shared" si="366"/>
        <v>44684585.640000001</v>
      </c>
      <c r="T7638" s="12"/>
      <c r="U7638" s="12"/>
      <c r="V7638" s="28">
        <f t="shared" si="367"/>
        <v>417056132.63999999</v>
      </c>
      <c r="X7638" s="77">
        <f t="shared" si="368"/>
        <v>417056132.63999999</v>
      </c>
      <c r="Y7638" s="162" t="s">
        <v>24792</v>
      </c>
      <c r="Z7638" s="145" t="s">
        <v>24793</v>
      </c>
    </row>
    <row r="7639" spans="1:26" x14ac:dyDescent="0.35">
      <c r="A7639" s="148">
        <v>46081</v>
      </c>
      <c r="B7639" s="145" t="s">
        <v>24856</v>
      </c>
      <c r="C7639" s="145" t="s">
        <v>24857</v>
      </c>
      <c r="D7639" s="145" t="s">
        <v>24858</v>
      </c>
      <c r="E7639" s="159" t="s">
        <v>24859</v>
      </c>
      <c r="F7639" s="145" t="s">
        <v>24860</v>
      </c>
      <c r="G7639" s="145" t="s">
        <v>24861</v>
      </c>
      <c r="H7639" s="145" t="s">
        <v>23347</v>
      </c>
      <c r="J7639" s="145" t="s">
        <v>23322</v>
      </c>
      <c r="K7639" s="145" t="s">
        <v>15</v>
      </c>
      <c r="L7639" s="145">
        <v>100604</v>
      </c>
      <c r="M7639" s="145" t="s">
        <v>16</v>
      </c>
      <c r="N7639" s="162">
        <v>170303203</v>
      </c>
      <c r="O7639" s="162">
        <v>-8125000</v>
      </c>
      <c r="P7639" s="162">
        <v>-42868342</v>
      </c>
      <c r="Q7639" s="28">
        <f t="shared" si="365"/>
        <v>119309861</v>
      </c>
      <c r="R7639" s="12"/>
      <c r="S7639" s="28">
        <f t="shared" si="366"/>
        <v>14317183.32</v>
      </c>
      <c r="T7639" s="12"/>
      <c r="U7639" s="12"/>
      <c r="V7639" s="28">
        <f t="shared" si="367"/>
        <v>133627044.31999999</v>
      </c>
      <c r="X7639" s="77">
        <f t="shared" si="368"/>
        <v>133627044.31999999</v>
      </c>
      <c r="Y7639" s="162" t="s">
        <v>24862</v>
      </c>
      <c r="Z7639" s="145" t="s">
        <v>24863</v>
      </c>
    </row>
    <row r="7640" spans="1:26" x14ac:dyDescent="0.35">
      <c r="A7640" s="148">
        <v>46081</v>
      </c>
      <c r="B7640" s="145" t="s">
        <v>24856</v>
      </c>
      <c r="C7640" s="145" t="s">
        <v>24857</v>
      </c>
      <c r="D7640" s="145" t="s">
        <v>24858</v>
      </c>
      <c r="E7640" s="159" t="s">
        <v>24859</v>
      </c>
      <c r="F7640" s="145" t="s">
        <v>24864</v>
      </c>
      <c r="G7640" s="145" t="s">
        <v>24865</v>
      </c>
      <c r="H7640" s="145" t="s">
        <v>23347</v>
      </c>
      <c r="J7640" s="145" t="s">
        <v>23322</v>
      </c>
      <c r="K7640" s="145" t="s">
        <v>15</v>
      </c>
      <c r="L7640" s="145">
        <v>100604</v>
      </c>
      <c r="M7640" s="145" t="s">
        <v>16</v>
      </c>
      <c r="N7640" s="162">
        <v>170303203</v>
      </c>
      <c r="O7640" s="162">
        <v>-8125000</v>
      </c>
      <c r="P7640" s="162">
        <v>-42868342</v>
      </c>
      <c r="Q7640" s="28">
        <f t="shared" si="365"/>
        <v>119309861</v>
      </c>
      <c r="R7640" s="12"/>
      <c r="S7640" s="28">
        <f t="shared" si="366"/>
        <v>14317183.32</v>
      </c>
      <c r="T7640" s="12"/>
      <c r="U7640" s="12"/>
      <c r="V7640" s="28">
        <f t="shared" si="367"/>
        <v>133627044.31999999</v>
      </c>
      <c r="X7640" s="77">
        <f t="shared" si="368"/>
        <v>133627044.31999999</v>
      </c>
      <c r="Y7640" s="162" t="s">
        <v>24862</v>
      </c>
      <c r="Z7640" s="145" t="s">
        <v>24863</v>
      </c>
    </row>
    <row r="7641" spans="1:26" x14ac:dyDescent="0.35">
      <c r="A7641" s="148">
        <v>46081</v>
      </c>
      <c r="B7641" s="145" t="s">
        <v>24866</v>
      </c>
      <c r="C7641" s="145" t="s">
        <v>24867</v>
      </c>
      <c r="D7641" s="145" t="s">
        <v>24868</v>
      </c>
      <c r="E7641" s="159" t="s">
        <v>24869</v>
      </c>
      <c r="F7641" s="145" t="s">
        <v>24870</v>
      </c>
      <c r="G7641" s="145" t="s">
        <v>24871</v>
      </c>
      <c r="H7641" s="145" t="s">
        <v>8624</v>
      </c>
      <c r="J7641" s="145" t="s">
        <v>8501</v>
      </c>
      <c r="K7641" s="145" t="s">
        <v>15</v>
      </c>
      <c r="L7641" s="145">
        <v>100604</v>
      </c>
      <c r="M7641" s="145" t="s">
        <v>16</v>
      </c>
      <c r="N7641" s="162">
        <v>392535346</v>
      </c>
      <c r="O7641" s="162">
        <v>-23125000</v>
      </c>
      <c r="P7641" s="162">
        <v>-94537985</v>
      </c>
      <c r="Q7641" s="28">
        <f t="shared" si="365"/>
        <v>274872361</v>
      </c>
      <c r="R7641" s="12"/>
      <c r="S7641" s="28">
        <f t="shared" si="366"/>
        <v>32984683.32</v>
      </c>
      <c r="T7641" s="12"/>
      <c r="U7641" s="12"/>
      <c r="V7641" s="28">
        <f t="shared" si="367"/>
        <v>307857044.31999999</v>
      </c>
      <c r="X7641" s="77">
        <f t="shared" si="368"/>
        <v>307857044.31999999</v>
      </c>
      <c r="Y7641" s="162" t="s">
        <v>24849</v>
      </c>
      <c r="Z7641" s="145" t="s">
        <v>24850</v>
      </c>
    </row>
    <row r="7642" spans="1:26" x14ac:dyDescent="0.35">
      <c r="A7642" s="148">
        <v>46081</v>
      </c>
      <c r="B7642" s="145" t="s">
        <v>24866</v>
      </c>
      <c r="C7642" s="145" t="s">
        <v>24867</v>
      </c>
      <c r="D7642" s="145" t="s">
        <v>24868</v>
      </c>
      <c r="E7642" s="159" t="s">
        <v>24869</v>
      </c>
      <c r="F7642" s="145" t="s">
        <v>24872</v>
      </c>
      <c r="G7642" s="145" t="s">
        <v>24873</v>
      </c>
      <c r="H7642" s="145" t="s">
        <v>8624</v>
      </c>
      <c r="J7642" s="145" t="s">
        <v>8501</v>
      </c>
      <c r="K7642" s="145" t="s">
        <v>15</v>
      </c>
      <c r="L7642" s="145">
        <v>100604</v>
      </c>
      <c r="M7642" s="145" t="s">
        <v>16</v>
      </c>
      <c r="N7642" s="162">
        <v>392535346</v>
      </c>
      <c r="O7642" s="162">
        <v>-23125000</v>
      </c>
      <c r="P7642" s="162">
        <v>-94537985</v>
      </c>
      <c r="Q7642" s="28">
        <f t="shared" si="365"/>
        <v>274872361</v>
      </c>
      <c r="R7642" s="12"/>
      <c r="S7642" s="28">
        <f t="shared" si="366"/>
        <v>32984683.32</v>
      </c>
      <c r="T7642" s="12"/>
      <c r="U7642" s="12"/>
      <c r="V7642" s="28">
        <f t="shared" si="367"/>
        <v>307857044.31999999</v>
      </c>
      <c r="X7642" s="77">
        <f t="shared" si="368"/>
        <v>307857044.31999999</v>
      </c>
      <c r="Y7642" s="162" t="s">
        <v>24849</v>
      </c>
      <c r="Z7642" s="145" t="s">
        <v>24850</v>
      </c>
    </row>
    <row r="7643" spans="1:26" x14ac:dyDescent="0.35">
      <c r="A7643" s="148">
        <v>46081</v>
      </c>
      <c r="B7643" s="145" t="s">
        <v>24866</v>
      </c>
      <c r="C7643" s="145" t="s">
        <v>24867</v>
      </c>
      <c r="D7643" s="145" t="s">
        <v>24868</v>
      </c>
      <c r="E7643" s="159" t="s">
        <v>24869</v>
      </c>
      <c r="F7643" s="145" t="s">
        <v>24874</v>
      </c>
      <c r="G7643" s="145" t="s">
        <v>24875</v>
      </c>
      <c r="H7643" s="145" t="s">
        <v>8624</v>
      </c>
      <c r="J7643" s="145" t="s">
        <v>8501</v>
      </c>
      <c r="K7643" s="145" t="s">
        <v>15</v>
      </c>
      <c r="L7643" s="145">
        <v>100604</v>
      </c>
      <c r="M7643" s="145" t="s">
        <v>16</v>
      </c>
      <c r="N7643" s="162">
        <v>392535346</v>
      </c>
      <c r="O7643" s="162">
        <v>-23125000</v>
      </c>
      <c r="P7643" s="162">
        <v>-94537985</v>
      </c>
      <c r="Q7643" s="28">
        <f t="shared" si="365"/>
        <v>274872361</v>
      </c>
      <c r="R7643" s="12"/>
      <c r="S7643" s="28">
        <f t="shared" si="366"/>
        <v>32984683.32</v>
      </c>
      <c r="T7643" s="12"/>
      <c r="U7643" s="12"/>
      <c r="V7643" s="28">
        <f t="shared" si="367"/>
        <v>307857044.31999999</v>
      </c>
      <c r="X7643" s="77">
        <f t="shared" si="368"/>
        <v>307857044.31999999</v>
      </c>
      <c r="Y7643" s="162" t="s">
        <v>24849</v>
      </c>
      <c r="Z7643" s="145" t="s">
        <v>24850</v>
      </c>
    </row>
    <row r="7644" spans="1:26" x14ac:dyDescent="0.35">
      <c r="A7644" s="148">
        <v>46081</v>
      </c>
      <c r="B7644" s="145" t="s">
        <v>24876</v>
      </c>
      <c r="C7644" s="145" t="s">
        <v>24877</v>
      </c>
      <c r="D7644" s="145" t="s">
        <v>24878</v>
      </c>
      <c r="E7644" s="159" t="s">
        <v>24879</v>
      </c>
      <c r="F7644" s="145" t="s">
        <v>24880</v>
      </c>
      <c r="G7644" s="145" t="s">
        <v>24881</v>
      </c>
      <c r="H7644" s="145" t="s">
        <v>8576</v>
      </c>
      <c r="J7644" s="145" t="s">
        <v>8501</v>
      </c>
      <c r="K7644" s="145" t="s">
        <v>15</v>
      </c>
      <c r="L7644" s="145">
        <v>100604</v>
      </c>
      <c r="M7644" s="145" t="s">
        <v>16</v>
      </c>
      <c r="N7644" s="162">
        <v>392535346</v>
      </c>
      <c r="O7644" s="162">
        <v>-23125000</v>
      </c>
      <c r="P7644" s="162">
        <v>-94537985</v>
      </c>
      <c r="Q7644" s="28">
        <f t="shared" si="365"/>
        <v>274872361</v>
      </c>
      <c r="R7644" s="12"/>
      <c r="S7644" s="28">
        <f t="shared" si="366"/>
        <v>32984683.32</v>
      </c>
      <c r="T7644" s="12"/>
      <c r="U7644" s="12"/>
      <c r="V7644" s="28">
        <f t="shared" si="367"/>
        <v>307857044.31999999</v>
      </c>
      <c r="X7644" s="77">
        <f t="shared" si="368"/>
        <v>307857044.31999999</v>
      </c>
      <c r="Y7644" s="162" t="s">
        <v>24849</v>
      </c>
      <c r="Z7644" s="145" t="s">
        <v>24850</v>
      </c>
    </row>
    <row r="7645" spans="1:26" x14ac:dyDescent="0.35">
      <c r="A7645" s="148">
        <v>46081</v>
      </c>
      <c r="B7645" s="145" t="s">
        <v>24876</v>
      </c>
      <c r="C7645" s="145" t="s">
        <v>24877</v>
      </c>
      <c r="D7645" s="145" t="s">
        <v>24878</v>
      </c>
      <c r="E7645" s="159" t="s">
        <v>24879</v>
      </c>
      <c r="F7645" s="145" t="s">
        <v>24882</v>
      </c>
      <c r="G7645" s="145" t="s">
        <v>24883</v>
      </c>
      <c r="H7645" s="145" t="s">
        <v>8576</v>
      </c>
      <c r="J7645" s="145" t="s">
        <v>8501</v>
      </c>
      <c r="K7645" s="145" t="s">
        <v>15</v>
      </c>
      <c r="L7645" s="145">
        <v>100604</v>
      </c>
      <c r="M7645" s="145" t="s">
        <v>16</v>
      </c>
      <c r="N7645" s="162">
        <v>392535346</v>
      </c>
      <c r="O7645" s="162">
        <v>-23125000</v>
      </c>
      <c r="P7645" s="162">
        <v>-94537985</v>
      </c>
      <c r="Q7645" s="28">
        <f t="shared" si="365"/>
        <v>274872361</v>
      </c>
      <c r="R7645" s="12"/>
      <c r="S7645" s="28">
        <f t="shared" si="366"/>
        <v>32984683.32</v>
      </c>
      <c r="T7645" s="12"/>
      <c r="U7645" s="12"/>
      <c r="V7645" s="28">
        <f t="shared" si="367"/>
        <v>307857044.31999999</v>
      </c>
      <c r="X7645" s="77">
        <f t="shared" si="368"/>
        <v>307857044.31999999</v>
      </c>
      <c r="Y7645" s="162" t="s">
        <v>24849</v>
      </c>
      <c r="Z7645" s="145" t="s">
        <v>24850</v>
      </c>
    </row>
    <row r="7646" spans="1:26" x14ac:dyDescent="0.35">
      <c r="A7646" s="148">
        <v>46081</v>
      </c>
      <c r="B7646" s="145" t="s">
        <v>24876</v>
      </c>
      <c r="C7646" s="145" t="s">
        <v>24877</v>
      </c>
      <c r="D7646" s="145" t="s">
        <v>24878</v>
      </c>
      <c r="E7646" s="159" t="s">
        <v>24879</v>
      </c>
      <c r="F7646" s="145" t="s">
        <v>24884</v>
      </c>
      <c r="G7646" s="145" t="s">
        <v>24885</v>
      </c>
      <c r="H7646" s="145" t="s">
        <v>8576</v>
      </c>
      <c r="J7646" s="145" t="s">
        <v>8501</v>
      </c>
      <c r="K7646" s="145" t="s">
        <v>15</v>
      </c>
      <c r="L7646" s="145">
        <v>100604</v>
      </c>
      <c r="M7646" s="145" t="s">
        <v>16</v>
      </c>
      <c r="N7646" s="162">
        <v>392535346</v>
      </c>
      <c r="O7646" s="162">
        <v>-23125000</v>
      </c>
      <c r="P7646" s="162">
        <v>-94537985</v>
      </c>
      <c r="Q7646" s="28">
        <f t="shared" si="365"/>
        <v>274872361</v>
      </c>
      <c r="R7646" s="12"/>
      <c r="S7646" s="28">
        <f t="shared" si="366"/>
        <v>32984683.32</v>
      </c>
      <c r="T7646" s="12"/>
      <c r="U7646" s="12"/>
      <c r="V7646" s="28">
        <f t="shared" si="367"/>
        <v>307857044.31999999</v>
      </c>
      <c r="X7646" s="77">
        <f t="shared" si="368"/>
        <v>307857044.31999999</v>
      </c>
      <c r="Y7646" s="162" t="s">
        <v>24849</v>
      </c>
      <c r="Z7646" s="145" t="s">
        <v>24850</v>
      </c>
    </row>
    <row r="7647" spans="1:26" x14ac:dyDescent="0.35">
      <c r="A7647" s="148">
        <v>46081</v>
      </c>
      <c r="B7647" s="145" t="s">
        <v>24876</v>
      </c>
      <c r="C7647" s="145" t="s">
        <v>24877</v>
      </c>
      <c r="D7647" s="145" t="s">
        <v>24878</v>
      </c>
      <c r="E7647" s="159" t="s">
        <v>24879</v>
      </c>
      <c r="F7647" s="145" t="s">
        <v>24886</v>
      </c>
      <c r="G7647" s="145" t="s">
        <v>24887</v>
      </c>
      <c r="H7647" s="145" t="s">
        <v>8576</v>
      </c>
      <c r="J7647" s="145" t="s">
        <v>8501</v>
      </c>
      <c r="K7647" s="145" t="s">
        <v>15</v>
      </c>
      <c r="L7647" s="145">
        <v>100604</v>
      </c>
      <c r="M7647" s="145" t="s">
        <v>16</v>
      </c>
      <c r="N7647" s="162">
        <v>392535346</v>
      </c>
      <c r="O7647" s="162">
        <v>-23125000</v>
      </c>
      <c r="P7647" s="162">
        <v>-94537985</v>
      </c>
      <c r="Q7647" s="28">
        <f t="shared" si="365"/>
        <v>274872361</v>
      </c>
      <c r="R7647" s="12"/>
      <c r="S7647" s="28">
        <f t="shared" si="366"/>
        <v>32984683.32</v>
      </c>
      <c r="T7647" s="12"/>
      <c r="U7647" s="12"/>
      <c r="V7647" s="28">
        <f t="shared" si="367"/>
        <v>307857044.31999999</v>
      </c>
      <c r="X7647" s="77">
        <f t="shared" si="368"/>
        <v>307857044.31999999</v>
      </c>
      <c r="Y7647" s="162" t="s">
        <v>24849</v>
      </c>
      <c r="Z7647" s="145" t="s">
        <v>24850</v>
      </c>
    </row>
    <row r="7648" spans="1:26" x14ac:dyDescent="0.35">
      <c r="A7648" s="148">
        <v>46081</v>
      </c>
      <c r="B7648" s="145" t="s">
        <v>24876</v>
      </c>
      <c r="C7648" s="145" t="s">
        <v>24877</v>
      </c>
      <c r="D7648" s="145" t="s">
        <v>24878</v>
      </c>
      <c r="E7648" s="159" t="s">
        <v>24879</v>
      </c>
      <c r="F7648" s="145" t="s">
        <v>24888</v>
      </c>
      <c r="G7648" s="145" t="s">
        <v>24889</v>
      </c>
      <c r="H7648" s="145" t="s">
        <v>8576</v>
      </c>
      <c r="J7648" s="145" t="s">
        <v>8501</v>
      </c>
      <c r="K7648" s="145" t="s">
        <v>15</v>
      </c>
      <c r="L7648" s="145">
        <v>100604</v>
      </c>
      <c r="M7648" s="145" t="s">
        <v>16</v>
      </c>
      <c r="N7648" s="162">
        <v>392535346</v>
      </c>
      <c r="O7648" s="162">
        <v>-23125000</v>
      </c>
      <c r="P7648" s="162">
        <v>-94537985</v>
      </c>
      <c r="Q7648" s="28">
        <f t="shared" si="365"/>
        <v>274872361</v>
      </c>
      <c r="R7648" s="12"/>
      <c r="S7648" s="28">
        <f t="shared" si="366"/>
        <v>32984683.32</v>
      </c>
      <c r="T7648" s="12"/>
      <c r="U7648" s="12"/>
      <c r="V7648" s="28">
        <f t="shared" si="367"/>
        <v>307857044.31999999</v>
      </c>
      <c r="X7648" s="77">
        <f t="shared" si="368"/>
        <v>307857044.31999999</v>
      </c>
      <c r="Y7648" s="162" t="s">
        <v>24849</v>
      </c>
      <c r="Z7648" s="145" t="s">
        <v>24850</v>
      </c>
    </row>
    <row r="7649" spans="1:26" x14ac:dyDescent="0.35">
      <c r="A7649" s="148">
        <v>46081</v>
      </c>
      <c r="B7649" s="145" t="s">
        <v>24890</v>
      </c>
      <c r="C7649" s="145" t="s">
        <v>24891</v>
      </c>
      <c r="D7649" s="145" t="s">
        <v>24892</v>
      </c>
      <c r="E7649" s="159" t="s">
        <v>24893</v>
      </c>
      <c r="F7649" s="145" t="s">
        <v>24894</v>
      </c>
      <c r="G7649" s="145" t="s">
        <v>24895</v>
      </c>
      <c r="H7649" s="145" t="s">
        <v>8591</v>
      </c>
      <c r="J7649" s="145" t="s">
        <v>8501</v>
      </c>
      <c r="K7649" s="145" t="s">
        <v>15</v>
      </c>
      <c r="L7649" s="145">
        <v>100604</v>
      </c>
      <c r="M7649" s="145" t="s">
        <v>16</v>
      </c>
      <c r="N7649" s="162">
        <v>392535346</v>
      </c>
      <c r="O7649" s="162">
        <v>-23125000</v>
      </c>
      <c r="P7649" s="162">
        <v>-94537985</v>
      </c>
      <c r="Q7649" s="28">
        <f t="shared" si="365"/>
        <v>274872361</v>
      </c>
      <c r="R7649" s="12"/>
      <c r="S7649" s="28">
        <f t="shared" si="366"/>
        <v>32984683.32</v>
      </c>
      <c r="T7649" s="12"/>
      <c r="U7649" s="12"/>
      <c r="V7649" s="28">
        <f t="shared" si="367"/>
        <v>307857044.31999999</v>
      </c>
      <c r="X7649" s="77">
        <f t="shared" si="368"/>
        <v>307857044.31999999</v>
      </c>
      <c r="Y7649" s="162" t="s">
        <v>24849</v>
      </c>
      <c r="Z7649" s="145" t="s">
        <v>24850</v>
      </c>
    </row>
    <row r="7650" spans="1:26" x14ac:dyDescent="0.35">
      <c r="A7650" s="148">
        <v>46081</v>
      </c>
      <c r="B7650" s="145" t="s">
        <v>24890</v>
      </c>
      <c r="C7650" s="145" t="s">
        <v>24891</v>
      </c>
      <c r="D7650" s="145" t="s">
        <v>24892</v>
      </c>
      <c r="E7650" s="159" t="s">
        <v>24893</v>
      </c>
      <c r="F7650" s="145" t="s">
        <v>24896</v>
      </c>
      <c r="G7650" s="145" t="s">
        <v>24897</v>
      </c>
      <c r="H7650" s="145" t="s">
        <v>8591</v>
      </c>
      <c r="J7650" s="145" t="s">
        <v>8501</v>
      </c>
      <c r="K7650" s="145" t="s">
        <v>15</v>
      </c>
      <c r="L7650" s="145">
        <v>100604</v>
      </c>
      <c r="M7650" s="145" t="s">
        <v>16</v>
      </c>
      <c r="N7650" s="162">
        <v>392535346</v>
      </c>
      <c r="O7650" s="162">
        <v>-23125000</v>
      </c>
      <c r="P7650" s="162">
        <v>-94537985</v>
      </c>
      <c r="Q7650" s="28">
        <f t="shared" ref="Q7650:Q7713" si="369">SUM(N7650:P7650)</f>
        <v>274872361</v>
      </c>
      <c r="R7650" s="12"/>
      <c r="S7650" s="28">
        <f t="shared" si="366"/>
        <v>32984683.32</v>
      </c>
      <c r="T7650" s="12"/>
      <c r="U7650" s="12"/>
      <c r="V7650" s="28">
        <f t="shared" si="367"/>
        <v>307857044.31999999</v>
      </c>
      <c r="X7650" s="77">
        <f t="shared" si="368"/>
        <v>307857044.31999999</v>
      </c>
      <c r="Y7650" s="162" t="s">
        <v>24849</v>
      </c>
      <c r="Z7650" s="145" t="s">
        <v>24850</v>
      </c>
    </row>
    <row r="7651" spans="1:26" x14ac:dyDescent="0.35">
      <c r="A7651" s="148">
        <v>46081</v>
      </c>
      <c r="B7651" s="145" t="s">
        <v>24890</v>
      </c>
      <c r="C7651" s="145" t="s">
        <v>24891</v>
      </c>
      <c r="D7651" s="145" t="s">
        <v>24892</v>
      </c>
      <c r="E7651" s="159" t="s">
        <v>24893</v>
      </c>
      <c r="F7651" s="145" t="s">
        <v>24898</v>
      </c>
      <c r="G7651" s="145" t="s">
        <v>24899</v>
      </c>
      <c r="H7651" s="145" t="s">
        <v>8591</v>
      </c>
      <c r="J7651" s="145" t="s">
        <v>8501</v>
      </c>
      <c r="K7651" s="145" t="s">
        <v>15</v>
      </c>
      <c r="L7651" s="145">
        <v>100604</v>
      </c>
      <c r="M7651" s="145" t="s">
        <v>16</v>
      </c>
      <c r="N7651" s="162">
        <v>392535346</v>
      </c>
      <c r="O7651" s="162">
        <v>-23125000</v>
      </c>
      <c r="P7651" s="162">
        <v>-94537985</v>
      </c>
      <c r="Q7651" s="28">
        <f t="shared" si="369"/>
        <v>274872361</v>
      </c>
      <c r="R7651" s="12"/>
      <c r="S7651" s="28">
        <f t="shared" si="366"/>
        <v>32984683.32</v>
      </c>
      <c r="T7651" s="12"/>
      <c r="U7651" s="12"/>
      <c r="V7651" s="28">
        <f t="shared" si="367"/>
        <v>307857044.31999999</v>
      </c>
      <c r="X7651" s="77">
        <f t="shared" si="368"/>
        <v>307857044.31999999</v>
      </c>
      <c r="Y7651" s="162" t="s">
        <v>24849</v>
      </c>
      <c r="Z7651" s="145" t="s">
        <v>24850</v>
      </c>
    </row>
    <row r="7652" spans="1:26" x14ac:dyDescent="0.35">
      <c r="A7652" s="148">
        <v>46081</v>
      </c>
      <c r="B7652" s="145" t="s">
        <v>24890</v>
      </c>
      <c r="C7652" s="145" t="s">
        <v>24891</v>
      </c>
      <c r="D7652" s="145" t="s">
        <v>24892</v>
      </c>
      <c r="E7652" s="159" t="s">
        <v>24893</v>
      </c>
      <c r="F7652" s="145" t="s">
        <v>24900</v>
      </c>
      <c r="G7652" s="145" t="s">
        <v>24901</v>
      </c>
      <c r="H7652" s="145" t="s">
        <v>8591</v>
      </c>
      <c r="J7652" s="145" t="s">
        <v>8501</v>
      </c>
      <c r="K7652" s="145" t="s">
        <v>15</v>
      </c>
      <c r="L7652" s="145">
        <v>100604</v>
      </c>
      <c r="M7652" s="145" t="s">
        <v>16</v>
      </c>
      <c r="N7652" s="162">
        <v>392535346</v>
      </c>
      <c r="O7652" s="162">
        <v>-23125000</v>
      </c>
      <c r="P7652" s="162">
        <v>-94537985</v>
      </c>
      <c r="Q7652" s="28">
        <f t="shared" si="369"/>
        <v>274872361</v>
      </c>
      <c r="R7652" s="12"/>
      <c r="S7652" s="28">
        <f t="shared" si="366"/>
        <v>32984683.32</v>
      </c>
      <c r="T7652" s="12"/>
      <c r="U7652" s="12"/>
      <c r="V7652" s="28">
        <f t="shared" si="367"/>
        <v>307857044.31999999</v>
      </c>
      <c r="X7652" s="77">
        <f t="shared" si="368"/>
        <v>307857044.31999999</v>
      </c>
      <c r="Y7652" s="162" t="s">
        <v>24849</v>
      </c>
      <c r="Z7652" s="145" t="s">
        <v>24850</v>
      </c>
    </row>
    <row r="7653" spans="1:26" x14ac:dyDescent="0.35">
      <c r="A7653" s="148">
        <v>46081</v>
      </c>
      <c r="B7653" s="145" t="s">
        <v>24890</v>
      </c>
      <c r="C7653" s="145" t="s">
        <v>24891</v>
      </c>
      <c r="D7653" s="145" t="s">
        <v>24892</v>
      </c>
      <c r="E7653" s="159" t="s">
        <v>24893</v>
      </c>
      <c r="F7653" s="145" t="s">
        <v>24902</v>
      </c>
      <c r="G7653" s="145" t="s">
        <v>24903</v>
      </c>
      <c r="H7653" s="145" t="s">
        <v>8591</v>
      </c>
      <c r="J7653" s="145" t="s">
        <v>8501</v>
      </c>
      <c r="K7653" s="145" t="s">
        <v>15</v>
      </c>
      <c r="L7653" s="145">
        <v>100604</v>
      </c>
      <c r="M7653" s="145" t="s">
        <v>16</v>
      </c>
      <c r="N7653" s="162">
        <v>392535346</v>
      </c>
      <c r="O7653" s="162">
        <v>-23125000</v>
      </c>
      <c r="P7653" s="162">
        <v>-94537985</v>
      </c>
      <c r="Q7653" s="28">
        <f t="shared" si="369"/>
        <v>274872361</v>
      </c>
      <c r="R7653" s="12"/>
      <c r="S7653" s="28">
        <f t="shared" si="366"/>
        <v>32984683.32</v>
      </c>
      <c r="T7653" s="12"/>
      <c r="U7653" s="12"/>
      <c r="V7653" s="28">
        <f t="shared" si="367"/>
        <v>307857044.31999999</v>
      </c>
      <c r="X7653" s="77">
        <f t="shared" si="368"/>
        <v>307857044.31999999</v>
      </c>
      <c r="Y7653" s="162" t="s">
        <v>24849</v>
      </c>
      <c r="Z7653" s="145" t="s">
        <v>24850</v>
      </c>
    </row>
    <row r="7654" spans="1:26" x14ac:dyDescent="0.35">
      <c r="A7654" s="148">
        <v>46081</v>
      </c>
      <c r="B7654" s="145" t="s">
        <v>24904</v>
      </c>
      <c r="C7654" s="145" t="s">
        <v>24905</v>
      </c>
      <c r="D7654" s="145" t="s">
        <v>24906</v>
      </c>
      <c r="E7654" s="159" t="s">
        <v>24907</v>
      </c>
      <c r="F7654" s="145" t="s">
        <v>24908</v>
      </c>
      <c r="G7654" s="145" t="s">
        <v>24909</v>
      </c>
      <c r="H7654" s="145" t="s">
        <v>23410</v>
      </c>
      <c r="J7654" s="145" t="s">
        <v>22887</v>
      </c>
      <c r="K7654" s="145" t="s">
        <v>15</v>
      </c>
      <c r="L7654" s="145">
        <v>100604</v>
      </c>
      <c r="M7654" s="145" t="s">
        <v>16</v>
      </c>
      <c r="N7654" s="162">
        <v>351993381</v>
      </c>
      <c r="O7654" s="162">
        <v>-19750000</v>
      </c>
      <c r="P7654" s="162">
        <v>-85750396</v>
      </c>
      <c r="Q7654" s="28">
        <f t="shared" si="369"/>
        <v>246492985</v>
      </c>
      <c r="R7654" s="12"/>
      <c r="S7654" s="28">
        <f t="shared" si="366"/>
        <v>29579158.199999999</v>
      </c>
      <c r="T7654" s="12"/>
      <c r="U7654" s="12"/>
      <c r="V7654" s="28">
        <f t="shared" si="367"/>
        <v>276072143.19999999</v>
      </c>
      <c r="X7654" s="77">
        <f t="shared" si="368"/>
        <v>276072143.19999999</v>
      </c>
      <c r="Y7654" s="162" t="s">
        <v>24910</v>
      </c>
      <c r="Z7654" s="145" t="s">
        <v>24911</v>
      </c>
    </row>
    <row r="7655" spans="1:26" x14ac:dyDescent="0.35">
      <c r="A7655" s="148">
        <v>46081</v>
      </c>
      <c r="B7655" s="145" t="s">
        <v>24904</v>
      </c>
      <c r="C7655" s="145" t="s">
        <v>24905</v>
      </c>
      <c r="D7655" s="145" t="s">
        <v>24906</v>
      </c>
      <c r="E7655" s="159" t="s">
        <v>24907</v>
      </c>
      <c r="F7655" s="145" t="s">
        <v>24912</v>
      </c>
      <c r="G7655" s="145" t="s">
        <v>24913</v>
      </c>
      <c r="H7655" s="145" t="s">
        <v>23410</v>
      </c>
      <c r="J7655" s="145" t="s">
        <v>22887</v>
      </c>
      <c r="K7655" s="145" t="s">
        <v>15</v>
      </c>
      <c r="L7655" s="145">
        <v>100604</v>
      </c>
      <c r="M7655" s="145" t="s">
        <v>16</v>
      </c>
      <c r="N7655" s="162">
        <v>351993381</v>
      </c>
      <c r="O7655" s="162">
        <v>-19750000</v>
      </c>
      <c r="P7655" s="162">
        <v>-85750396</v>
      </c>
      <c r="Q7655" s="28">
        <f t="shared" si="369"/>
        <v>246492985</v>
      </c>
      <c r="R7655" s="12"/>
      <c r="S7655" s="28">
        <f t="shared" si="366"/>
        <v>29579158.199999999</v>
      </c>
      <c r="T7655" s="12"/>
      <c r="U7655" s="12"/>
      <c r="V7655" s="28">
        <f t="shared" si="367"/>
        <v>276072143.19999999</v>
      </c>
      <c r="X7655" s="77">
        <f t="shared" si="368"/>
        <v>276072143.19999999</v>
      </c>
      <c r="Y7655" s="162" t="s">
        <v>24910</v>
      </c>
      <c r="Z7655" s="145" t="s">
        <v>24911</v>
      </c>
    </row>
    <row r="7656" spans="1:26" x14ac:dyDescent="0.35">
      <c r="A7656" s="148">
        <v>46081</v>
      </c>
      <c r="B7656" s="145" t="s">
        <v>24904</v>
      </c>
      <c r="C7656" s="145" t="s">
        <v>24905</v>
      </c>
      <c r="D7656" s="145" t="s">
        <v>24906</v>
      </c>
      <c r="E7656" s="159" t="s">
        <v>24907</v>
      </c>
      <c r="F7656" s="145" t="s">
        <v>24914</v>
      </c>
      <c r="G7656" s="145" t="s">
        <v>24915</v>
      </c>
      <c r="H7656" s="145" t="s">
        <v>23410</v>
      </c>
      <c r="J7656" s="145" t="s">
        <v>22887</v>
      </c>
      <c r="K7656" s="145" t="s">
        <v>15</v>
      </c>
      <c r="L7656" s="145">
        <v>100604</v>
      </c>
      <c r="M7656" s="145" t="s">
        <v>16</v>
      </c>
      <c r="N7656" s="162">
        <v>351993381</v>
      </c>
      <c r="O7656" s="162">
        <v>-19750000</v>
      </c>
      <c r="P7656" s="162">
        <v>-85750396</v>
      </c>
      <c r="Q7656" s="28">
        <f t="shared" si="369"/>
        <v>246492985</v>
      </c>
      <c r="R7656" s="12"/>
      <c r="S7656" s="28">
        <f t="shared" si="366"/>
        <v>29579158.199999999</v>
      </c>
      <c r="T7656" s="12"/>
      <c r="U7656" s="12"/>
      <c r="V7656" s="28">
        <f t="shared" si="367"/>
        <v>276072143.19999999</v>
      </c>
      <c r="X7656" s="77">
        <f t="shared" si="368"/>
        <v>276072143.19999999</v>
      </c>
      <c r="Y7656" s="162" t="s">
        <v>24910</v>
      </c>
      <c r="Z7656" s="145" t="s">
        <v>24911</v>
      </c>
    </row>
    <row r="7657" spans="1:26" x14ac:dyDescent="0.35">
      <c r="A7657" s="148">
        <v>46081</v>
      </c>
      <c r="B7657" s="145" t="s">
        <v>24904</v>
      </c>
      <c r="C7657" s="145" t="s">
        <v>24905</v>
      </c>
      <c r="D7657" s="145" t="s">
        <v>24906</v>
      </c>
      <c r="E7657" s="159" t="s">
        <v>24907</v>
      </c>
      <c r="F7657" s="145" t="s">
        <v>24916</v>
      </c>
      <c r="G7657" s="145" t="s">
        <v>24917</v>
      </c>
      <c r="H7657" s="145" t="s">
        <v>23410</v>
      </c>
      <c r="J7657" s="145" t="s">
        <v>22887</v>
      </c>
      <c r="K7657" s="145" t="s">
        <v>15</v>
      </c>
      <c r="L7657" s="145">
        <v>100604</v>
      </c>
      <c r="M7657" s="145" t="s">
        <v>16</v>
      </c>
      <c r="N7657" s="162">
        <v>351993381</v>
      </c>
      <c r="O7657" s="162">
        <v>-19750000</v>
      </c>
      <c r="P7657" s="162">
        <v>-85750396</v>
      </c>
      <c r="Q7657" s="28">
        <f t="shared" si="369"/>
        <v>246492985</v>
      </c>
      <c r="R7657" s="12"/>
      <c r="S7657" s="28">
        <f t="shared" si="366"/>
        <v>29579158.199999999</v>
      </c>
      <c r="T7657" s="12"/>
      <c r="U7657" s="12"/>
      <c r="V7657" s="28">
        <f t="shared" si="367"/>
        <v>276072143.19999999</v>
      </c>
      <c r="X7657" s="77">
        <f t="shared" si="368"/>
        <v>276072143.19999999</v>
      </c>
      <c r="Y7657" s="162" t="s">
        <v>24910</v>
      </c>
      <c r="Z7657" s="145" t="s">
        <v>24911</v>
      </c>
    </row>
    <row r="7658" spans="1:26" x14ac:dyDescent="0.35">
      <c r="A7658" s="148">
        <v>46081</v>
      </c>
      <c r="B7658" s="145" t="s">
        <v>24904</v>
      </c>
      <c r="C7658" s="145" t="s">
        <v>24905</v>
      </c>
      <c r="D7658" s="145" t="s">
        <v>24906</v>
      </c>
      <c r="E7658" s="159" t="s">
        <v>24907</v>
      </c>
      <c r="F7658" s="145" t="s">
        <v>24918</v>
      </c>
      <c r="G7658" s="145" t="s">
        <v>24919</v>
      </c>
      <c r="H7658" s="145" t="s">
        <v>23410</v>
      </c>
      <c r="J7658" s="145" t="s">
        <v>22887</v>
      </c>
      <c r="K7658" s="145" t="s">
        <v>15</v>
      </c>
      <c r="L7658" s="145">
        <v>100604</v>
      </c>
      <c r="M7658" s="145" t="s">
        <v>16</v>
      </c>
      <c r="N7658" s="162">
        <v>351993381</v>
      </c>
      <c r="O7658" s="162">
        <v>-19750000</v>
      </c>
      <c r="P7658" s="162">
        <v>-85750396</v>
      </c>
      <c r="Q7658" s="28">
        <f t="shared" si="369"/>
        <v>246492985</v>
      </c>
      <c r="R7658" s="12"/>
      <c r="S7658" s="28">
        <f t="shared" ref="S7658:S7721" si="370">Q7658*12%</f>
        <v>29579158.199999999</v>
      </c>
      <c r="T7658" s="12"/>
      <c r="U7658" s="12"/>
      <c r="V7658" s="28">
        <f t="shared" ref="V7658:V7721" si="371">Q7658+S7658</f>
        <v>276072143.19999999</v>
      </c>
      <c r="X7658" s="77">
        <f t="shared" ref="X7658:X7721" si="372">V7658+W7658</f>
        <v>276072143.19999999</v>
      </c>
      <c r="Y7658" s="162" t="s">
        <v>24910</v>
      </c>
      <c r="Z7658" s="145" t="s">
        <v>24911</v>
      </c>
    </row>
    <row r="7659" spans="1:26" x14ac:dyDescent="0.35">
      <c r="A7659" s="148">
        <v>46081</v>
      </c>
      <c r="B7659" s="145" t="s">
        <v>24920</v>
      </c>
      <c r="C7659" s="145" t="s">
        <v>24921</v>
      </c>
      <c r="D7659" s="145" t="s">
        <v>24922</v>
      </c>
      <c r="E7659" s="159" t="s">
        <v>24923</v>
      </c>
      <c r="F7659" s="145" t="s">
        <v>24924</v>
      </c>
      <c r="G7659" s="145" t="s">
        <v>24925</v>
      </c>
      <c r="H7659" s="145" t="s">
        <v>22886</v>
      </c>
      <c r="J7659" s="145" t="s">
        <v>22887</v>
      </c>
      <c r="K7659" s="145" t="s">
        <v>15</v>
      </c>
      <c r="L7659" s="145">
        <v>100604</v>
      </c>
      <c r="M7659" s="145" t="s">
        <v>16</v>
      </c>
      <c r="N7659" s="162">
        <v>351993381</v>
      </c>
      <c r="O7659" s="162">
        <v>-19750000</v>
      </c>
      <c r="P7659" s="162">
        <v>-85750396</v>
      </c>
      <c r="Q7659" s="28">
        <f t="shared" si="369"/>
        <v>246492985</v>
      </c>
      <c r="R7659" s="12"/>
      <c r="S7659" s="28">
        <f t="shared" si="370"/>
        <v>29579158.199999999</v>
      </c>
      <c r="T7659" s="12"/>
      <c r="U7659" s="12"/>
      <c r="V7659" s="28">
        <f t="shared" si="371"/>
        <v>276072143.19999999</v>
      </c>
      <c r="X7659" s="77">
        <f t="shared" si="372"/>
        <v>276072143.19999999</v>
      </c>
      <c r="Y7659" s="162" t="s">
        <v>24910</v>
      </c>
      <c r="Z7659" s="145" t="s">
        <v>24911</v>
      </c>
    </row>
    <row r="7660" spans="1:26" x14ac:dyDescent="0.35">
      <c r="A7660" s="148">
        <v>46081</v>
      </c>
      <c r="B7660" s="145" t="s">
        <v>24920</v>
      </c>
      <c r="C7660" s="145" t="s">
        <v>24921</v>
      </c>
      <c r="D7660" s="145" t="s">
        <v>24922</v>
      </c>
      <c r="E7660" s="159" t="s">
        <v>24923</v>
      </c>
      <c r="F7660" s="145" t="s">
        <v>24926</v>
      </c>
      <c r="G7660" s="145" t="s">
        <v>24927</v>
      </c>
      <c r="H7660" s="145" t="s">
        <v>22886</v>
      </c>
      <c r="J7660" s="145" t="s">
        <v>22887</v>
      </c>
      <c r="K7660" s="145" t="s">
        <v>15</v>
      </c>
      <c r="L7660" s="145">
        <v>100604</v>
      </c>
      <c r="M7660" s="145" t="s">
        <v>16</v>
      </c>
      <c r="N7660" s="162">
        <v>351993381</v>
      </c>
      <c r="O7660" s="162">
        <v>-19750000</v>
      </c>
      <c r="P7660" s="162">
        <v>-85750396</v>
      </c>
      <c r="Q7660" s="28">
        <f t="shared" si="369"/>
        <v>246492985</v>
      </c>
      <c r="R7660" s="12"/>
      <c r="S7660" s="28">
        <f t="shared" si="370"/>
        <v>29579158.199999999</v>
      </c>
      <c r="T7660" s="12"/>
      <c r="U7660" s="12"/>
      <c r="V7660" s="28">
        <f t="shared" si="371"/>
        <v>276072143.19999999</v>
      </c>
      <c r="X7660" s="77">
        <f t="shared" si="372"/>
        <v>276072143.19999999</v>
      </c>
      <c r="Y7660" s="162" t="s">
        <v>24910</v>
      </c>
      <c r="Z7660" s="145" t="s">
        <v>24911</v>
      </c>
    </row>
    <row r="7661" spans="1:26" x14ac:dyDescent="0.35">
      <c r="A7661" s="148">
        <v>46081</v>
      </c>
      <c r="B7661" s="145" t="s">
        <v>24920</v>
      </c>
      <c r="C7661" s="145" t="s">
        <v>24921</v>
      </c>
      <c r="D7661" s="145" t="s">
        <v>24922</v>
      </c>
      <c r="E7661" s="159" t="s">
        <v>24923</v>
      </c>
      <c r="F7661" s="145" t="s">
        <v>24928</v>
      </c>
      <c r="G7661" s="145" t="s">
        <v>24929</v>
      </c>
      <c r="H7661" s="145" t="s">
        <v>22886</v>
      </c>
      <c r="J7661" s="145" t="s">
        <v>22887</v>
      </c>
      <c r="K7661" s="145" t="s">
        <v>15</v>
      </c>
      <c r="L7661" s="145">
        <v>100604</v>
      </c>
      <c r="M7661" s="145" t="s">
        <v>16</v>
      </c>
      <c r="N7661" s="162">
        <v>351993381</v>
      </c>
      <c r="O7661" s="162">
        <v>-19750000</v>
      </c>
      <c r="P7661" s="162">
        <v>-85750396</v>
      </c>
      <c r="Q7661" s="28">
        <f t="shared" si="369"/>
        <v>246492985</v>
      </c>
      <c r="R7661" s="12"/>
      <c r="S7661" s="28">
        <f t="shared" si="370"/>
        <v>29579158.199999999</v>
      </c>
      <c r="T7661" s="12"/>
      <c r="U7661" s="12"/>
      <c r="V7661" s="28">
        <f t="shared" si="371"/>
        <v>276072143.19999999</v>
      </c>
      <c r="X7661" s="77">
        <f t="shared" si="372"/>
        <v>276072143.19999999</v>
      </c>
      <c r="Y7661" s="162" t="s">
        <v>24910</v>
      </c>
      <c r="Z7661" s="145" t="s">
        <v>24911</v>
      </c>
    </row>
    <row r="7662" spans="1:26" x14ac:dyDescent="0.35">
      <c r="A7662" s="148">
        <v>46081</v>
      </c>
      <c r="B7662" s="145" t="s">
        <v>24920</v>
      </c>
      <c r="C7662" s="145" t="s">
        <v>24921</v>
      </c>
      <c r="D7662" s="145" t="s">
        <v>24922</v>
      </c>
      <c r="E7662" s="159" t="s">
        <v>24923</v>
      </c>
      <c r="F7662" s="145" t="s">
        <v>24930</v>
      </c>
      <c r="G7662" s="145" t="s">
        <v>24931</v>
      </c>
      <c r="H7662" s="145" t="s">
        <v>22886</v>
      </c>
      <c r="J7662" s="145" t="s">
        <v>22887</v>
      </c>
      <c r="K7662" s="145" t="s">
        <v>15</v>
      </c>
      <c r="L7662" s="145">
        <v>100604</v>
      </c>
      <c r="M7662" s="145" t="s">
        <v>16</v>
      </c>
      <c r="N7662" s="162">
        <v>351993381</v>
      </c>
      <c r="O7662" s="162">
        <v>-19750000</v>
      </c>
      <c r="P7662" s="162">
        <v>-85750396</v>
      </c>
      <c r="Q7662" s="28">
        <f t="shared" si="369"/>
        <v>246492985</v>
      </c>
      <c r="R7662" s="12"/>
      <c r="S7662" s="28">
        <f t="shared" si="370"/>
        <v>29579158.199999999</v>
      </c>
      <c r="T7662" s="12"/>
      <c r="U7662" s="12"/>
      <c r="V7662" s="28">
        <f t="shared" si="371"/>
        <v>276072143.19999999</v>
      </c>
      <c r="X7662" s="77">
        <f t="shared" si="372"/>
        <v>276072143.19999999</v>
      </c>
      <c r="Y7662" s="162" t="s">
        <v>24910</v>
      </c>
      <c r="Z7662" s="145" t="s">
        <v>24911</v>
      </c>
    </row>
    <row r="7663" spans="1:26" x14ac:dyDescent="0.35">
      <c r="A7663" s="148">
        <v>46081</v>
      </c>
      <c r="B7663" s="145" t="s">
        <v>24920</v>
      </c>
      <c r="C7663" s="145" t="s">
        <v>24921</v>
      </c>
      <c r="D7663" s="145" t="s">
        <v>24922</v>
      </c>
      <c r="E7663" s="159" t="s">
        <v>24923</v>
      </c>
      <c r="F7663" s="145" t="s">
        <v>24932</v>
      </c>
      <c r="G7663" s="145" t="s">
        <v>24933</v>
      </c>
      <c r="H7663" s="145" t="s">
        <v>22886</v>
      </c>
      <c r="J7663" s="145" t="s">
        <v>22887</v>
      </c>
      <c r="K7663" s="145" t="s">
        <v>15</v>
      </c>
      <c r="L7663" s="145">
        <v>100604</v>
      </c>
      <c r="M7663" s="145" t="s">
        <v>16</v>
      </c>
      <c r="N7663" s="162">
        <v>351993381</v>
      </c>
      <c r="O7663" s="162">
        <v>-19750000</v>
      </c>
      <c r="P7663" s="162">
        <v>-85750396</v>
      </c>
      <c r="Q7663" s="28">
        <f t="shared" si="369"/>
        <v>246492985</v>
      </c>
      <c r="R7663" s="12"/>
      <c r="S7663" s="28">
        <f t="shared" si="370"/>
        <v>29579158.199999999</v>
      </c>
      <c r="T7663" s="12"/>
      <c r="U7663" s="12"/>
      <c r="V7663" s="28">
        <f t="shared" si="371"/>
        <v>276072143.19999999</v>
      </c>
      <c r="X7663" s="77">
        <f t="shared" si="372"/>
        <v>276072143.19999999</v>
      </c>
      <c r="Y7663" s="162" t="s">
        <v>24910</v>
      </c>
      <c r="Z7663" s="145" t="s">
        <v>24911</v>
      </c>
    </row>
    <row r="7664" spans="1:26" x14ac:dyDescent="0.35">
      <c r="A7664" s="148">
        <v>46081</v>
      </c>
      <c r="B7664" s="145" t="s">
        <v>24920</v>
      </c>
      <c r="C7664" s="145" t="s">
        <v>24921</v>
      </c>
      <c r="D7664" s="145" t="s">
        <v>24922</v>
      </c>
      <c r="E7664" s="159" t="s">
        <v>24923</v>
      </c>
      <c r="F7664" s="145" t="s">
        <v>24934</v>
      </c>
      <c r="G7664" s="145" t="s">
        <v>24935</v>
      </c>
      <c r="H7664" s="145" t="s">
        <v>22886</v>
      </c>
      <c r="J7664" s="145" t="s">
        <v>22887</v>
      </c>
      <c r="K7664" s="145" t="s">
        <v>15</v>
      </c>
      <c r="L7664" s="145">
        <v>100604</v>
      </c>
      <c r="M7664" s="145" t="s">
        <v>16</v>
      </c>
      <c r="N7664" s="162">
        <v>351993381</v>
      </c>
      <c r="O7664" s="162">
        <v>-19750000</v>
      </c>
      <c r="P7664" s="162">
        <v>-85750396</v>
      </c>
      <c r="Q7664" s="28">
        <f t="shared" si="369"/>
        <v>246492985</v>
      </c>
      <c r="R7664" s="12"/>
      <c r="S7664" s="28">
        <f t="shared" si="370"/>
        <v>29579158.199999999</v>
      </c>
      <c r="T7664" s="12"/>
      <c r="U7664" s="12"/>
      <c r="V7664" s="28">
        <f t="shared" si="371"/>
        <v>276072143.19999999</v>
      </c>
      <c r="X7664" s="77">
        <f t="shared" si="372"/>
        <v>276072143.19999999</v>
      </c>
      <c r="Y7664" s="162" t="s">
        <v>24910</v>
      </c>
      <c r="Z7664" s="145" t="s">
        <v>24911</v>
      </c>
    </row>
    <row r="7665" spans="1:26" x14ac:dyDescent="0.35">
      <c r="A7665" s="148">
        <v>46081</v>
      </c>
      <c r="B7665" s="145" t="s">
        <v>24920</v>
      </c>
      <c r="C7665" s="145" t="s">
        <v>24921</v>
      </c>
      <c r="D7665" s="145" t="s">
        <v>24922</v>
      </c>
      <c r="E7665" s="159" t="s">
        <v>24923</v>
      </c>
      <c r="F7665" s="145" t="s">
        <v>24936</v>
      </c>
      <c r="G7665" s="145" t="s">
        <v>24937</v>
      </c>
      <c r="H7665" s="145" t="s">
        <v>22886</v>
      </c>
      <c r="J7665" s="145" t="s">
        <v>22887</v>
      </c>
      <c r="K7665" s="145" t="s">
        <v>15</v>
      </c>
      <c r="L7665" s="145">
        <v>100604</v>
      </c>
      <c r="M7665" s="145" t="s">
        <v>16</v>
      </c>
      <c r="N7665" s="162">
        <v>351993381</v>
      </c>
      <c r="O7665" s="162">
        <v>-19750000</v>
      </c>
      <c r="P7665" s="162">
        <v>-85750396</v>
      </c>
      <c r="Q7665" s="28">
        <f t="shared" si="369"/>
        <v>246492985</v>
      </c>
      <c r="R7665" s="12"/>
      <c r="S7665" s="28">
        <f t="shared" si="370"/>
        <v>29579158.199999999</v>
      </c>
      <c r="T7665" s="12"/>
      <c r="U7665" s="12"/>
      <c r="V7665" s="28">
        <f t="shared" si="371"/>
        <v>276072143.19999999</v>
      </c>
      <c r="X7665" s="77">
        <f t="shared" si="372"/>
        <v>276072143.19999999</v>
      </c>
      <c r="Y7665" s="162" t="s">
        <v>24910</v>
      </c>
      <c r="Z7665" s="145" t="s">
        <v>24911</v>
      </c>
    </row>
    <row r="7666" spans="1:26" x14ac:dyDescent="0.35">
      <c r="A7666" s="148">
        <v>46081</v>
      </c>
      <c r="B7666" s="145" t="s">
        <v>24920</v>
      </c>
      <c r="C7666" s="145" t="s">
        <v>24921</v>
      </c>
      <c r="D7666" s="145" t="s">
        <v>24922</v>
      </c>
      <c r="E7666" s="159" t="s">
        <v>24923</v>
      </c>
      <c r="F7666" s="145" t="s">
        <v>24938</v>
      </c>
      <c r="G7666" s="145" t="s">
        <v>24939</v>
      </c>
      <c r="H7666" s="145" t="s">
        <v>22886</v>
      </c>
      <c r="J7666" s="145" t="s">
        <v>22887</v>
      </c>
      <c r="K7666" s="145" t="s">
        <v>15</v>
      </c>
      <c r="L7666" s="145">
        <v>100604</v>
      </c>
      <c r="M7666" s="145" t="s">
        <v>16</v>
      </c>
      <c r="N7666" s="162">
        <v>351993381</v>
      </c>
      <c r="O7666" s="162">
        <v>-19750000</v>
      </c>
      <c r="P7666" s="162">
        <v>-85750396</v>
      </c>
      <c r="Q7666" s="28">
        <f t="shared" si="369"/>
        <v>246492985</v>
      </c>
      <c r="R7666" s="12"/>
      <c r="S7666" s="28">
        <f t="shared" si="370"/>
        <v>29579158.199999999</v>
      </c>
      <c r="T7666" s="12"/>
      <c r="U7666" s="12"/>
      <c r="V7666" s="28">
        <f t="shared" si="371"/>
        <v>276072143.19999999</v>
      </c>
      <c r="X7666" s="77">
        <f t="shared" si="372"/>
        <v>276072143.19999999</v>
      </c>
      <c r="Y7666" s="162" t="s">
        <v>24910</v>
      </c>
      <c r="Z7666" s="145" t="s">
        <v>24911</v>
      </c>
    </row>
    <row r="7667" spans="1:26" x14ac:dyDescent="0.35">
      <c r="A7667" s="148">
        <v>46081</v>
      </c>
      <c r="B7667" s="145" t="s">
        <v>24920</v>
      </c>
      <c r="C7667" s="145" t="s">
        <v>24921</v>
      </c>
      <c r="D7667" s="145" t="s">
        <v>24922</v>
      </c>
      <c r="E7667" s="159" t="s">
        <v>24923</v>
      </c>
      <c r="F7667" s="145" t="s">
        <v>24940</v>
      </c>
      <c r="G7667" s="145" t="s">
        <v>24941</v>
      </c>
      <c r="H7667" s="145" t="s">
        <v>22886</v>
      </c>
      <c r="J7667" s="145" t="s">
        <v>22887</v>
      </c>
      <c r="K7667" s="145" t="s">
        <v>15</v>
      </c>
      <c r="L7667" s="145">
        <v>100604</v>
      </c>
      <c r="M7667" s="145" t="s">
        <v>16</v>
      </c>
      <c r="N7667" s="162">
        <v>351993381</v>
      </c>
      <c r="O7667" s="162">
        <v>-19750000</v>
      </c>
      <c r="P7667" s="162">
        <v>-85750396</v>
      </c>
      <c r="Q7667" s="28">
        <f t="shared" si="369"/>
        <v>246492985</v>
      </c>
      <c r="R7667" s="12"/>
      <c r="S7667" s="28">
        <f t="shared" si="370"/>
        <v>29579158.199999999</v>
      </c>
      <c r="T7667" s="12"/>
      <c r="U7667" s="12"/>
      <c r="V7667" s="28">
        <f t="shared" si="371"/>
        <v>276072143.19999999</v>
      </c>
      <c r="X7667" s="77">
        <f t="shared" si="372"/>
        <v>276072143.19999999</v>
      </c>
      <c r="Y7667" s="162" t="s">
        <v>24910</v>
      </c>
      <c r="Z7667" s="145" t="s">
        <v>24911</v>
      </c>
    </row>
    <row r="7668" spans="1:26" x14ac:dyDescent="0.35">
      <c r="A7668" s="148">
        <v>46081</v>
      </c>
      <c r="B7668" s="145" t="s">
        <v>24920</v>
      </c>
      <c r="C7668" s="145" t="s">
        <v>24921</v>
      </c>
      <c r="D7668" s="145" t="s">
        <v>24922</v>
      </c>
      <c r="E7668" s="159" t="s">
        <v>24923</v>
      </c>
      <c r="F7668" s="145" t="s">
        <v>24942</v>
      </c>
      <c r="G7668" s="145" t="s">
        <v>24943</v>
      </c>
      <c r="H7668" s="145" t="s">
        <v>22886</v>
      </c>
      <c r="J7668" s="145" t="s">
        <v>22887</v>
      </c>
      <c r="K7668" s="145" t="s">
        <v>15</v>
      </c>
      <c r="L7668" s="145">
        <v>100604</v>
      </c>
      <c r="M7668" s="145" t="s">
        <v>16</v>
      </c>
      <c r="N7668" s="162">
        <v>351993381</v>
      </c>
      <c r="O7668" s="162">
        <v>-19750000</v>
      </c>
      <c r="P7668" s="162">
        <v>-85750396</v>
      </c>
      <c r="Q7668" s="28">
        <f t="shared" si="369"/>
        <v>246492985</v>
      </c>
      <c r="R7668" s="12"/>
      <c r="S7668" s="28">
        <f t="shared" si="370"/>
        <v>29579158.199999999</v>
      </c>
      <c r="T7668" s="12"/>
      <c r="U7668" s="12"/>
      <c r="V7668" s="28">
        <f t="shared" si="371"/>
        <v>276072143.19999999</v>
      </c>
      <c r="X7668" s="77">
        <f t="shared" si="372"/>
        <v>276072143.19999999</v>
      </c>
      <c r="Y7668" s="162" t="s">
        <v>24910</v>
      </c>
      <c r="Z7668" s="145" t="s">
        <v>24911</v>
      </c>
    </row>
    <row r="7669" spans="1:26" x14ac:dyDescent="0.35">
      <c r="A7669" s="148">
        <v>46081</v>
      </c>
      <c r="B7669" s="145" t="s">
        <v>24920</v>
      </c>
      <c r="C7669" s="145" t="s">
        <v>24921</v>
      </c>
      <c r="D7669" s="145" t="s">
        <v>24922</v>
      </c>
      <c r="E7669" s="159" t="s">
        <v>24923</v>
      </c>
      <c r="F7669" s="145" t="s">
        <v>24944</v>
      </c>
      <c r="G7669" s="145" t="s">
        <v>24945</v>
      </c>
      <c r="H7669" s="145" t="s">
        <v>22886</v>
      </c>
      <c r="J7669" s="145" t="s">
        <v>22887</v>
      </c>
      <c r="K7669" s="145" t="s">
        <v>15</v>
      </c>
      <c r="L7669" s="145">
        <v>100604</v>
      </c>
      <c r="M7669" s="145" t="s">
        <v>16</v>
      </c>
      <c r="N7669" s="162">
        <v>351993381</v>
      </c>
      <c r="O7669" s="162">
        <v>-19750000</v>
      </c>
      <c r="P7669" s="162">
        <v>-85750396</v>
      </c>
      <c r="Q7669" s="28">
        <f t="shared" si="369"/>
        <v>246492985</v>
      </c>
      <c r="R7669" s="12"/>
      <c r="S7669" s="28">
        <f t="shared" si="370"/>
        <v>29579158.199999999</v>
      </c>
      <c r="T7669" s="12"/>
      <c r="U7669" s="12"/>
      <c r="V7669" s="28">
        <f t="shared" si="371"/>
        <v>276072143.19999999</v>
      </c>
      <c r="X7669" s="77">
        <f t="shared" si="372"/>
        <v>276072143.19999999</v>
      </c>
      <c r="Y7669" s="162" t="s">
        <v>24910</v>
      </c>
      <c r="Z7669" s="145" t="s">
        <v>24911</v>
      </c>
    </row>
    <row r="7670" spans="1:26" x14ac:dyDescent="0.35">
      <c r="A7670" s="148">
        <v>46081</v>
      </c>
      <c r="B7670" s="145" t="s">
        <v>24920</v>
      </c>
      <c r="C7670" s="145" t="s">
        <v>24921</v>
      </c>
      <c r="D7670" s="145" t="s">
        <v>24922</v>
      </c>
      <c r="E7670" s="159" t="s">
        <v>24923</v>
      </c>
      <c r="F7670" s="145" t="s">
        <v>24946</v>
      </c>
      <c r="G7670" s="145" t="s">
        <v>24947</v>
      </c>
      <c r="H7670" s="145" t="s">
        <v>22886</v>
      </c>
      <c r="J7670" s="145" t="s">
        <v>22887</v>
      </c>
      <c r="K7670" s="145" t="s">
        <v>15</v>
      </c>
      <c r="L7670" s="145">
        <v>100604</v>
      </c>
      <c r="M7670" s="145" t="s">
        <v>16</v>
      </c>
      <c r="N7670" s="162">
        <v>351993381</v>
      </c>
      <c r="O7670" s="162">
        <v>-19750000</v>
      </c>
      <c r="P7670" s="162">
        <v>-85750396</v>
      </c>
      <c r="Q7670" s="28">
        <f t="shared" si="369"/>
        <v>246492985</v>
      </c>
      <c r="R7670" s="12"/>
      <c r="S7670" s="28">
        <f t="shared" si="370"/>
        <v>29579158.199999999</v>
      </c>
      <c r="T7670" s="12"/>
      <c r="U7670" s="12"/>
      <c r="V7670" s="28">
        <f t="shared" si="371"/>
        <v>276072143.19999999</v>
      </c>
      <c r="X7670" s="77">
        <f t="shared" si="372"/>
        <v>276072143.19999999</v>
      </c>
      <c r="Y7670" s="162" t="s">
        <v>24910</v>
      </c>
      <c r="Z7670" s="145" t="s">
        <v>24911</v>
      </c>
    </row>
    <row r="7671" spans="1:26" x14ac:dyDescent="0.35">
      <c r="A7671" s="148">
        <v>46081</v>
      </c>
      <c r="B7671" s="145" t="s">
        <v>24920</v>
      </c>
      <c r="C7671" s="145" t="s">
        <v>24921</v>
      </c>
      <c r="D7671" s="145" t="s">
        <v>24922</v>
      </c>
      <c r="E7671" s="159" t="s">
        <v>24923</v>
      </c>
      <c r="F7671" s="145" t="s">
        <v>24948</v>
      </c>
      <c r="G7671" s="145" t="s">
        <v>24949</v>
      </c>
      <c r="H7671" s="145" t="s">
        <v>22886</v>
      </c>
      <c r="J7671" s="145" t="s">
        <v>22887</v>
      </c>
      <c r="K7671" s="145" t="s">
        <v>15</v>
      </c>
      <c r="L7671" s="145">
        <v>100604</v>
      </c>
      <c r="M7671" s="145" t="s">
        <v>16</v>
      </c>
      <c r="N7671" s="162">
        <v>351993381</v>
      </c>
      <c r="O7671" s="162">
        <v>-19750000</v>
      </c>
      <c r="P7671" s="162">
        <v>-85750396</v>
      </c>
      <c r="Q7671" s="28">
        <f t="shared" si="369"/>
        <v>246492985</v>
      </c>
      <c r="R7671" s="12"/>
      <c r="S7671" s="28">
        <f t="shared" si="370"/>
        <v>29579158.199999999</v>
      </c>
      <c r="T7671" s="12"/>
      <c r="U7671" s="12"/>
      <c r="V7671" s="28">
        <f t="shared" si="371"/>
        <v>276072143.19999999</v>
      </c>
      <c r="X7671" s="77">
        <f t="shared" si="372"/>
        <v>276072143.19999999</v>
      </c>
      <c r="Y7671" s="162" t="s">
        <v>24910</v>
      </c>
      <c r="Z7671" s="145" t="s">
        <v>24911</v>
      </c>
    </row>
    <row r="7672" spans="1:26" x14ac:dyDescent="0.35">
      <c r="A7672" s="148">
        <v>46081</v>
      </c>
      <c r="B7672" s="145" t="s">
        <v>24920</v>
      </c>
      <c r="C7672" s="145" t="s">
        <v>24921</v>
      </c>
      <c r="D7672" s="145" t="s">
        <v>24922</v>
      </c>
      <c r="E7672" s="159" t="s">
        <v>24923</v>
      </c>
      <c r="F7672" s="145" t="s">
        <v>24950</v>
      </c>
      <c r="G7672" s="145" t="s">
        <v>24951</v>
      </c>
      <c r="H7672" s="145" t="s">
        <v>22886</v>
      </c>
      <c r="J7672" s="145" t="s">
        <v>22887</v>
      </c>
      <c r="K7672" s="145" t="s">
        <v>15</v>
      </c>
      <c r="L7672" s="145">
        <v>100604</v>
      </c>
      <c r="M7672" s="145" t="s">
        <v>16</v>
      </c>
      <c r="N7672" s="162">
        <v>351993381</v>
      </c>
      <c r="O7672" s="162">
        <v>-19750000</v>
      </c>
      <c r="P7672" s="162">
        <v>-85750396</v>
      </c>
      <c r="Q7672" s="28">
        <f t="shared" si="369"/>
        <v>246492985</v>
      </c>
      <c r="R7672" s="12"/>
      <c r="S7672" s="28">
        <f t="shared" si="370"/>
        <v>29579158.199999999</v>
      </c>
      <c r="T7672" s="12"/>
      <c r="U7672" s="12"/>
      <c r="V7672" s="28">
        <f t="shared" si="371"/>
        <v>276072143.19999999</v>
      </c>
      <c r="X7672" s="77">
        <f t="shared" si="372"/>
        <v>276072143.19999999</v>
      </c>
      <c r="Y7672" s="162" t="s">
        <v>24910</v>
      </c>
      <c r="Z7672" s="145" t="s">
        <v>24911</v>
      </c>
    </row>
    <row r="7673" spans="1:26" x14ac:dyDescent="0.35">
      <c r="A7673" s="148">
        <v>46081</v>
      </c>
      <c r="B7673" s="145" t="s">
        <v>24920</v>
      </c>
      <c r="C7673" s="145" t="s">
        <v>24921</v>
      </c>
      <c r="D7673" s="145" t="s">
        <v>24922</v>
      </c>
      <c r="E7673" s="159" t="s">
        <v>24923</v>
      </c>
      <c r="F7673" s="145" t="s">
        <v>24952</v>
      </c>
      <c r="G7673" s="145" t="s">
        <v>24953</v>
      </c>
      <c r="H7673" s="145" t="s">
        <v>22886</v>
      </c>
      <c r="J7673" s="145" t="s">
        <v>22887</v>
      </c>
      <c r="K7673" s="145" t="s">
        <v>15</v>
      </c>
      <c r="L7673" s="145">
        <v>100604</v>
      </c>
      <c r="M7673" s="145" t="s">
        <v>16</v>
      </c>
      <c r="N7673" s="162">
        <v>351993381</v>
      </c>
      <c r="O7673" s="162">
        <v>-19750000</v>
      </c>
      <c r="P7673" s="162">
        <v>-85750396</v>
      </c>
      <c r="Q7673" s="28">
        <f t="shared" si="369"/>
        <v>246492985</v>
      </c>
      <c r="R7673" s="12"/>
      <c r="S7673" s="28">
        <f t="shared" si="370"/>
        <v>29579158.199999999</v>
      </c>
      <c r="T7673" s="12"/>
      <c r="U7673" s="12"/>
      <c r="V7673" s="28">
        <f t="shared" si="371"/>
        <v>276072143.19999999</v>
      </c>
      <c r="X7673" s="77">
        <f t="shared" si="372"/>
        <v>276072143.19999999</v>
      </c>
      <c r="Y7673" s="162" t="s">
        <v>24910</v>
      </c>
      <c r="Z7673" s="145" t="s">
        <v>24911</v>
      </c>
    </row>
    <row r="7674" spans="1:26" x14ac:dyDescent="0.35">
      <c r="A7674" s="148">
        <v>46081</v>
      </c>
      <c r="B7674" s="145" t="s">
        <v>24920</v>
      </c>
      <c r="C7674" s="145" t="s">
        <v>24921</v>
      </c>
      <c r="D7674" s="145" t="s">
        <v>24922</v>
      </c>
      <c r="E7674" s="159" t="s">
        <v>24923</v>
      </c>
      <c r="F7674" s="145" t="s">
        <v>24954</v>
      </c>
      <c r="G7674" s="145" t="s">
        <v>24955</v>
      </c>
      <c r="H7674" s="145" t="s">
        <v>22886</v>
      </c>
      <c r="J7674" s="145" t="s">
        <v>22887</v>
      </c>
      <c r="K7674" s="145" t="s">
        <v>15</v>
      </c>
      <c r="L7674" s="145">
        <v>100604</v>
      </c>
      <c r="M7674" s="145" t="s">
        <v>16</v>
      </c>
      <c r="N7674" s="162">
        <v>351993381</v>
      </c>
      <c r="O7674" s="162">
        <v>-19750000</v>
      </c>
      <c r="P7674" s="162">
        <v>-85750396</v>
      </c>
      <c r="Q7674" s="28">
        <f t="shared" si="369"/>
        <v>246492985</v>
      </c>
      <c r="R7674" s="12"/>
      <c r="S7674" s="28">
        <f t="shared" si="370"/>
        <v>29579158.199999999</v>
      </c>
      <c r="T7674" s="12"/>
      <c r="U7674" s="12"/>
      <c r="V7674" s="28">
        <f t="shared" si="371"/>
        <v>276072143.19999999</v>
      </c>
      <c r="X7674" s="77">
        <f t="shared" si="372"/>
        <v>276072143.19999999</v>
      </c>
      <c r="Y7674" s="162" t="s">
        <v>24910</v>
      </c>
      <c r="Z7674" s="145" t="s">
        <v>24911</v>
      </c>
    </row>
    <row r="7675" spans="1:26" x14ac:dyDescent="0.35">
      <c r="A7675" s="148">
        <v>46081</v>
      </c>
      <c r="B7675" s="145" t="s">
        <v>24920</v>
      </c>
      <c r="C7675" s="145" t="s">
        <v>24921</v>
      </c>
      <c r="D7675" s="145" t="s">
        <v>24922</v>
      </c>
      <c r="E7675" s="159" t="s">
        <v>24923</v>
      </c>
      <c r="F7675" s="145" t="s">
        <v>24956</v>
      </c>
      <c r="G7675" s="145" t="s">
        <v>24957</v>
      </c>
      <c r="H7675" s="145" t="s">
        <v>22886</v>
      </c>
      <c r="J7675" s="145" t="s">
        <v>22887</v>
      </c>
      <c r="K7675" s="145" t="s">
        <v>15</v>
      </c>
      <c r="L7675" s="145">
        <v>100604</v>
      </c>
      <c r="M7675" s="145" t="s">
        <v>16</v>
      </c>
      <c r="N7675" s="162">
        <v>351993381</v>
      </c>
      <c r="O7675" s="162">
        <v>-19750000</v>
      </c>
      <c r="P7675" s="162">
        <v>-85750396</v>
      </c>
      <c r="Q7675" s="28">
        <f t="shared" si="369"/>
        <v>246492985</v>
      </c>
      <c r="R7675" s="12"/>
      <c r="S7675" s="28">
        <f t="shared" si="370"/>
        <v>29579158.199999999</v>
      </c>
      <c r="T7675" s="12"/>
      <c r="U7675" s="12"/>
      <c r="V7675" s="28">
        <f t="shared" si="371"/>
        <v>276072143.19999999</v>
      </c>
      <c r="X7675" s="77">
        <f t="shared" si="372"/>
        <v>276072143.19999999</v>
      </c>
      <c r="Y7675" s="162" t="s">
        <v>24910</v>
      </c>
      <c r="Z7675" s="145" t="s">
        <v>24911</v>
      </c>
    </row>
    <row r="7676" spans="1:26" x14ac:dyDescent="0.35">
      <c r="A7676" s="148">
        <v>46081</v>
      </c>
      <c r="B7676" s="145" t="s">
        <v>24920</v>
      </c>
      <c r="C7676" s="145" t="s">
        <v>24921</v>
      </c>
      <c r="D7676" s="145" t="s">
        <v>24922</v>
      </c>
      <c r="E7676" s="159" t="s">
        <v>24923</v>
      </c>
      <c r="F7676" s="145" t="s">
        <v>24958</v>
      </c>
      <c r="G7676" s="145" t="s">
        <v>24959</v>
      </c>
      <c r="H7676" s="145" t="s">
        <v>22886</v>
      </c>
      <c r="J7676" s="145" t="s">
        <v>22887</v>
      </c>
      <c r="K7676" s="145" t="s">
        <v>15</v>
      </c>
      <c r="L7676" s="145">
        <v>100604</v>
      </c>
      <c r="M7676" s="145" t="s">
        <v>16</v>
      </c>
      <c r="N7676" s="162">
        <v>351993381</v>
      </c>
      <c r="O7676" s="162">
        <v>-19750000</v>
      </c>
      <c r="P7676" s="162">
        <v>-85750396</v>
      </c>
      <c r="Q7676" s="28">
        <f t="shared" si="369"/>
        <v>246492985</v>
      </c>
      <c r="R7676" s="12"/>
      <c r="S7676" s="28">
        <f t="shared" si="370"/>
        <v>29579158.199999999</v>
      </c>
      <c r="T7676" s="12"/>
      <c r="U7676" s="12"/>
      <c r="V7676" s="28">
        <f t="shared" si="371"/>
        <v>276072143.19999999</v>
      </c>
      <c r="X7676" s="77">
        <f t="shared" si="372"/>
        <v>276072143.19999999</v>
      </c>
      <c r="Y7676" s="162" t="s">
        <v>24910</v>
      </c>
      <c r="Z7676" s="145" t="s">
        <v>24911</v>
      </c>
    </row>
    <row r="7677" spans="1:26" x14ac:dyDescent="0.35">
      <c r="A7677" s="148">
        <v>46081</v>
      </c>
      <c r="B7677" s="145" t="s">
        <v>24920</v>
      </c>
      <c r="C7677" s="145" t="s">
        <v>24921</v>
      </c>
      <c r="D7677" s="145" t="s">
        <v>24922</v>
      </c>
      <c r="E7677" s="159" t="s">
        <v>24923</v>
      </c>
      <c r="F7677" s="145" t="s">
        <v>24960</v>
      </c>
      <c r="G7677" s="145" t="s">
        <v>24961</v>
      </c>
      <c r="H7677" s="145" t="s">
        <v>22886</v>
      </c>
      <c r="J7677" s="145" t="s">
        <v>22887</v>
      </c>
      <c r="K7677" s="145" t="s">
        <v>15</v>
      </c>
      <c r="L7677" s="145">
        <v>100604</v>
      </c>
      <c r="M7677" s="145" t="s">
        <v>16</v>
      </c>
      <c r="N7677" s="162">
        <v>351993381</v>
      </c>
      <c r="O7677" s="162">
        <v>-19750000</v>
      </c>
      <c r="P7677" s="162">
        <v>-85750396</v>
      </c>
      <c r="Q7677" s="28">
        <f t="shared" si="369"/>
        <v>246492985</v>
      </c>
      <c r="R7677" s="12"/>
      <c r="S7677" s="28">
        <f t="shared" si="370"/>
        <v>29579158.199999999</v>
      </c>
      <c r="T7677" s="12"/>
      <c r="U7677" s="12"/>
      <c r="V7677" s="28">
        <f t="shared" si="371"/>
        <v>276072143.19999999</v>
      </c>
      <c r="X7677" s="77">
        <f t="shared" si="372"/>
        <v>276072143.19999999</v>
      </c>
      <c r="Y7677" s="162" t="s">
        <v>24910</v>
      </c>
      <c r="Z7677" s="145" t="s">
        <v>24911</v>
      </c>
    </row>
    <row r="7678" spans="1:26" x14ac:dyDescent="0.35">
      <c r="A7678" s="148">
        <v>46081</v>
      </c>
      <c r="B7678" s="145" t="s">
        <v>24920</v>
      </c>
      <c r="C7678" s="145" t="s">
        <v>24921</v>
      </c>
      <c r="D7678" s="145" t="s">
        <v>24922</v>
      </c>
      <c r="E7678" s="159" t="s">
        <v>24923</v>
      </c>
      <c r="F7678" s="145" t="s">
        <v>24962</v>
      </c>
      <c r="G7678" s="145" t="s">
        <v>24963</v>
      </c>
      <c r="H7678" s="145" t="s">
        <v>22886</v>
      </c>
      <c r="J7678" s="145" t="s">
        <v>22887</v>
      </c>
      <c r="K7678" s="145" t="s">
        <v>15</v>
      </c>
      <c r="L7678" s="145">
        <v>100604</v>
      </c>
      <c r="M7678" s="145" t="s">
        <v>16</v>
      </c>
      <c r="N7678" s="162">
        <v>351993381</v>
      </c>
      <c r="O7678" s="162">
        <v>-19750000</v>
      </c>
      <c r="P7678" s="162">
        <v>-85750396</v>
      </c>
      <c r="Q7678" s="28">
        <f t="shared" si="369"/>
        <v>246492985</v>
      </c>
      <c r="R7678" s="12"/>
      <c r="S7678" s="28">
        <f t="shared" si="370"/>
        <v>29579158.199999999</v>
      </c>
      <c r="T7678" s="12"/>
      <c r="U7678" s="12"/>
      <c r="V7678" s="28">
        <f t="shared" si="371"/>
        <v>276072143.19999999</v>
      </c>
      <c r="X7678" s="77">
        <f t="shared" si="372"/>
        <v>276072143.19999999</v>
      </c>
      <c r="Y7678" s="162" t="s">
        <v>24910</v>
      </c>
      <c r="Z7678" s="145" t="s">
        <v>24911</v>
      </c>
    </row>
    <row r="7679" spans="1:26" x14ac:dyDescent="0.35">
      <c r="A7679" s="148">
        <v>46081</v>
      </c>
      <c r="B7679" s="145" t="s">
        <v>24920</v>
      </c>
      <c r="C7679" s="145" t="s">
        <v>24921</v>
      </c>
      <c r="D7679" s="145" t="s">
        <v>24922</v>
      </c>
      <c r="E7679" s="159" t="s">
        <v>24923</v>
      </c>
      <c r="F7679" s="145" t="s">
        <v>24964</v>
      </c>
      <c r="G7679" s="145" t="s">
        <v>24965</v>
      </c>
      <c r="H7679" s="145" t="s">
        <v>22886</v>
      </c>
      <c r="J7679" s="145" t="s">
        <v>22887</v>
      </c>
      <c r="K7679" s="145" t="s">
        <v>15</v>
      </c>
      <c r="L7679" s="145">
        <v>100604</v>
      </c>
      <c r="M7679" s="145" t="s">
        <v>16</v>
      </c>
      <c r="N7679" s="162">
        <v>351993381</v>
      </c>
      <c r="O7679" s="162">
        <v>-19750000</v>
      </c>
      <c r="P7679" s="162">
        <v>-85750396</v>
      </c>
      <c r="Q7679" s="28">
        <f t="shared" si="369"/>
        <v>246492985</v>
      </c>
      <c r="R7679" s="12"/>
      <c r="S7679" s="28">
        <f t="shared" si="370"/>
        <v>29579158.199999999</v>
      </c>
      <c r="T7679" s="12"/>
      <c r="U7679" s="12"/>
      <c r="V7679" s="28">
        <f t="shared" si="371"/>
        <v>276072143.19999999</v>
      </c>
      <c r="X7679" s="77">
        <f t="shared" si="372"/>
        <v>276072143.19999999</v>
      </c>
      <c r="Y7679" s="162" t="s">
        <v>24910</v>
      </c>
      <c r="Z7679" s="145" t="s">
        <v>24911</v>
      </c>
    </row>
    <row r="7680" spans="1:26" x14ac:dyDescent="0.35">
      <c r="A7680" s="148">
        <v>46081</v>
      </c>
      <c r="B7680" s="145" t="s">
        <v>24920</v>
      </c>
      <c r="C7680" s="145" t="s">
        <v>24921</v>
      </c>
      <c r="D7680" s="145" t="s">
        <v>24922</v>
      </c>
      <c r="E7680" s="159" t="s">
        <v>24923</v>
      </c>
      <c r="F7680" s="145" t="s">
        <v>24966</v>
      </c>
      <c r="G7680" s="145" t="s">
        <v>24967</v>
      </c>
      <c r="H7680" s="145" t="s">
        <v>22886</v>
      </c>
      <c r="J7680" s="145" t="s">
        <v>22887</v>
      </c>
      <c r="K7680" s="145" t="s">
        <v>15</v>
      </c>
      <c r="L7680" s="145">
        <v>100604</v>
      </c>
      <c r="M7680" s="145" t="s">
        <v>16</v>
      </c>
      <c r="N7680" s="162">
        <v>351993381</v>
      </c>
      <c r="O7680" s="162">
        <v>-19750000</v>
      </c>
      <c r="P7680" s="162">
        <v>-85750396</v>
      </c>
      <c r="Q7680" s="28">
        <f t="shared" si="369"/>
        <v>246492985</v>
      </c>
      <c r="R7680" s="12"/>
      <c r="S7680" s="28">
        <f t="shared" si="370"/>
        <v>29579158.199999999</v>
      </c>
      <c r="T7680" s="12"/>
      <c r="U7680" s="12"/>
      <c r="V7680" s="28">
        <f t="shared" si="371"/>
        <v>276072143.19999999</v>
      </c>
      <c r="X7680" s="77">
        <f t="shared" si="372"/>
        <v>276072143.19999999</v>
      </c>
      <c r="Y7680" s="162" t="s">
        <v>24910</v>
      </c>
      <c r="Z7680" s="145" t="s">
        <v>24911</v>
      </c>
    </row>
    <row r="7681" spans="1:26" x14ac:dyDescent="0.35">
      <c r="A7681" s="148">
        <v>46081</v>
      </c>
      <c r="B7681" s="145" t="s">
        <v>24968</v>
      </c>
      <c r="C7681" s="145" t="s">
        <v>24969</v>
      </c>
      <c r="D7681" s="145" t="s">
        <v>24970</v>
      </c>
      <c r="E7681" s="159" t="s">
        <v>24971</v>
      </c>
      <c r="F7681" s="145" t="s">
        <v>24972</v>
      </c>
      <c r="G7681" s="145" t="s">
        <v>24973</v>
      </c>
      <c r="H7681" s="145" t="s">
        <v>23669</v>
      </c>
      <c r="J7681" s="145" t="s">
        <v>22643</v>
      </c>
      <c r="K7681" s="145" t="s">
        <v>15</v>
      </c>
      <c r="L7681" s="145">
        <v>100604</v>
      </c>
      <c r="M7681" s="145" t="s">
        <v>16</v>
      </c>
      <c r="N7681" s="162">
        <v>405758560</v>
      </c>
      <c r="O7681" s="162">
        <v>-22750000</v>
      </c>
      <c r="P7681" s="162">
        <v>-98879950</v>
      </c>
      <c r="Q7681" s="28">
        <f t="shared" si="369"/>
        <v>284128610</v>
      </c>
      <c r="R7681" s="12"/>
      <c r="S7681" s="28">
        <f t="shared" si="370"/>
        <v>34095433.199999996</v>
      </c>
      <c r="T7681" s="12"/>
      <c r="U7681" s="12"/>
      <c r="V7681" s="28">
        <f t="shared" si="371"/>
        <v>318224043.19999999</v>
      </c>
      <c r="X7681" s="77">
        <f t="shared" si="372"/>
        <v>318224043.19999999</v>
      </c>
      <c r="Y7681" s="162" t="s">
        <v>24849</v>
      </c>
      <c r="Z7681" s="145" t="s">
        <v>24850</v>
      </c>
    </row>
    <row r="7682" spans="1:26" x14ac:dyDescent="0.35">
      <c r="A7682" s="148">
        <v>46081</v>
      </c>
      <c r="B7682" s="145" t="s">
        <v>24968</v>
      </c>
      <c r="C7682" s="145" t="s">
        <v>24969</v>
      </c>
      <c r="D7682" s="145" t="s">
        <v>24970</v>
      </c>
      <c r="E7682" s="159" t="s">
        <v>24971</v>
      </c>
      <c r="F7682" s="145" t="s">
        <v>24974</v>
      </c>
      <c r="G7682" s="145" t="s">
        <v>24975</v>
      </c>
      <c r="H7682" s="145" t="s">
        <v>23669</v>
      </c>
      <c r="J7682" s="145" t="s">
        <v>22643</v>
      </c>
      <c r="K7682" s="145" t="s">
        <v>15</v>
      </c>
      <c r="L7682" s="145">
        <v>100604</v>
      </c>
      <c r="M7682" s="145" t="s">
        <v>16</v>
      </c>
      <c r="N7682" s="162">
        <v>405758560</v>
      </c>
      <c r="O7682" s="162">
        <v>-22750000</v>
      </c>
      <c r="P7682" s="162">
        <v>-98879950</v>
      </c>
      <c r="Q7682" s="28">
        <f t="shared" si="369"/>
        <v>284128610</v>
      </c>
      <c r="R7682" s="12"/>
      <c r="S7682" s="28">
        <f t="shared" si="370"/>
        <v>34095433.199999996</v>
      </c>
      <c r="T7682" s="12"/>
      <c r="U7682" s="12"/>
      <c r="V7682" s="28">
        <f t="shared" si="371"/>
        <v>318224043.19999999</v>
      </c>
      <c r="X7682" s="77">
        <f t="shared" si="372"/>
        <v>318224043.19999999</v>
      </c>
      <c r="Y7682" s="162" t="s">
        <v>24849</v>
      </c>
      <c r="Z7682" s="145" t="s">
        <v>24850</v>
      </c>
    </row>
    <row r="7683" spans="1:26" x14ac:dyDescent="0.35">
      <c r="A7683" s="148">
        <v>46081</v>
      </c>
      <c r="B7683" s="145" t="s">
        <v>24976</v>
      </c>
      <c r="C7683" s="145" t="s">
        <v>24977</v>
      </c>
      <c r="D7683" s="145" t="s">
        <v>24978</v>
      </c>
      <c r="E7683" s="159" t="s">
        <v>24979</v>
      </c>
      <c r="F7683" s="145" t="s">
        <v>24980</v>
      </c>
      <c r="G7683" s="145" t="s">
        <v>24981</v>
      </c>
      <c r="H7683" s="145" t="s">
        <v>23660</v>
      </c>
      <c r="J7683" s="145" t="s">
        <v>22643</v>
      </c>
      <c r="K7683" s="145" t="s">
        <v>15</v>
      </c>
      <c r="L7683" s="145">
        <v>100604</v>
      </c>
      <c r="M7683" s="145" t="s">
        <v>16</v>
      </c>
      <c r="N7683" s="162">
        <v>405758560</v>
      </c>
      <c r="O7683" s="162">
        <v>-22750000</v>
      </c>
      <c r="P7683" s="162">
        <v>-98879950</v>
      </c>
      <c r="Q7683" s="28">
        <f t="shared" si="369"/>
        <v>284128610</v>
      </c>
      <c r="R7683" s="12"/>
      <c r="S7683" s="28">
        <f t="shared" si="370"/>
        <v>34095433.199999996</v>
      </c>
      <c r="T7683" s="12"/>
      <c r="U7683" s="12"/>
      <c r="V7683" s="28">
        <f t="shared" si="371"/>
        <v>318224043.19999999</v>
      </c>
      <c r="X7683" s="77">
        <f t="shared" si="372"/>
        <v>318224043.19999999</v>
      </c>
      <c r="Y7683" s="162" t="s">
        <v>24910</v>
      </c>
      <c r="Z7683" s="145" t="s">
        <v>24911</v>
      </c>
    </row>
    <row r="7684" spans="1:26" x14ac:dyDescent="0.35">
      <c r="A7684" s="148">
        <v>46081</v>
      </c>
      <c r="B7684" s="145" t="s">
        <v>24976</v>
      </c>
      <c r="C7684" s="145" t="s">
        <v>24977</v>
      </c>
      <c r="D7684" s="145" t="s">
        <v>24978</v>
      </c>
      <c r="E7684" s="159" t="s">
        <v>24979</v>
      </c>
      <c r="F7684" s="145" t="s">
        <v>24982</v>
      </c>
      <c r="G7684" s="145" t="s">
        <v>24983</v>
      </c>
      <c r="H7684" s="145" t="s">
        <v>23660</v>
      </c>
      <c r="J7684" s="145" t="s">
        <v>22643</v>
      </c>
      <c r="K7684" s="145" t="s">
        <v>15</v>
      </c>
      <c r="L7684" s="145">
        <v>100604</v>
      </c>
      <c r="M7684" s="145" t="s">
        <v>16</v>
      </c>
      <c r="N7684" s="162">
        <v>405758560</v>
      </c>
      <c r="O7684" s="162">
        <v>-22750000</v>
      </c>
      <c r="P7684" s="162">
        <v>-98879950</v>
      </c>
      <c r="Q7684" s="28">
        <f t="shared" si="369"/>
        <v>284128610</v>
      </c>
      <c r="R7684" s="12"/>
      <c r="S7684" s="28">
        <f t="shared" si="370"/>
        <v>34095433.199999996</v>
      </c>
      <c r="T7684" s="12"/>
      <c r="U7684" s="12"/>
      <c r="V7684" s="28">
        <f t="shared" si="371"/>
        <v>318224043.19999999</v>
      </c>
      <c r="X7684" s="77">
        <f t="shared" si="372"/>
        <v>318224043.19999999</v>
      </c>
      <c r="Y7684" s="162" t="s">
        <v>24910</v>
      </c>
      <c r="Z7684" s="145" t="s">
        <v>24911</v>
      </c>
    </row>
    <row r="7685" spans="1:26" x14ac:dyDescent="0.35">
      <c r="A7685" s="148">
        <v>46081</v>
      </c>
      <c r="B7685" s="145" t="s">
        <v>24984</v>
      </c>
      <c r="C7685" s="145" t="s">
        <v>24985</v>
      </c>
      <c r="D7685" s="145" t="s">
        <v>24986</v>
      </c>
      <c r="E7685" s="159" t="s">
        <v>24987</v>
      </c>
      <c r="F7685" s="145" t="s">
        <v>24988</v>
      </c>
      <c r="G7685" s="145" t="s">
        <v>24989</v>
      </c>
      <c r="H7685" s="145" t="s">
        <v>22706</v>
      </c>
      <c r="J7685" s="145" t="s">
        <v>22638</v>
      </c>
      <c r="K7685" s="145" t="s">
        <v>15</v>
      </c>
      <c r="L7685" s="145">
        <v>100604</v>
      </c>
      <c r="M7685" s="145" t="s">
        <v>16</v>
      </c>
      <c r="N7685" s="162">
        <v>405546060</v>
      </c>
      <c r="O7685" s="162">
        <v>-22750000</v>
      </c>
      <c r="P7685" s="162">
        <v>-98816199</v>
      </c>
      <c r="Q7685" s="28">
        <f t="shared" si="369"/>
        <v>283979861</v>
      </c>
      <c r="R7685" s="12"/>
      <c r="S7685" s="28">
        <f t="shared" si="370"/>
        <v>34077583.32</v>
      </c>
      <c r="T7685" s="12"/>
      <c r="U7685" s="12"/>
      <c r="V7685" s="28">
        <f t="shared" si="371"/>
        <v>318057444.31999999</v>
      </c>
      <c r="X7685" s="77">
        <f t="shared" si="372"/>
        <v>318057444.31999999</v>
      </c>
      <c r="Y7685" s="162" t="s">
        <v>24910</v>
      </c>
      <c r="Z7685" s="145" t="s">
        <v>24911</v>
      </c>
    </row>
    <row r="7686" spans="1:26" x14ac:dyDescent="0.35">
      <c r="A7686" s="148">
        <v>46081</v>
      </c>
      <c r="B7686" s="145" t="s">
        <v>24984</v>
      </c>
      <c r="C7686" s="145" t="s">
        <v>24985</v>
      </c>
      <c r="D7686" s="145" t="s">
        <v>24986</v>
      </c>
      <c r="E7686" s="159" t="s">
        <v>24987</v>
      </c>
      <c r="F7686" s="145" t="s">
        <v>24990</v>
      </c>
      <c r="G7686" s="145" t="s">
        <v>24991</v>
      </c>
      <c r="H7686" s="145" t="s">
        <v>22706</v>
      </c>
      <c r="J7686" s="145" t="s">
        <v>22638</v>
      </c>
      <c r="K7686" s="145" t="s">
        <v>15</v>
      </c>
      <c r="L7686" s="145">
        <v>100604</v>
      </c>
      <c r="M7686" s="145" t="s">
        <v>16</v>
      </c>
      <c r="N7686" s="162">
        <v>405546060</v>
      </c>
      <c r="O7686" s="162">
        <v>-22750000</v>
      </c>
      <c r="P7686" s="162">
        <v>-98816199</v>
      </c>
      <c r="Q7686" s="28">
        <f t="shared" si="369"/>
        <v>283979861</v>
      </c>
      <c r="R7686" s="12"/>
      <c r="S7686" s="28">
        <f t="shared" si="370"/>
        <v>34077583.32</v>
      </c>
      <c r="T7686" s="12"/>
      <c r="U7686" s="12"/>
      <c r="V7686" s="28">
        <f t="shared" si="371"/>
        <v>318057444.31999999</v>
      </c>
      <c r="X7686" s="77">
        <f t="shared" si="372"/>
        <v>318057444.31999999</v>
      </c>
      <c r="Y7686" s="162" t="s">
        <v>24910</v>
      </c>
      <c r="Z7686" s="145" t="s">
        <v>24911</v>
      </c>
    </row>
    <row r="7687" spans="1:26" x14ac:dyDescent="0.35">
      <c r="A7687" s="148">
        <v>46081</v>
      </c>
      <c r="B7687" s="145" t="s">
        <v>24984</v>
      </c>
      <c r="C7687" s="145" t="s">
        <v>24985</v>
      </c>
      <c r="D7687" s="145" t="s">
        <v>24986</v>
      </c>
      <c r="E7687" s="159" t="s">
        <v>24987</v>
      </c>
      <c r="F7687" s="145" t="s">
        <v>24992</v>
      </c>
      <c r="G7687" s="145" t="s">
        <v>24993</v>
      </c>
      <c r="H7687" s="145" t="s">
        <v>22706</v>
      </c>
      <c r="J7687" s="145" t="s">
        <v>22638</v>
      </c>
      <c r="K7687" s="145" t="s">
        <v>15</v>
      </c>
      <c r="L7687" s="145">
        <v>100604</v>
      </c>
      <c r="M7687" s="145" t="s">
        <v>16</v>
      </c>
      <c r="N7687" s="162">
        <v>405546060</v>
      </c>
      <c r="O7687" s="162">
        <v>-22750000</v>
      </c>
      <c r="P7687" s="162">
        <v>-98816199</v>
      </c>
      <c r="Q7687" s="28">
        <f t="shared" si="369"/>
        <v>283979861</v>
      </c>
      <c r="R7687" s="12"/>
      <c r="S7687" s="28">
        <f t="shared" si="370"/>
        <v>34077583.32</v>
      </c>
      <c r="T7687" s="12"/>
      <c r="U7687" s="12"/>
      <c r="V7687" s="28">
        <f t="shared" si="371"/>
        <v>318057444.31999999</v>
      </c>
      <c r="X7687" s="77">
        <f t="shared" si="372"/>
        <v>318057444.31999999</v>
      </c>
      <c r="Y7687" s="162" t="s">
        <v>24910</v>
      </c>
      <c r="Z7687" s="145" t="s">
        <v>24911</v>
      </c>
    </row>
    <row r="7688" spans="1:26" x14ac:dyDescent="0.35">
      <c r="A7688" s="148">
        <v>46081</v>
      </c>
      <c r="B7688" s="145" t="s">
        <v>24984</v>
      </c>
      <c r="C7688" s="145" t="s">
        <v>24985</v>
      </c>
      <c r="D7688" s="145" t="s">
        <v>24986</v>
      </c>
      <c r="E7688" s="159" t="s">
        <v>24987</v>
      </c>
      <c r="F7688" s="145" t="s">
        <v>24994</v>
      </c>
      <c r="G7688" s="145" t="s">
        <v>24995</v>
      </c>
      <c r="H7688" s="145" t="s">
        <v>22706</v>
      </c>
      <c r="J7688" s="145" t="s">
        <v>22638</v>
      </c>
      <c r="K7688" s="145" t="s">
        <v>15</v>
      </c>
      <c r="L7688" s="145">
        <v>100604</v>
      </c>
      <c r="M7688" s="145" t="s">
        <v>16</v>
      </c>
      <c r="N7688" s="162">
        <v>405546060</v>
      </c>
      <c r="O7688" s="162">
        <v>-22750000</v>
      </c>
      <c r="P7688" s="162">
        <v>-98816199</v>
      </c>
      <c r="Q7688" s="28">
        <f t="shared" si="369"/>
        <v>283979861</v>
      </c>
      <c r="R7688" s="12"/>
      <c r="S7688" s="28">
        <f t="shared" si="370"/>
        <v>34077583.32</v>
      </c>
      <c r="T7688" s="12"/>
      <c r="U7688" s="12"/>
      <c r="V7688" s="28">
        <f t="shared" si="371"/>
        <v>318057444.31999999</v>
      </c>
      <c r="X7688" s="77">
        <f t="shared" si="372"/>
        <v>318057444.31999999</v>
      </c>
      <c r="Y7688" s="162" t="s">
        <v>24910</v>
      </c>
      <c r="Z7688" s="145" t="s">
        <v>24911</v>
      </c>
    </row>
    <row r="7689" spans="1:26" x14ac:dyDescent="0.35">
      <c r="A7689" s="148">
        <v>46081</v>
      </c>
      <c r="B7689" s="145" t="s">
        <v>24984</v>
      </c>
      <c r="C7689" s="145" t="s">
        <v>24985</v>
      </c>
      <c r="D7689" s="145" t="s">
        <v>24986</v>
      </c>
      <c r="E7689" s="159" t="s">
        <v>24987</v>
      </c>
      <c r="F7689" s="145" t="s">
        <v>24996</v>
      </c>
      <c r="G7689" s="145" t="s">
        <v>24997</v>
      </c>
      <c r="H7689" s="145" t="s">
        <v>22706</v>
      </c>
      <c r="J7689" s="145" t="s">
        <v>22638</v>
      </c>
      <c r="K7689" s="145" t="s">
        <v>15</v>
      </c>
      <c r="L7689" s="145">
        <v>100604</v>
      </c>
      <c r="M7689" s="145" t="s">
        <v>16</v>
      </c>
      <c r="N7689" s="162">
        <v>405546060</v>
      </c>
      <c r="O7689" s="162">
        <v>-22750000</v>
      </c>
      <c r="P7689" s="162">
        <v>-98816199</v>
      </c>
      <c r="Q7689" s="28">
        <f t="shared" si="369"/>
        <v>283979861</v>
      </c>
      <c r="R7689" s="12"/>
      <c r="S7689" s="28">
        <f t="shared" si="370"/>
        <v>34077583.32</v>
      </c>
      <c r="T7689" s="12"/>
      <c r="U7689" s="12"/>
      <c r="V7689" s="28">
        <f t="shared" si="371"/>
        <v>318057444.31999999</v>
      </c>
      <c r="X7689" s="77">
        <f t="shared" si="372"/>
        <v>318057444.31999999</v>
      </c>
      <c r="Y7689" s="162" t="s">
        <v>24910</v>
      </c>
      <c r="Z7689" s="145" t="s">
        <v>24911</v>
      </c>
    </row>
    <row r="7690" spans="1:26" x14ac:dyDescent="0.35">
      <c r="A7690" s="148">
        <v>46081</v>
      </c>
      <c r="B7690" s="145" t="s">
        <v>24984</v>
      </c>
      <c r="C7690" s="145" t="s">
        <v>24985</v>
      </c>
      <c r="D7690" s="145" t="s">
        <v>24986</v>
      </c>
      <c r="E7690" s="159" t="s">
        <v>24987</v>
      </c>
      <c r="F7690" s="145" t="s">
        <v>24998</v>
      </c>
      <c r="G7690" s="145" t="s">
        <v>24999</v>
      </c>
      <c r="H7690" s="145" t="s">
        <v>22706</v>
      </c>
      <c r="J7690" s="145" t="s">
        <v>22638</v>
      </c>
      <c r="K7690" s="145" t="s">
        <v>15</v>
      </c>
      <c r="L7690" s="145">
        <v>100604</v>
      </c>
      <c r="M7690" s="145" t="s">
        <v>16</v>
      </c>
      <c r="N7690" s="162">
        <v>405546060</v>
      </c>
      <c r="O7690" s="162">
        <v>-22750000</v>
      </c>
      <c r="P7690" s="162">
        <v>-98816199</v>
      </c>
      <c r="Q7690" s="28">
        <f t="shared" si="369"/>
        <v>283979861</v>
      </c>
      <c r="R7690" s="12"/>
      <c r="S7690" s="28">
        <f t="shared" si="370"/>
        <v>34077583.32</v>
      </c>
      <c r="T7690" s="12"/>
      <c r="U7690" s="12"/>
      <c r="V7690" s="28">
        <f t="shared" si="371"/>
        <v>318057444.31999999</v>
      </c>
      <c r="X7690" s="77">
        <f t="shared" si="372"/>
        <v>318057444.31999999</v>
      </c>
      <c r="Y7690" s="162" t="s">
        <v>24910</v>
      </c>
      <c r="Z7690" s="145" t="s">
        <v>24911</v>
      </c>
    </row>
    <row r="7691" spans="1:26" x14ac:dyDescent="0.35">
      <c r="A7691" s="148">
        <v>46081</v>
      </c>
      <c r="B7691" s="145" t="s">
        <v>24984</v>
      </c>
      <c r="C7691" s="145" t="s">
        <v>24985</v>
      </c>
      <c r="D7691" s="145" t="s">
        <v>24986</v>
      </c>
      <c r="E7691" s="159" t="s">
        <v>24987</v>
      </c>
      <c r="F7691" s="145" t="s">
        <v>25000</v>
      </c>
      <c r="G7691" s="145" t="s">
        <v>25001</v>
      </c>
      <c r="H7691" s="145" t="s">
        <v>22706</v>
      </c>
      <c r="J7691" s="145" t="s">
        <v>22638</v>
      </c>
      <c r="K7691" s="145" t="s">
        <v>15</v>
      </c>
      <c r="L7691" s="145">
        <v>100604</v>
      </c>
      <c r="M7691" s="145" t="s">
        <v>16</v>
      </c>
      <c r="N7691" s="162">
        <v>405546060</v>
      </c>
      <c r="O7691" s="162">
        <v>-22750000</v>
      </c>
      <c r="P7691" s="162">
        <v>-98816199</v>
      </c>
      <c r="Q7691" s="28">
        <f t="shared" si="369"/>
        <v>283979861</v>
      </c>
      <c r="R7691" s="12"/>
      <c r="S7691" s="28">
        <f t="shared" si="370"/>
        <v>34077583.32</v>
      </c>
      <c r="T7691" s="12"/>
      <c r="U7691" s="12"/>
      <c r="V7691" s="28">
        <f t="shared" si="371"/>
        <v>318057444.31999999</v>
      </c>
      <c r="X7691" s="77">
        <f t="shared" si="372"/>
        <v>318057444.31999999</v>
      </c>
      <c r="Y7691" s="162" t="s">
        <v>24910</v>
      </c>
      <c r="Z7691" s="145" t="s">
        <v>24911</v>
      </c>
    </row>
    <row r="7692" spans="1:26" x14ac:dyDescent="0.35">
      <c r="A7692" s="148">
        <v>46081</v>
      </c>
      <c r="B7692" s="145" t="s">
        <v>24984</v>
      </c>
      <c r="C7692" s="145" t="s">
        <v>24985</v>
      </c>
      <c r="D7692" s="145" t="s">
        <v>24986</v>
      </c>
      <c r="E7692" s="159" t="s">
        <v>24987</v>
      </c>
      <c r="F7692" s="145" t="s">
        <v>25002</v>
      </c>
      <c r="G7692" s="145" t="s">
        <v>25003</v>
      </c>
      <c r="H7692" s="145" t="s">
        <v>22706</v>
      </c>
      <c r="J7692" s="145" t="s">
        <v>22638</v>
      </c>
      <c r="K7692" s="145" t="s">
        <v>15</v>
      </c>
      <c r="L7692" s="145">
        <v>100604</v>
      </c>
      <c r="M7692" s="145" t="s">
        <v>16</v>
      </c>
      <c r="N7692" s="162">
        <v>405546060</v>
      </c>
      <c r="O7692" s="162">
        <v>-22750000</v>
      </c>
      <c r="P7692" s="162">
        <v>-98816199</v>
      </c>
      <c r="Q7692" s="28">
        <f t="shared" si="369"/>
        <v>283979861</v>
      </c>
      <c r="R7692" s="12"/>
      <c r="S7692" s="28">
        <f t="shared" si="370"/>
        <v>34077583.32</v>
      </c>
      <c r="T7692" s="12"/>
      <c r="U7692" s="12"/>
      <c r="V7692" s="28">
        <f t="shared" si="371"/>
        <v>318057444.31999999</v>
      </c>
      <c r="X7692" s="77">
        <f t="shared" si="372"/>
        <v>318057444.31999999</v>
      </c>
      <c r="Y7692" s="162" t="s">
        <v>24910</v>
      </c>
      <c r="Z7692" s="145" t="s">
        <v>24911</v>
      </c>
    </row>
    <row r="7693" spans="1:26" x14ac:dyDescent="0.35">
      <c r="A7693" s="148">
        <v>46081</v>
      </c>
      <c r="B7693" s="145" t="s">
        <v>24984</v>
      </c>
      <c r="C7693" s="145" t="s">
        <v>24985</v>
      </c>
      <c r="D7693" s="145" t="s">
        <v>24986</v>
      </c>
      <c r="E7693" s="159" t="s">
        <v>24987</v>
      </c>
      <c r="F7693" s="145" t="s">
        <v>25004</v>
      </c>
      <c r="G7693" s="145" t="s">
        <v>25005</v>
      </c>
      <c r="H7693" s="145" t="s">
        <v>22706</v>
      </c>
      <c r="J7693" s="145" t="s">
        <v>22638</v>
      </c>
      <c r="K7693" s="145" t="s">
        <v>15</v>
      </c>
      <c r="L7693" s="145">
        <v>100604</v>
      </c>
      <c r="M7693" s="145" t="s">
        <v>16</v>
      </c>
      <c r="N7693" s="162">
        <v>405546060</v>
      </c>
      <c r="O7693" s="162">
        <v>-22750000</v>
      </c>
      <c r="P7693" s="162">
        <v>-98816199</v>
      </c>
      <c r="Q7693" s="28">
        <f t="shared" si="369"/>
        <v>283979861</v>
      </c>
      <c r="R7693" s="12"/>
      <c r="S7693" s="28">
        <f t="shared" si="370"/>
        <v>34077583.32</v>
      </c>
      <c r="T7693" s="12"/>
      <c r="U7693" s="12"/>
      <c r="V7693" s="28">
        <f t="shared" si="371"/>
        <v>318057444.31999999</v>
      </c>
      <c r="X7693" s="77">
        <f t="shared" si="372"/>
        <v>318057444.31999999</v>
      </c>
      <c r="Y7693" s="162" t="s">
        <v>24910</v>
      </c>
      <c r="Z7693" s="145" t="s">
        <v>24911</v>
      </c>
    </row>
    <row r="7694" spans="1:26" x14ac:dyDescent="0.35">
      <c r="A7694" s="148">
        <v>46081</v>
      </c>
      <c r="B7694" s="145" t="s">
        <v>24984</v>
      </c>
      <c r="C7694" s="145" t="s">
        <v>24985</v>
      </c>
      <c r="D7694" s="145" t="s">
        <v>24986</v>
      </c>
      <c r="E7694" s="159" t="s">
        <v>24987</v>
      </c>
      <c r="F7694" s="145" t="s">
        <v>25006</v>
      </c>
      <c r="G7694" s="145" t="s">
        <v>25007</v>
      </c>
      <c r="H7694" s="145" t="s">
        <v>22706</v>
      </c>
      <c r="J7694" s="145" t="s">
        <v>22638</v>
      </c>
      <c r="K7694" s="145" t="s">
        <v>15</v>
      </c>
      <c r="L7694" s="145">
        <v>100604</v>
      </c>
      <c r="M7694" s="145" t="s">
        <v>16</v>
      </c>
      <c r="N7694" s="162">
        <v>405546060</v>
      </c>
      <c r="O7694" s="162">
        <v>-22750000</v>
      </c>
      <c r="P7694" s="162">
        <v>-98816199</v>
      </c>
      <c r="Q7694" s="28">
        <f t="shared" si="369"/>
        <v>283979861</v>
      </c>
      <c r="R7694" s="12"/>
      <c r="S7694" s="28">
        <f t="shared" si="370"/>
        <v>34077583.32</v>
      </c>
      <c r="T7694" s="12"/>
      <c r="U7694" s="12"/>
      <c r="V7694" s="28">
        <f t="shared" si="371"/>
        <v>318057444.31999999</v>
      </c>
      <c r="X7694" s="77">
        <f t="shared" si="372"/>
        <v>318057444.31999999</v>
      </c>
      <c r="Y7694" s="162" t="s">
        <v>24910</v>
      </c>
      <c r="Z7694" s="145" t="s">
        <v>24911</v>
      </c>
    </row>
    <row r="7695" spans="1:26" x14ac:dyDescent="0.35">
      <c r="A7695" s="148">
        <v>46081</v>
      </c>
      <c r="B7695" s="145" t="s">
        <v>24984</v>
      </c>
      <c r="C7695" s="145" t="s">
        <v>24985</v>
      </c>
      <c r="D7695" s="145" t="s">
        <v>24986</v>
      </c>
      <c r="E7695" s="159" t="s">
        <v>24987</v>
      </c>
      <c r="F7695" s="145" t="s">
        <v>25008</v>
      </c>
      <c r="G7695" s="145" t="s">
        <v>25009</v>
      </c>
      <c r="H7695" s="145" t="s">
        <v>22706</v>
      </c>
      <c r="J7695" s="145" t="s">
        <v>22638</v>
      </c>
      <c r="K7695" s="145" t="s">
        <v>15</v>
      </c>
      <c r="L7695" s="145">
        <v>100604</v>
      </c>
      <c r="M7695" s="145" t="s">
        <v>16</v>
      </c>
      <c r="N7695" s="162">
        <v>405546060</v>
      </c>
      <c r="O7695" s="162">
        <v>-22750000</v>
      </c>
      <c r="P7695" s="162">
        <v>-98816199</v>
      </c>
      <c r="Q7695" s="28">
        <f t="shared" si="369"/>
        <v>283979861</v>
      </c>
      <c r="R7695" s="12"/>
      <c r="S7695" s="28">
        <f t="shared" si="370"/>
        <v>34077583.32</v>
      </c>
      <c r="T7695" s="12"/>
      <c r="U7695" s="12"/>
      <c r="V7695" s="28">
        <f t="shared" si="371"/>
        <v>318057444.31999999</v>
      </c>
      <c r="X7695" s="77">
        <f t="shared" si="372"/>
        <v>318057444.31999999</v>
      </c>
      <c r="Y7695" s="162" t="s">
        <v>24910</v>
      </c>
      <c r="Z7695" s="145" t="s">
        <v>24911</v>
      </c>
    </row>
    <row r="7696" spans="1:26" x14ac:dyDescent="0.35">
      <c r="A7696" s="148">
        <v>46081</v>
      </c>
      <c r="B7696" s="145" t="s">
        <v>24984</v>
      </c>
      <c r="C7696" s="145" t="s">
        <v>24985</v>
      </c>
      <c r="D7696" s="145" t="s">
        <v>24986</v>
      </c>
      <c r="E7696" s="159" t="s">
        <v>24987</v>
      </c>
      <c r="F7696" s="145" t="s">
        <v>25010</v>
      </c>
      <c r="G7696" s="145" t="s">
        <v>25011</v>
      </c>
      <c r="H7696" s="145" t="s">
        <v>22706</v>
      </c>
      <c r="J7696" s="145" t="s">
        <v>22638</v>
      </c>
      <c r="K7696" s="145" t="s">
        <v>15</v>
      </c>
      <c r="L7696" s="145">
        <v>100604</v>
      </c>
      <c r="M7696" s="145" t="s">
        <v>16</v>
      </c>
      <c r="N7696" s="162">
        <v>405546060</v>
      </c>
      <c r="O7696" s="162">
        <v>-22750000</v>
      </c>
      <c r="P7696" s="162">
        <v>-98816199</v>
      </c>
      <c r="Q7696" s="28">
        <f t="shared" si="369"/>
        <v>283979861</v>
      </c>
      <c r="R7696" s="12"/>
      <c r="S7696" s="28">
        <f t="shared" si="370"/>
        <v>34077583.32</v>
      </c>
      <c r="T7696" s="12"/>
      <c r="U7696" s="12"/>
      <c r="V7696" s="28">
        <f t="shared" si="371"/>
        <v>318057444.31999999</v>
      </c>
      <c r="X7696" s="77">
        <f t="shared" si="372"/>
        <v>318057444.31999999</v>
      </c>
      <c r="Y7696" s="162" t="s">
        <v>24910</v>
      </c>
      <c r="Z7696" s="145" t="s">
        <v>24911</v>
      </c>
    </row>
    <row r="7697" spans="1:26" x14ac:dyDescent="0.35">
      <c r="A7697" s="148">
        <v>46081</v>
      </c>
      <c r="B7697" s="145" t="s">
        <v>24984</v>
      </c>
      <c r="C7697" s="145" t="s">
        <v>24985</v>
      </c>
      <c r="D7697" s="145" t="s">
        <v>24986</v>
      </c>
      <c r="E7697" s="159" t="s">
        <v>24987</v>
      </c>
      <c r="F7697" s="145" t="s">
        <v>25012</v>
      </c>
      <c r="G7697" s="145" t="s">
        <v>25013</v>
      </c>
      <c r="H7697" s="145" t="s">
        <v>22706</v>
      </c>
      <c r="J7697" s="145" t="s">
        <v>22638</v>
      </c>
      <c r="K7697" s="145" t="s">
        <v>15</v>
      </c>
      <c r="L7697" s="145">
        <v>100604</v>
      </c>
      <c r="M7697" s="145" t="s">
        <v>16</v>
      </c>
      <c r="N7697" s="162">
        <v>405546060</v>
      </c>
      <c r="O7697" s="162">
        <v>-22750000</v>
      </c>
      <c r="P7697" s="162">
        <v>-98816199</v>
      </c>
      <c r="Q7697" s="28">
        <f t="shared" si="369"/>
        <v>283979861</v>
      </c>
      <c r="R7697" s="12"/>
      <c r="S7697" s="28">
        <f t="shared" si="370"/>
        <v>34077583.32</v>
      </c>
      <c r="T7697" s="12"/>
      <c r="U7697" s="12"/>
      <c r="V7697" s="28">
        <f t="shared" si="371"/>
        <v>318057444.31999999</v>
      </c>
      <c r="X7697" s="77">
        <f t="shared" si="372"/>
        <v>318057444.31999999</v>
      </c>
      <c r="Y7697" s="162" t="s">
        <v>24910</v>
      </c>
      <c r="Z7697" s="145" t="s">
        <v>24911</v>
      </c>
    </row>
    <row r="7698" spans="1:26" x14ac:dyDescent="0.35">
      <c r="A7698" s="148">
        <v>46081</v>
      </c>
      <c r="B7698" s="145" t="s">
        <v>24984</v>
      </c>
      <c r="C7698" s="145" t="s">
        <v>24985</v>
      </c>
      <c r="D7698" s="145" t="s">
        <v>24986</v>
      </c>
      <c r="E7698" s="159" t="s">
        <v>24987</v>
      </c>
      <c r="F7698" s="145" t="s">
        <v>25014</v>
      </c>
      <c r="G7698" s="145" t="s">
        <v>25015</v>
      </c>
      <c r="H7698" s="145" t="s">
        <v>22706</v>
      </c>
      <c r="J7698" s="145" t="s">
        <v>22638</v>
      </c>
      <c r="K7698" s="145" t="s">
        <v>15</v>
      </c>
      <c r="L7698" s="145">
        <v>100604</v>
      </c>
      <c r="M7698" s="145" t="s">
        <v>16</v>
      </c>
      <c r="N7698" s="162">
        <v>405546060</v>
      </c>
      <c r="O7698" s="162">
        <v>-22750000</v>
      </c>
      <c r="P7698" s="162">
        <v>-98816199</v>
      </c>
      <c r="Q7698" s="28">
        <f t="shared" si="369"/>
        <v>283979861</v>
      </c>
      <c r="R7698" s="12"/>
      <c r="S7698" s="28">
        <f t="shared" si="370"/>
        <v>34077583.32</v>
      </c>
      <c r="T7698" s="12"/>
      <c r="U7698" s="12"/>
      <c r="V7698" s="28">
        <f t="shared" si="371"/>
        <v>318057444.31999999</v>
      </c>
      <c r="X7698" s="77">
        <f t="shared" si="372"/>
        <v>318057444.31999999</v>
      </c>
      <c r="Y7698" s="162" t="s">
        <v>24910</v>
      </c>
      <c r="Z7698" s="145" t="s">
        <v>24911</v>
      </c>
    </row>
    <row r="7699" spans="1:26" x14ac:dyDescent="0.35">
      <c r="A7699" s="148">
        <v>46081</v>
      </c>
      <c r="B7699" s="145" t="s">
        <v>24984</v>
      </c>
      <c r="C7699" s="145" t="s">
        <v>24985</v>
      </c>
      <c r="D7699" s="145" t="s">
        <v>24986</v>
      </c>
      <c r="E7699" s="159" t="s">
        <v>24987</v>
      </c>
      <c r="F7699" s="145" t="s">
        <v>25016</v>
      </c>
      <c r="G7699" s="145" t="s">
        <v>25017</v>
      </c>
      <c r="H7699" s="145" t="s">
        <v>22706</v>
      </c>
      <c r="J7699" s="145" t="s">
        <v>22638</v>
      </c>
      <c r="K7699" s="145" t="s">
        <v>15</v>
      </c>
      <c r="L7699" s="145">
        <v>100604</v>
      </c>
      <c r="M7699" s="145" t="s">
        <v>16</v>
      </c>
      <c r="N7699" s="162">
        <v>405546060</v>
      </c>
      <c r="O7699" s="162">
        <v>-22750000</v>
      </c>
      <c r="P7699" s="162">
        <v>-98816199</v>
      </c>
      <c r="Q7699" s="28">
        <f t="shared" si="369"/>
        <v>283979861</v>
      </c>
      <c r="R7699" s="12"/>
      <c r="S7699" s="28">
        <f t="shared" si="370"/>
        <v>34077583.32</v>
      </c>
      <c r="T7699" s="12"/>
      <c r="U7699" s="12"/>
      <c r="V7699" s="28">
        <f t="shared" si="371"/>
        <v>318057444.31999999</v>
      </c>
      <c r="X7699" s="77">
        <f t="shared" si="372"/>
        <v>318057444.31999999</v>
      </c>
      <c r="Y7699" s="162" t="s">
        <v>24910</v>
      </c>
      <c r="Z7699" s="145" t="s">
        <v>24911</v>
      </c>
    </row>
    <row r="7700" spans="1:26" x14ac:dyDescent="0.35">
      <c r="A7700" s="148">
        <v>46081</v>
      </c>
      <c r="B7700" s="145" t="s">
        <v>25018</v>
      </c>
      <c r="C7700" s="145" t="s">
        <v>25019</v>
      </c>
      <c r="D7700" s="145" t="s">
        <v>25020</v>
      </c>
      <c r="E7700" s="159" t="s">
        <v>25021</v>
      </c>
      <c r="F7700" s="145" t="s">
        <v>25022</v>
      </c>
      <c r="G7700" s="145" t="s">
        <v>25023</v>
      </c>
      <c r="H7700" s="145" t="s">
        <v>22663</v>
      </c>
      <c r="J7700" s="145" t="s">
        <v>22638</v>
      </c>
      <c r="K7700" s="145" t="s">
        <v>15</v>
      </c>
      <c r="L7700" s="145">
        <v>100604</v>
      </c>
      <c r="M7700" s="145" t="s">
        <v>16</v>
      </c>
      <c r="N7700" s="162">
        <v>405546060</v>
      </c>
      <c r="O7700" s="162">
        <v>-22750000</v>
      </c>
      <c r="P7700" s="162">
        <v>-98816199</v>
      </c>
      <c r="Q7700" s="28">
        <f t="shared" si="369"/>
        <v>283979861</v>
      </c>
      <c r="R7700" s="12"/>
      <c r="S7700" s="28">
        <f t="shared" si="370"/>
        <v>34077583.32</v>
      </c>
      <c r="T7700" s="12"/>
      <c r="U7700" s="12"/>
      <c r="V7700" s="28">
        <f t="shared" si="371"/>
        <v>318057444.31999999</v>
      </c>
      <c r="X7700" s="77">
        <f t="shared" si="372"/>
        <v>318057444.31999999</v>
      </c>
      <c r="Y7700" s="162" t="s">
        <v>25024</v>
      </c>
      <c r="Z7700" s="145" t="s">
        <v>25025</v>
      </c>
    </row>
    <row r="7701" spans="1:26" x14ac:dyDescent="0.35">
      <c r="A7701" s="148">
        <v>46081</v>
      </c>
      <c r="B7701" s="145" t="s">
        <v>25018</v>
      </c>
      <c r="C7701" s="145" t="s">
        <v>25019</v>
      </c>
      <c r="D7701" s="145" t="s">
        <v>25020</v>
      </c>
      <c r="E7701" s="159" t="s">
        <v>25021</v>
      </c>
      <c r="F7701" s="145" t="s">
        <v>25026</v>
      </c>
      <c r="G7701" s="145" t="s">
        <v>25027</v>
      </c>
      <c r="H7701" s="145" t="s">
        <v>22663</v>
      </c>
      <c r="J7701" s="145" t="s">
        <v>22638</v>
      </c>
      <c r="K7701" s="145" t="s">
        <v>15</v>
      </c>
      <c r="L7701" s="145">
        <v>100604</v>
      </c>
      <c r="M7701" s="145" t="s">
        <v>16</v>
      </c>
      <c r="N7701" s="162">
        <v>405546060</v>
      </c>
      <c r="O7701" s="162">
        <v>-22750000</v>
      </c>
      <c r="P7701" s="162">
        <v>-98816199</v>
      </c>
      <c r="Q7701" s="28">
        <f t="shared" si="369"/>
        <v>283979861</v>
      </c>
      <c r="R7701" s="12"/>
      <c r="S7701" s="28">
        <f t="shared" si="370"/>
        <v>34077583.32</v>
      </c>
      <c r="T7701" s="12"/>
      <c r="U7701" s="12"/>
      <c r="V7701" s="28">
        <f t="shared" si="371"/>
        <v>318057444.31999999</v>
      </c>
      <c r="X7701" s="77">
        <f t="shared" si="372"/>
        <v>318057444.31999999</v>
      </c>
      <c r="Y7701" s="162" t="s">
        <v>25024</v>
      </c>
      <c r="Z7701" s="145" t="s">
        <v>25025</v>
      </c>
    </row>
    <row r="7702" spans="1:26" x14ac:dyDescent="0.35">
      <c r="A7702" s="148">
        <v>46081</v>
      </c>
      <c r="B7702" s="145" t="s">
        <v>25018</v>
      </c>
      <c r="C7702" s="145" t="s">
        <v>25019</v>
      </c>
      <c r="D7702" s="145" t="s">
        <v>25020</v>
      </c>
      <c r="E7702" s="159" t="s">
        <v>25021</v>
      </c>
      <c r="F7702" s="145" t="s">
        <v>25028</v>
      </c>
      <c r="G7702" s="145" t="s">
        <v>25029</v>
      </c>
      <c r="H7702" s="145" t="s">
        <v>22663</v>
      </c>
      <c r="J7702" s="145" t="s">
        <v>22638</v>
      </c>
      <c r="K7702" s="145" t="s">
        <v>15</v>
      </c>
      <c r="L7702" s="145">
        <v>100604</v>
      </c>
      <c r="M7702" s="145" t="s">
        <v>16</v>
      </c>
      <c r="N7702" s="162">
        <v>405546060</v>
      </c>
      <c r="O7702" s="162">
        <v>-22750000</v>
      </c>
      <c r="P7702" s="162">
        <v>-98816199</v>
      </c>
      <c r="Q7702" s="28">
        <f t="shared" si="369"/>
        <v>283979861</v>
      </c>
      <c r="R7702" s="12"/>
      <c r="S7702" s="28">
        <f t="shared" si="370"/>
        <v>34077583.32</v>
      </c>
      <c r="T7702" s="12"/>
      <c r="U7702" s="12"/>
      <c r="V7702" s="28">
        <f t="shared" si="371"/>
        <v>318057444.31999999</v>
      </c>
      <c r="X7702" s="77">
        <f t="shared" si="372"/>
        <v>318057444.31999999</v>
      </c>
      <c r="Y7702" s="162" t="s">
        <v>25024</v>
      </c>
      <c r="Z7702" s="145" t="s">
        <v>25025</v>
      </c>
    </row>
    <row r="7703" spans="1:26" x14ac:dyDescent="0.35">
      <c r="A7703" s="148">
        <v>46081</v>
      </c>
      <c r="B7703" s="145" t="s">
        <v>25018</v>
      </c>
      <c r="C7703" s="145" t="s">
        <v>25019</v>
      </c>
      <c r="D7703" s="145" t="s">
        <v>25020</v>
      </c>
      <c r="E7703" s="159" t="s">
        <v>25021</v>
      </c>
      <c r="F7703" s="145" t="s">
        <v>25030</v>
      </c>
      <c r="G7703" s="145" t="s">
        <v>25031</v>
      </c>
      <c r="H7703" s="145" t="s">
        <v>22663</v>
      </c>
      <c r="J7703" s="145" t="s">
        <v>22638</v>
      </c>
      <c r="K7703" s="145" t="s">
        <v>15</v>
      </c>
      <c r="L7703" s="145">
        <v>100604</v>
      </c>
      <c r="M7703" s="145" t="s">
        <v>16</v>
      </c>
      <c r="N7703" s="162">
        <v>405546060</v>
      </c>
      <c r="O7703" s="162">
        <v>-22750000</v>
      </c>
      <c r="P7703" s="162">
        <v>-98816199</v>
      </c>
      <c r="Q7703" s="28">
        <f t="shared" si="369"/>
        <v>283979861</v>
      </c>
      <c r="R7703" s="12"/>
      <c r="S7703" s="28">
        <f t="shared" si="370"/>
        <v>34077583.32</v>
      </c>
      <c r="T7703" s="12"/>
      <c r="U7703" s="12"/>
      <c r="V7703" s="28">
        <f t="shared" si="371"/>
        <v>318057444.31999999</v>
      </c>
      <c r="X7703" s="77">
        <f t="shared" si="372"/>
        <v>318057444.31999999</v>
      </c>
      <c r="Y7703" s="162" t="s">
        <v>25024</v>
      </c>
      <c r="Z7703" s="145" t="s">
        <v>25025</v>
      </c>
    </row>
    <row r="7704" spans="1:26" x14ac:dyDescent="0.35">
      <c r="A7704" s="148">
        <v>46081</v>
      </c>
      <c r="B7704" s="145" t="s">
        <v>25018</v>
      </c>
      <c r="C7704" s="145" t="s">
        <v>25019</v>
      </c>
      <c r="D7704" s="145" t="s">
        <v>25020</v>
      </c>
      <c r="E7704" s="159" t="s">
        <v>25021</v>
      </c>
      <c r="F7704" s="145" t="s">
        <v>25032</v>
      </c>
      <c r="G7704" s="145" t="s">
        <v>25033</v>
      </c>
      <c r="H7704" s="145" t="s">
        <v>22663</v>
      </c>
      <c r="J7704" s="145" t="s">
        <v>22638</v>
      </c>
      <c r="K7704" s="145" t="s">
        <v>15</v>
      </c>
      <c r="L7704" s="145">
        <v>100604</v>
      </c>
      <c r="M7704" s="145" t="s">
        <v>16</v>
      </c>
      <c r="N7704" s="162">
        <v>405546060</v>
      </c>
      <c r="O7704" s="162">
        <v>-22750000</v>
      </c>
      <c r="P7704" s="162">
        <v>-98816199</v>
      </c>
      <c r="Q7704" s="28">
        <f t="shared" si="369"/>
        <v>283979861</v>
      </c>
      <c r="R7704" s="12"/>
      <c r="S7704" s="28">
        <f t="shared" si="370"/>
        <v>34077583.32</v>
      </c>
      <c r="T7704" s="12"/>
      <c r="U7704" s="12"/>
      <c r="V7704" s="28">
        <f t="shared" si="371"/>
        <v>318057444.31999999</v>
      </c>
      <c r="X7704" s="77">
        <f t="shared" si="372"/>
        <v>318057444.31999999</v>
      </c>
      <c r="Y7704" s="162" t="s">
        <v>25024</v>
      </c>
      <c r="Z7704" s="145" t="s">
        <v>25025</v>
      </c>
    </row>
    <row r="7705" spans="1:26" x14ac:dyDescent="0.35">
      <c r="A7705" s="148">
        <v>46081</v>
      </c>
      <c r="B7705" s="145" t="s">
        <v>25018</v>
      </c>
      <c r="C7705" s="145" t="s">
        <v>25019</v>
      </c>
      <c r="D7705" s="145" t="s">
        <v>25020</v>
      </c>
      <c r="E7705" s="159" t="s">
        <v>25021</v>
      </c>
      <c r="F7705" s="145" t="s">
        <v>25034</v>
      </c>
      <c r="G7705" s="145" t="s">
        <v>25035</v>
      </c>
      <c r="H7705" s="145" t="s">
        <v>22663</v>
      </c>
      <c r="J7705" s="145" t="s">
        <v>22638</v>
      </c>
      <c r="K7705" s="145" t="s">
        <v>15</v>
      </c>
      <c r="L7705" s="145">
        <v>100604</v>
      </c>
      <c r="M7705" s="145" t="s">
        <v>16</v>
      </c>
      <c r="N7705" s="162">
        <v>405546060</v>
      </c>
      <c r="O7705" s="162">
        <v>-22750000</v>
      </c>
      <c r="P7705" s="162">
        <v>-98816199</v>
      </c>
      <c r="Q7705" s="28">
        <f t="shared" si="369"/>
        <v>283979861</v>
      </c>
      <c r="R7705" s="12"/>
      <c r="S7705" s="28">
        <f t="shared" si="370"/>
        <v>34077583.32</v>
      </c>
      <c r="T7705" s="12"/>
      <c r="U7705" s="12"/>
      <c r="V7705" s="28">
        <f t="shared" si="371"/>
        <v>318057444.31999999</v>
      </c>
      <c r="X7705" s="77">
        <f t="shared" si="372"/>
        <v>318057444.31999999</v>
      </c>
      <c r="Y7705" s="162" t="s">
        <v>25024</v>
      </c>
      <c r="Z7705" s="145" t="s">
        <v>25025</v>
      </c>
    </row>
    <row r="7706" spans="1:26" x14ac:dyDescent="0.35">
      <c r="A7706" s="148">
        <v>46081</v>
      </c>
      <c r="B7706" s="145" t="s">
        <v>25018</v>
      </c>
      <c r="C7706" s="145" t="s">
        <v>25019</v>
      </c>
      <c r="D7706" s="145" t="s">
        <v>25020</v>
      </c>
      <c r="E7706" s="159" t="s">
        <v>25021</v>
      </c>
      <c r="F7706" s="145" t="s">
        <v>25036</v>
      </c>
      <c r="G7706" s="145" t="s">
        <v>25037</v>
      </c>
      <c r="H7706" s="145" t="s">
        <v>22663</v>
      </c>
      <c r="J7706" s="145" t="s">
        <v>22638</v>
      </c>
      <c r="K7706" s="145" t="s">
        <v>15</v>
      </c>
      <c r="L7706" s="145">
        <v>100604</v>
      </c>
      <c r="M7706" s="145" t="s">
        <v>16</v>
      </c>
      <c r="N7706" s="162">
        <v>405546060</v>
      </c>
      <c r="O7706" s="162">
        <v>-22750000</v>
      </c>
      <c r="P7706" s="162">
        <v>-98816199</v>
      </c>
      <c r="Q7706" s="28">
        <f t="shared" si="369"/>
        <v>283979861</v>
      </c>
      <c r="R7706" s="12"/>
      <c r="S7706" s="28">
        <f t="shared" si="370"/>
        <v>34077583.32</v>
      </c>
      <c r="T7706" s="12"/>
      <c r="U7706" s="12"/>
      <c r="V7706" s="28">
        <f t="shared" si="371"/>
        <v>318057444.31999999</v>
      </c>
      <c r="X7706" s="77">
        <f t="shared" si="372"/>
        <v>318057444.31999999</v>
      </c>
      <c r="Y7706" s="162" t="s">
        <v>25024</v>
      </c>
      <c r="Z7706" s="145" t="s">
        <v>25025</v>
      </c>
    </row>
    <row r="7707" spans="1:26" x14ac:dyDescent="0.35">
      <c r="A7707" s="148">
        <v>46081</v>
      </c>
      <c r="B7707" s="145" t="s">
        <v>25018</v>
      </c>
      <c r="C7707" s="145" t="s">
        <v>25019</v>
      </c>
      <c r="D7707" s="145" t="s">
        <v>25020</v>
      </c>
      <c r="E7707" s="159" t="s">
        <v>25021</v>
      </c>
      <c r="F7707" s="145" t="s">
        <v>25038</v>
      </c>
      <c r="G7707" s="145" t="s">
        <v>25039</v>
      </c>
      <c r="H7707" s="145" t="s">
        <v>22663</v>
      </c>
      <c r="J7707" s="145" t="s">
        <v>22638</v>
      </c>
      <c r="K7707" s="145" t="s">
        <v>15</v>
      </c>
      <c r="L7707" s="145">
        <v>100604</v>
      </c>
      <c r="M7707" s="145" t="s">
        <v>16</v>
      </c>
      <c r="N7707" s="162">
        <v>405546060</v>
      </c>
      <c r="O7707" s="162">
        <v>-22750000</v>
      </c>
      <c r="P7707" s="162">
        <v>-98816199</v>
      </c>
      <c r="Q7707" s="28">
        <f t="shared" si="369"/>
        <v>283979861</v>
      </c>
      <c r="R7707" s="12"/>
      <c r="S7707" s="28">
        <f t="shared" si="370"/>
        <v>34077583.32</v>
      </c>
      <c r="T7707" s="12"/>
      <c r="U7707" s="12"/>
      <c r="V7707" s="28">
        <f t="shared" si="371"/>
        <v>318057444.31999999</v>
      </c>
      <c r="X7707" s="77">
        <f t="shared" si="372"/>
        <v>318057444.31999999</v>
      </c>
      <c r="Y7707" s="162" t="s">
        <v>25024</v>
      </c>
      <c r="Z7707" s="145" t="s">
        <v>25025</v>
      </c>
    </row>
    <row r="7708" spans="1:26" x14ac:dyDescent="0.35">
      <c r="A7708" s="148">
        <v>46081</v>
      </c>
      <c r="B7708" s="145" t="s">
        <v>25018</v>
      </c>
      <c r="C7708" s="145" t="s">
        <v>25019</v>
      </c>
      <c r="D7708" s="145" t="s">
        <v>25020</v>
      </c>
      <c r="E7708" s="159" t="s">
        <v>25021</v>
      </c>
      <c r="F7708" s="145" t="s">
        <v>25040</v>
      </c>
      <c r="G7708" s="145" t="s">
        <v>25041</v>
      </c>
      <c r="H7708" s="145" t="s">
        <v>22663</v>
      </c>
      <c r="J7708" s="145" t="s">
        <v>22638</v>
      </c>
      <c r="K7708" s="145" t="s">
        <v>15</v>
      </c>
      <c r="L7708" s="145">
        <v>100604</v>
      </c>
      <c r="M7708" s="145" t="s">
        <v>16</v>
      </c>
      <c r="N7708" s="162">
        <v>405546060</v>
      </c>
      <c r="O7708" s="162">
        <v>-22750000</v>
      </c>
      <c r="P7708" s="162">
        <v>-98816199</v>
      </c>
      <c r="Q7708" s="28">
        <f t="shared" si="369"/>
        <v>283979861</v>
      </c>
      <c r="R7708" s="12"/>
      <c r="S7708" s="28">
        <f t="shared" si="370"/>
        <v>34077583.32</v>
      </c>
      <c r="T7708" s="12"/>
      <c r="U7708" s="12"/>
      <c r="V7708" s="28">
        <f t="shared" si="371"/>
        <v>318057444.31999999</v>
      </c>
      <c r="X7708" s="77">
        <f t="shared" si="372"/>
        <v>318057444.31999999</v>
      </c>
      <c r="Y7708" s="162" t="s">
        <v>25024</v>
      </c>
      <c r="Z7708" s="145" t="s">
        <v>25025</v>
      </c>
    </row>
    <row r="7709" spans="1:26" x14ac:dyDescent="0.35">
      <c r="A7709" s="148">
        <v>46081</v>
      </c>
      <c r="B7709" s="145" t="s">
        <v>25018</v>
      </c>
      <c r="C7709" s="145" t="s">
        <v>25019</v>
      </c>
      <c r="D7709" s="145" t="s">
        <v>25020</v>
      </c>
      <c r="E7709" s="159" t="s">
        <v>25021</v>
      </c>
      <c r="F7709" s="145" t="s">
        <v>25042</v>
      </c>
      <c r="G7709" s="145" t="s">
        <v>25043</v>
      </c>
      <c r="H7709" s="145" t="s">
        <v>22663</v>
      </c>
      <c r="J7709" s="145" t="s">
        <v>22638</v>
      </c>
      <c r="K7709" s="145" t="s">
        <v>15</v>
      </c>
      <c r="L7709" s="145">
        <v>100604</v>
      </c>
      <c r="M7709" s="145" t="s">
        <v>16</v>
      </c>
      <c r="N7709" s="162">
        <v>405546060</v>
      </c>
      <c r="O7709" s="162">
        <v>-22750000</v>
      </c>
      <c r="P7709" s="162">
        <v>-98816199</v>
      </c>
      <c r="Q7709" s="28">
        <f t="shared" si="369"/>
        <v>283979861</v>
      </c>
      <c r="R7709" s="12"/>
      <c r="S7709" s="28">
        <f t="shared" si="370"/>
        <v>34077583.32</v>
      </c>
      <c r="T7709" s="12"/>
      <c r="U7709" s="12"/>
      <c r="V7709" s="28">
        <f t="shared" si="371"/>
        <v>318057444.31999999</v>
      </c>
      <c r="X7709" s="77">
        <f t="shared" si="372"/>
        <v>318057444.31999999</v>
      </c>
      <c r="Y7709" s="162" t="s">
        <v>25024</v>
      </c>
      <c r="Z7709" s="145" t="s">
        <v>25025</v>
      </c>
    </row>
    <row r="7710" spans="1:26" x14ac:dyDescent="0.35">
      <c r="A7710" s="148">
        <v>46081</v>
      </c>
      <c r="B7710" s="145" t="s">
        <v>25018</v>
      </c>
      <c r="C7710" s="145" t="s">
        <v>25019</v>
      </c>
      <c r="D7710" s="145" t="s">
        <v>25020</v>
      </c>
      <c r="E7710" s="159" t="s">
        <v>25021</v>
      </c>
      <c r="F7710" s="145" t="s">
        <v>25044</v>
      </c>
      <c r="G7710" s="145" t="s">
        <v>25045</v>
      </c>
      <c r="H7710" s="145" t="s">
        <v>22663</v>
      </c>
      <c r="J7710" s="145" t="s">
        <v>22638</v>
      </c>
      <c r="K7710" s="145" t="s">
        <v>15</v>
      </c>
      <c r="L7710" s="145">
        <v>100604</v>
      </c>
      <c r="M7710" s="145" t="s">
        <v>16</v>
      </c>
      <c r="N7710" s="162">
        <v>405546060</v>
      </c>
      <c r="O7710" s="162">
        <v>-22750000</v>
      </c>
      <c r="P7710" s="162">
        <v>-98816199</v>
      </c>
      <c r="Q7710" s="28">
        <f t="shared" si="369"/>
        <v>283979861</v>
      </c>
      <c r="R7710" s="12"/>
      <c r="S7710" s="28">
        <f t="shared" si="370"/>
        <v>34077583.32</v>
      </c>
      <c r="T7710" s="12"/>
      <c r="U7710" s="12"/>
      <c r="V7710" s="28">
        <f t="shared" si="371"/>
        <v>318057444.31999999</v>
      </c>
      <c r="X7710" s="77">
        <f t="shared" si="372"/>
        <v>318057444.31999999</v>
      </c>
      <c r="Y7710" s="162" t="s">
        <v>25024</v>
      </c>
      <c r="Z7710" s="145" t="s">
        <v>25025</v>
      </c>
    </row>
    <row r="7711" spans="1:26" x14ac:dyDescent="0.35">
      <c r="A7711" s="148">
        <v>46081</v>
      </c>
      <c r="B7711" s="145" t="s">
        <v>25018</v>
      </c>
      <c r="C7711" s="145" t="s">
        <v>25019</v>
      </c>
      <c r="D7711" s="145" t="s">
        <v>25020</v>
      </c>
      <c r="E7711" s="159" t="s">
        <v>25021</v>
      </c>
      <c r="F7711" s="145" t="s">
        <v>25046</v>
      </c>
      <c r="G7711" s="145" t="s">
        <v>25047</v>
      </c>
      <c r="H7711" s="145" t="s">
        <v>22663</v>
      </c>
      <c r="J7711" s="145" t="s">
        <v>22638</v>
      </c>
      <c r="K7711" s="145" t="s">
        <v>15</v>
      </c>
      <c r="L7711" s="145">
        <v>100604</v>
      </c>
      <c r="M7711" s="145" t="s">
        <v>16</v>
      </c>
      <c r="N7711" s="162">
        <v>405546060</v>
      </c>
      <c r="O7711" s="162">
        <v>-22750000</v>
      </c>
      <c r="P7711" s="162">
        <v>-98816199</v>
      </c>
      <c r="Q7711" s="28">
        <f t="shared" si="369"/>
        <v>283979861</v>
      </c>
      <c r="R7711" s="12"/>
      <c r="S7711" s="28">
        <f t="shared" si="370"/>
        <v>34077583.32</v>
      </c>
      <c r="T7711" s="12"/>
      <c r="U7711" s="12"/>
      <c r="V7711" s="28">
        <f t="shared" si="371"/>
        <v>318057444.31999999</v>
      </c>
      <c r="X7711" s="77">
        <f t="shared" si="372"/>
        <v>318057444.31999999</v>
      </c>
      <c r="Y7711" s="162" t="s">
        <v>25024</v>
      </c>
      <c r="Z7711" s="145" t="s">
        <v>25025</v>
      </c>
    </row>
    <row r="7712" spans="1:26" x14ac:dyDescent="0.35">
      <c r="A7712" s="148">
        <v>46081</v>
      </c>
      <c r="B7712" s="145" t="s">
        <v>25018</v>
      </c>
      <c r="C7712" s="145" t="s">
        <v>25019</v>
      </c>
      <c r="D7712" s="145" t="s">
        <v>25020</v>
      </c>
      <c r="E7712" s="159" t="s">
        <v>25021</v>
      </c>
      <c r="F7712" s="145" t="s">
        <v>25048</v>
      </c>
      <c r="G7712" s="145" t="s">
        <v>25049</v>
      </c>
      <c r="H7712" s="145" t="s">
        <v>22663</v>
      </c>
      <c r="J7712" s="145" t="s">
        <v>22638</v>
      </c>
      <c r="K7712" s="145" t="s">
        <v>15</v>
      </c>
      <c r="L7712" s="145">
        <v>100604</v>
      </c>
      <c r="M7712" s="145" t="s">
        <v>16</v>
      </c>
      <c r="N7712" s="162">
        <v>405546060</v>
      </c>
      <c r="O7712" s="162">
        <v>-22750000</v>
      </c>
      <c r="P7712" s="162">
        <v>-98816199</v>
      </c>
      <c r="Q7712" s="28">
        <f t="shared" si="369"/>
        <v>283979861</v>
      </c>
      <c r="R7712" s="12"/>
      <c r="S7712" s="28">
        <f t="shared" si="370"/>
        <v>34077583.32</v>
      </c>
      <c r="T7712" s="12"/>
      <c r="U7712" s="12"/>
      <c r="V7712" s="28">
        <f t="shared" si="371"/>
        <v>318057444.31999999</v>
      </c>
      <c r="X7712" s="77">
        <f t="shared" si="372"/>
        <v>318057444.31999999</v>
      </c>
      <c r="Y7712" s="162" t="s">
        <v>25024</v>
      </c>
      <c r="Z7712" s="145" t="s">
        <v>25025</v>
      </c>
    </row>
    <row r="7713" spans="1:26" x14ac:dyDescent="0.35">
      <c r="A7713" s="148">
        <v>46081</v>
      </c>
      <c r="B7713" s="145" t="s">
        <v>25018</v>
      </c>
      <c r="C7713" s="145" t="s">
        <v>25019</v>
      </c>
      <c r="D7713" s="145" t="s">
        <v>25020</v>
      </c>
      <c r="E7713" s="159" t="s">
        <v>25021</v>
      </c>
      <c r="F7713" s="145" t="s">
        <v>25050</v>
      </c>
      <c r="G7713" s="145" t="s">
        <v>25051</v>
      </c>
      <c r="H7713" s="145" t="s">
        <v>22663</v>
      </c>
      <c r="J7713" s="145" t="s">
        <v>22638</v>
      </c>
      <c r="K7713" s="145" t="s">
        <v>15</v>
      </c>
      <c r="L7713" s="145">
        <v>100604</v>
      </c>
      <c r="M7713" s="145" t="s">
        <v>16</v>
      </c>
      <c r="N7713" s="162">
        <v>405546060</v>
      </c>
      <c r="O7713" s="162">
        <v>-22750000</v>
      </c>
      <c r="P7713" s="162">
        <v>-98816199</v>
      </c>
      <c r="Q7713" s="28">
        <f t="shared" si="369"/>
        <v>283979861</v>
      </c>
      <c r="R7713" s="12"/>
      <c r="S7713" s="28">
        <f t="shared" si="370"/>
        <v>34077583.32</v>
      </c>
      <c r="T7713" s="12"/>
      <c r="U7713" s="12"/>
      <c r="V7713" s="28">
        <f t="shared" si="371"/>
        <v>318057444.31999999</v>
      </c>
      <c r="X7713" s="77">
        <f t="shared" si="372"/>
        <v>318057444.31999999</v>
      </c>
      <c r="Y7713" s="162" t="s">
        <v>25024</v>
      </c>
      <c r="Z7713" s="145" t="s">
        <v>25025</v>
      </c>
    </row>
    <row r="7714" spans="1:26" x14ac:dyDescent="0.35">
      <c r="A7714" s="148">
        <v>46081</v>
      </c>
      <c r="B7714" s="145" t="s">
        <v>25018</v>
      </c>
      <c r="C7714" s="145" t="s">
        <v>25019</v>
      </c>
      <c r="D7714" s="145" t="s">
        <v>25020</v>
      </c>
      <c r="E7714" s="159" t="s">
        <v>25021</v>
      </c>
      <c r="F7714" s="145" t="s">
        <v>25052</v>
      </c>
      <c r="G7714" s="145" t="s">
        <v>25053</v>
      </c>
      <c r="H7714" s="145" t="s">
        <v>22663</v>
      </c>
      <c r="J7714" s="145" t="s">
        <v>22638</v>
      </c>
      <c r="K7714" s="145" t="s">
        <v>15</v>
      </c>
      <c r="L7714" s="145">
        <v>100604</v>
      </c>
      <c r="M7714" s="145" t="s">
        <v>16</v>
      </c>
      <c r="N7714" s="162">
        <v>405546060</v>
      </c>
      <c r="O7714" s="162">
        <v>-22750000</v>
      </c>
      <c r="P7714" s="162">
        <v>-98816199</v>
      </c>
      <c r="Q7714" s="28">
        <f t="shared" ref="Q7714:Q7735" si="373">SUM(N7714:P7714)</f>
        <v>283979861</v>
      </c>
      <c r="R7714" s="12"/>
      <c r="S7714" s="28">
        <f t="shared" si="370"/>
        <v>34077583.32</v>
      </c>
      <c r="T7714" s="12"/>
      <c r="U7714" s="12"/>
      <c r="V7714" s="28">
        <f t="shared" si="371"/>
        <v>318057444.31999999</v>
      </c>
      <c r="X7714" s="77">
        <f t="shared" si="372"/>
        <v>318057444.31999999</v>
      </c>
      <c r="Y7714" s="162" t="s">
        <v>25024</v>
      </c>
      <c r="Z7714" s="145" t="s">
        <v>25025</v>
      </c>
    </row>
    <row r="7715" spans="1:26" x14ac:dyDescent="0.35">
      <c r="A7715" s="148">
        <v>46081</v>
      </c>
      <c r="B7715" s="145" t="s">
        <v>25054</v>
      </c>
      <c r="C7715" s="145" t="s">
        <v>25055</v>
      </c>
      <c r="D7715" s="145" t="s">
        <v>25056</v>
      </c>
      <c r="E7715" s="159" t="s">
        <v>25057</v>
      </c>
      <c r="F7715" s="145" t="s">
        <v>25058</v>
      </c>
      <c r="G7715" s="145" t="s">
        <v>25059</v>
      </c>
      <c r="H7715" s="145" t="s">
        <v>23340</v>
      </c>
      <c r="J7715" s="145" t="s">
        <v>23322</v>
      </c>
      <c r="K7715" s="145" t="s">
        <v>15</v>
      </c>
      <c r="L7715" s="145">
        <v>100604</v>
      </c>
      <c r="M7715" s="145" t="s">
        <v>16</v>
      </c>
      <c r="N7715" s="162">
        <v>170303203</v>
      </c>
      <c r="O7715" s="162">
        <v>-8125000</v>
      </c>
      <c r="P7715" s="162">
        <v>-42868342</v>
      </c>
      <c r="Q7715" s="28">
        <f t="shared" si="373"/>
        <v>119309861</v>
      </c>
      <c r="R7715" s="12"/>
      <c r="S7715" s="28">
        <f t="shared" si="370"/>
        <v>14317183.32</v>
      </c>
      <c r="T7715" s="12"/>
      <c r="U7715" s="12"/>
      <c r="V7715" s="28">
        <f t="shared" si="371"/>
        <v>133627044.31999999</v>
      </c>
      <c r="X7715" s="77">
        <f t="shared" si="372"/>
        <v>133627044.31999999</v>
      </c>
      <c r="Y7715" s="162" t="s">
        <v>24807</v>
      </c>
      <c r="Z7715" s="145" t="s">
        <v>24808</v>
      </c>
    </row>
    <row r="7716" spans="1:26" x14ac:dyDescent="0.35">
      <c r="A7716" s="148">
        <v>46081</v>
      </c>
      <c r="B7716" s="145" t="s">
        <v>25054</v>
      </c>
      <c r="C7716" s="145" t="s">
        <v>25055</v>
      </c>
      <c r="D7716" s="145" t="s">
        <v>25056</v>
      </c>
      <c r="E7716" s="159" t="s">
        <v>25057</v>
      </c>
      <c r="F7716" s="145" t="s">
        <v>25060</v>
      </c>
      <c r="G7716" s="145" t="s">
        <v>25061</v>
      </c>
      <c r="H7716" s="145" t="s">
        <v>23340</v>
      </c>
      <c r="J7716" s="145" t="s">
        <v>23322</v>
      </c>
      <c r="K7716" s="145" t="s">
        <v>15</v>
      </c>
      <c r="L7716" s="145">
        <v>100604</v>
      </c>
      <c r="M7716" s="145" t="s">
        <v>16</v>
      </c>
      <c r="N7716" s="162">
        <v>170303203</v>
      </c>
      <c r="O7716" s="162">
        <v>-8125000</v>
      </c>
      <c r="P7716" s="162">
        <v>-42868342</v>
      </c>
      <c r="Q7716" s="28">
        <f t="shared" si="373"/>
        <v>119309861</v>
      </c>
      <c r="R7716" s="12"/>
      <c r="S7716" s="28">
        <f t="shared" si="370"/>
        <v>14317183.32</v>
      </c>
      <c r="T7716" s="12"/>
      <c r="U7716" s="12"/>
      <c r="V7716" s="28">
        <f t="shared" si="371"/>
        <v>133627044.31999999</v>
      </c>
      <c r="X7716" s="77">
        <f t="shared" si="372"/>
        <v>133627044.31999999</v>
      </c>
      <c r="Y7716" s="162" t="s">
        <v>24807</v>
      </c>
      <c r="Z7716" s="145" t="s">
        <v>24808</v>
      </c>
    </row>
    <row r="7717" spans="1:26" x14ac:dyDescent="0.35">
      <c r="A7717" s="148">
        <v>46081</v>
      </c>
      <c r="B7717" s="145" t="s">
        <v>25062</v>
      </c>
      <c r="C7717" s="145" t="s">
        <v>25063</v>
      </c>
      <c r="D7717" s="145" t="s">
        <v>25064</v>
      </c>
      <c r="E7717" s="159" t="s">
        <v>25065</v>
      </c>
      <c r="F7717" s="145" t="s">
        <v>25066</v>
      </c>
      <c r="G7717" s="145" t="s">
        <v>25067</v>
      </c>
      <c r="H7717" s="145" t="s">
        <v>23331</v>
      </c>
      <c r="J7717" s="145" t="s">
        <v>23322</v>
      </c>
      <c r="K7717" s="145" t="s">
        <v>15</v>
      </c>
      <c r="L7717" s="145">
        <v>100604</v>
      </c>
      <c r="M7717" s="145" t="s">
        <v>16</v>
      </c>
      <c r="N7717" s="162">
        <v>170303203</v>
      </c>
      <c r="O7717" s="162">
        <v>-8125000</v>
      </c>
      <c r="P7717" s="162">
        <v>-42868342</v>
      </c>
      <c r="Q7717" s="28">
        <f t="shared" si="373"/>
        <v>119309861</v>
      </c>
      <c r="R7717" s="12"/>
      <c r="S7717" s="28">
        <f t="shared" si="370"/>
        <v>14317183.32</v>
      </c>
      <c r="T7717" s="12"/>
      <c r="U7717" s="12"/>
      <c r="V7717" s="28">
        <f t="shared" si="371"/>
        <v>133627044.31999999</v>
      </c>
      <c r="X7717" s="77">
        <f t="shared" si="372"/>
        <v>133627044.31999999</v>
      </c>
      <c r="Y7717" s="162" t="s">
        <v>24910</v>
      </c>
      <c r="Z7717" s="145" t="s">
        <v>24911</v>
      </c>
    </row>
    <row r="7718" spans="1:26" x14ac:dyDescent="0.35">
      <c r="A7718" s="148">
        <v>46081</v>
      </c>
      <c r="B7718" s="145" t="s">
        <v>25062</v>
      </c>
      <c r="C7718" s="145" t="s">
        <v>25063</v>
      </c>
      <c r="D7718" s="145" t="s">
        <v>25064</v>
      </c>
      <c r="E7718" s="159" t="s">
        <v>25065</v>
      </c>
      <c r="F7718" s="145" t="s">
        <v>25068</v>
      </c>
      <c r="G7718" s="145" t="s">
        <v>25069</v>
      </c>
      <c r="H7718" s="145" t="s">
        <v>23331</v>
      </c>
      <c r="J7718" s="145" t="s">
        <v>23322</v>
      </c>
      <c r="K7718" s="145" t="s">
        <v>15</v>
      </c>
      <c r="L7718" s="145">
        <v>100604</v>
      </c>
      <c r="M7718" s="145" t="s">
        <v>16</v>
      </c>
      <c r="N7718" s="162">
        <v>170303203</v>
      </c>
      <c r="O7718" s="162">
        <v>-8125000</v>
      </c>
      <c r="P7718" s="162">
        <v>-42868342</v>
      </c>
      <c r="Q7718" s="28">
        <f t="shared" si="373"/>
        <v>119309861</v>
      </c>
      <c r="R7718" s="12"/>
      <c r="S7718" s="28">
        <f t="shared" si="370"/>
        <v>14317183.32</v>
      </c>
      <c r="T7718" s="12"/>
      <c r="U7718" s="12"/>
      <c r="V7718" s="28">
        <f t="shared" si="371"/>
        <v>133627044.31999999</v>
      </c>
      <c r="X7718" s="77">
        <f t="shared" si="372"/>
        <v>133627044.31999999</v>
      </c>
      <c r="Y7718" s="162" t="s">
        <v>24910</v>
      </c>
      <c r="Z7718" s="145" t="s">
        <v>24911</v>
      </c>
    </row>
    <row r="7719" spans="1:26" x14ac:dyDescent="0.35">
      <c r="A7719" s="148">
        <v>46081</v>
      </c>
      <c r="B7719" s="145" t="s">
        <v>25062</v>
      </c>
      <c r="C7719" s="145" t="s">
        <v>25063</v>
      </c>
      <c r="D7719" s="145" t="s">
        <v>25064</v>
      </c>
      <c r="E7719" s="159" t="s">
        <v>25065</v>
      </c>
      <c r="F7719" s="145" t="s">
        <v>25070</v>
      </c>
      <c r="G7719" s="145" t="s">
        <v>25071</v>
      </c>
      <c r="H7719" s="145" t="s">
        <v>23331</v>
      </c>
      <c r="J7719" s="145" t="s">
        <v>23322</v>
      </c>
      <c r="K7719" s="145" t="s">
        <v>15</v>
      </c>
      <c r="L7719" s="145">
        <v>100604</v>
      </c>
      <c r="M7719" s="145" t="s">
        <v>16</v>
      </c>
      <c r="N7719" s="162">
        <v>170303203</v>
      </c>
      <c r="O7719" s="162">
        <v>-8125000</v>
      </c>
      <c r="P7719" s="162">
        <v>-42868342</v>
      </c>
      <c r="Q7719" s="28">
        <f t="shared" si="373"/>
        <v>119309861</v>
      </c>
      <c r="R7719" s="12"/>
      <c r="S7719" s="28">
        <f t="shared" si="370"/>
        <v>14317183.32</v>
      </c>
      <c r="T7719" s="12"/>
      <c r="U7719" s="12"/>
      <c r="V7719" s="28">
        <f t="shared" si="371"/>
        <v>133627044.31999999</v>
      </c>
      <c r="X7719" s="77">
        <f t="shared" si="372"/>
        <v>133627044.31999999</v>
      </c>
      <c r="Y7719" s="162" t="s">
        <v>24910</v>
      </c>
      <c r="Z7719" s="145" t="s">
        <v>24911</v>
      </c>
    </row>
    <row r="7720" spans="1:26" x14ac:dyDescent="0.35">
      <c r="A7720" s="148">
        <v>46081</v>
      </c>
      <c r="B7720" s="145" t="s">
        <v>25072</v>
      </c>
      <c r="C7720" s="145" t="s">
        <v>25073</v>
      </c>
      <c r="D7720" s="145" t="s">
        <v>25074</v>
      </c>
      <c r="E7720" s="159" t="s">
        <v>25075</v>
      </c>
      <c r="F7720" s="145" t="s">
        <v>25076</v>
      </c>
      <c r="G7720" s="145" t="s">
        <v>25077</v>
      </c>
      <c r="H7720" s="145" t="s">
        <v>23321</v>
      </c>
      <c r="J7720" s="145" t="s">
        <v>23322</v>
      </c>
      <c r="K7720" s="145" t="s">
        <v>15</v>
      </c>
      <c r="L7720" s="145">
        <v>100604</v>
      </c>
      <c r="M7720" s="145" t="s">
        <v>16</v>
      </c>
      <c r="N7720" s="162">
        <v>170303203</v>
      </c>
      <c r="O7720" s="162">
        <v>-8125000</v>
      </c>
      <c r="P7720" s="162">
        <v>-42868342</v>
      </c>
      <c r="Q7720" s="28">
        <f t="shared" si="373"/>
        <v>119309861</v>
      </c>
      <c r="R7720" s="12"/>
      <c r="S7720" s="28">
        <f t="shared" si="370"/>
        <v>14317183.32</v>
      </c>
      <c r="T7720" s="12"/>
      <c r="U7720" s="12"/>
      <c r="V7720" s="28">
        <f t="shared" si="371"/>
        <v>133627044.31999999</v>
      </c>
      <c r="X7720" s="77">
        <f t="shared" si="372"/>
        <v>133627044.31999999</v>
      </c>
      <c r="Y7720" s="162" t="s">
        <v>24910</v>
      </c>
      <c r="Z7720" s="145" t="s">
        <v>24911</v>
      </c>
    </row>
    <row r="7721" spans="1:26" x14ac:dyDescent="0.35">
      <c r="A7721" s="148">
        <v>46081</v>
      </c>
      <c r="B7721" s="145" t="s">
        <v>25072</v>
      </c>
      <c r="C7721" s="145" t="s">
        <v>25073</v>
      </c>
      <c r="D7721" s="145" t="s">
        <v>25074</v>
      </c>
      <c r="E7721" s="159" t="s">
        <v>25075</v>
      </c>
      <c r="F7721" s="145" t="s">
        <v>25078</v>
      </c>
      <c r="G7721" s="145" t="s">
        <v>25079</v>
      </c>
      <c r="H7721" s="145" t="s">
        <v>23321</v>
      </c>
      <c r="J7721" s="145" t="s">
        <v>23322</v>
      </c>
      <c r="K7721" s="145" t="s">
        <v>15</v>
      </c>
      <c r="L7721" s="145">
        <v>100604</v>
      </c>
      <c r="M7721" s="145" t="s">
        <v>16</v>
      </c>
      <c r="N7721" s="162">
        <v>170303203</v>
      </c>
      <c r="O7721" s="162">
        <v>-8125000</v>
      </c>
      <c r="P7721" s="162">
        <v>-42868342</v>
      </c>
      <c r="Q7721" s="28">
        <f t="shared" si="373"/>
        <v>119309861</v>
      </c>
      <c r="R7721" s="12"/>
      <c r="S7721" s="28">
        <f t="shared" si="370"/>
        <v>14317183.32</v>
      </c>
      <c r="T7721" s="12"/>
      <c r="U7721" s="12"/>
      <c r="V7721" s="28">
        <f t="shared" si="371"/>
        <v>133627044.31999999</v>
      </c>
      <c r="X7721" s="77">
        <f t="shared" si="372"/>
        <v>133627044.31999999</v>
      </c>
      <c r="Y7721" s="162" t="s">
        <v>24910</v>
      </c>
      <c r="Z7721" s="145" t="s">
        <v>24911</v>
      </c>
    </row>
    <row r="7722" spans="1:26" x14ac:dyDescent="0.35">
      <c r="A7722" s="148">
        <v>46081</v>
      </c>
      <c r="B7722" s="145" t="s">
        <v>25080</v>
      </c>
      <c r="C7722" s="145" t="s">
        <v>25081</v>
      </c>
      <c r="D7722" s="145" t="s">
        <v>25082</v>
      </c>
      <c r="E7722" s="159" t="s">
        <v>25083</v>
      </c>
      <c r="F7722" s="145" t="s">
        <v>25084</v>
      </c>
      <c r="G7722" s="145" t="s">
        <v>25085</v>
      </c>
      <c r="H7722" s="145" t="s">
        <v>25086</v>
      </c>
      <c r="J7722" s="145" t="s">
        <v>23322</v>
      </c>
      <c r="K7722" s="145" t="s">
        <v>15</v>
      </c>
      <c r="L7722" s="145">
        <v>100604</v>
      </c>
      <c r="M7722" s="145" t="s">
        <v>16</v>
      </c>
      <c r="N7722" s="162">
        <v>170303203</v>
      </c>
      <c r="O7722" s="162">
        <v>-8125000</v>
      </c>
      <c r="P7722" s="162">
        <v>-34035550</v>
      </c>
      <c r="Q7722" s="28">
        <f t="shared" si="373"/>
        <v>128142653</v>
      </c>
      <c r="R7722" s="12"/>
      <c r="S7722" s="28">
        <f t="shared" ref="S7722:S7785" si="374">Q7722*12%</f>
        <v>15377118.359999999</v>
      </c>
      <c r="T7722" s="12"/>
      <c r="U7722" s="12"/>
      <c r="V7722" s="28">
        <f t="shared" ref="V7722:V7785" si="375">Q7722+S7722</f>
        <v>143519771.36000001</v>
      </c>
      <c r="X7722" s="77">
        <f t="shared" ref="X7722:X7785" si="376">V7722+W7722</f>
        <v>143519771.36000001</v>
      </c>
      <c r="Y7722" s="162" t="s">
        <v>25087</v>
      </c>
      <c r="Z7722" s="145" t="s">
        <v>25088</v>
      </c>
    </row>
    <row r="7723" spans="1:26" x14ac:dyDescent="0.35">
      <c r="A7723" s="148">
        <v>46081</v>
      </c>
      <c r="B7723" s="145" t="s">
        <v>25089</v>
      </c>
      <c r="C7723" s="145" t="s">
        <v>25090</v>
      </c>
      <c r="D7723" s="145" t="s">
        <v>25091</v>
      </c>
      <c r="E7723" s="159" t="s">
        <v>25092</v>
      </c>
      <c r="F7723" s="145" t="s">
        <v>25093</v>
      </c>
      <c r="G7723" s="145" t="s">
        <v>25094</v>
      </c>
      <c r="H7723" s="145" t="s">
        <v>23264</v>
      </c>
      <c r="J7723" s="145" t="s">
        <v>23265</v>
      </c>
      <c r="K7723" s="145" t="s">
        <v>15</v>
      </c>
      <c r="L7723" s="145">
        <v>100604</v>
      </c>
      <c r="M7723" s="145" t="s">
        <v>16</v>
      </c>
      <c r="N7723" s="162">
        <v>207072846</v>
      </c>
      <c r="O7723" s="162">
        <v>-12500000</v>
      </c>
      <c r="P7723" s="162">
        <v>-49524235</v>
      </c>
      <c r="Q7723" s="28">
        <f t="shared" si="373"/>
        <v>145048611</v>
      </c>
      <c r="R7723" s="12"/>
      <c r="S7723" s="28">
        <f t="shared" si="374"/>
        <v>17405833.32</v>
      </c>
      <c r="T7723" s="12"/>
      <c r="U7723" s="12"/>
      <c r="V7723" s="28">
        <f t="shared" si="375"/>
        <v>162454444.31999999</v>
      </c>
      <c r="X7723" s="77">
        <f t="shared" si="376"/>
        <v>162454444.31999999</v>
      </c>
      <c r="Y7723" s="162" t="s">
        <v>25024</v>
      </c>
      <c r="Z7723" s="145" t="s">
        <v>25025</v>
      </c>
    </row>
    <row r="7724" spans="1:26" x14ac:dyDescent="0.35">
      <c r="A7724" s="148">
        <v>46081</v>
      </c>
      <c r="B7724" s="145" t="s">
        <v>25089</v>
      </c>
      <c r="C7724" s="145" t="s">
        <v>25090</v>
      </c>
      <c r="D7724" s="145" t="s">
        <v>25091</v>
      </c>
      <c r="E7724" s="159" t="s">
        <v>25092</v>
      </c>
      <c r="F7724" s="145" t="s">
        <v>25095</v>
      </c>
      <c r="G7724" s="145" t="s">
        <v>25096</v>
      </c>
      <c r="H7724" s="145" t="s">
        <v>23264</v>
      </c>
      <c r="J7724" s="145" t="s">
        <v>23265</v>
      </c>
      <c r="K7724" s="145" t="s">
        <v>15</v>
      </c>
      <c r="L7724" s="145">
        <v>100604</v>
      </c>
      <c r="M7724" s="145" t="s">
        <v>16</v>
      </c>
      <c r="N7724" s="162">
        <v>207072846</v>
      </c>
      <c r="O7724" s="162">
        <v>-12500000</v>
      </c>
      <c r="P7724" s="162">
        <v>-49524235</v>
      </c>
      <c r="Q7724" s="28">
        <f t="shared" si="373"/>
        <v>145048611</v>
      </c>
      <c r="R7724" s="12"/>
      <c r="S7724" s="28">
        <f t="shared" si="374"/>
        <v>17405833.32</v>
      </c>
      <c r="T7724" s="12"/>
      <c r="U7724" s="12"/>
      <c r="V7724" s="28">
        <f t="shared" si="375"/>
        <v>162454444.31999999</v>
      </c>
      <c r="X7724" s="77">
        <f t="shared" si="376"/>
        <v>162454444.31999999</v>
      </c>
      <c r="Y7724" s="162" t="s">
        <v>25024</v>
      </c>
      <c r="Z7724" s="145" t="s">
        <v>25025</v>
      </c>
    </row>
    <row r="7725" spans="1:26" x14ac:dyDescent="0.35">
      <c r="A7725" s="148">
        <v>46081</v>
      </c>
      <c r="B7725" s="145" t="s">
        <v>25097</v>
      </c>
      <c r="C7725" s="145" t="s">
        <v>25098</v>
      </c>
      <c r="D7725" s="145" t="s">
        <v>25099</v>
      </c>
      <c r="E7725" s="159" t="s">
        <v>25100</v>
      </c>
      <c r="F7725" s="145" t="s">
        <v>25101</v>
      </c>
      <c r="G7725" s="145" t="s">
        <v>25102</v>
      </c>
      <c r="H7725" s="145" t="s">
        <v>25103</v>
      </c>
      <c r="J7725" s="145" t="s">
        <v>23265</v>
      </c>
      <c r="K7725" s="145" t="s">
        <v>15</v>
      </c>
      <c r="L7725" s="145">
        <v>100604</v>
      </c>
      <c r="M7725" s="145" t="s">
        <v>16</v>
      </c>
      <c r="N7725" s="162">
        <v>207072846</v>
      </c>
      <c r="O7725" s="162">
        <v>-12500000</v>
      </c>
      <c r="P7725" s="162">
        <v>-49524235</v>
      </c>
      <c r="Q7725" s="28">
        <f t="shared" si="373"/>
        <v>145048611</v>
      </c>
      <c r="R7725" s="12"/>
      <c r="S7725" s="28">
        <f t="shared" si="374"/>
        <v>17405833.32</v>
      </c>
      <c r="T7725" s="12"/>
      <c r="U7725" s="12"/>
      <c r="V7725" s="28">
        <f t="shared" si="375"/>
        <v>162454444.31999999</v>
      </c>
      <c r="X7725" s="77">
        <f t="shared" si="376"/>
        <v>162454444.31999999</v>
      </c>
      <c r="Y7725" s="162" t="s">
        <v>25024</v>
      </c>
      <c r="Z7725" s="145" t="s">
        <v>25025</v>
      </c>
    </row>
    <row r="7726" spans="1:26" x14ac:dyDescent="0.35">
      <c r="A7726" s="148">
        <v>46081</v>
      </c>
      <c r="B7726" s="145" t="s">
        <v>25097</v>
      </c>
      <c r="C7726" s="145" t="s">
        <v>25098</v>
      </c>
      <c r="D7726" s="145" t="s">
        <v>25099</v>
      </c>
      <c r="E7726" s="159" t="s">
        <v>25100</v>
      </c>
      <c r="F7726" s="145" t="s">
        <v>25104</v>
      </c>
      <c r="G7726" s="145" t="s">
        <v>25105</v>
      </c>
      <c r="H7726" s="145" t="s">
        <v>25103</v>
      </c>
      <c r="J7726" s="145" t="s">
        <v>23265</v>
      </c>
      <c r="K7726" s="145" t="s">
        <v>15</v>
      </c>
      <c r="L7726" s="145">
        <v>100604</v>
      </c>
      <c r="M7726" s="145" t="s">
        <v>16</v>
      </c>
      <c r="N7726" s="162">
        <v>207072846</v>
      </c>
      <c r="O7726" s="162">
        <v>-12500000</v>
      </c>
      <c r="P7726" s="162">
        <v>-49524235</v>
      </c>
      <c r="Q7726" s="28">
        <f t="shared" si="373"/>
        <v>145048611</v>
      </c>
      <c r="R7726" s="12"/>
      <c r="S7726" s="28">
        <f t="shared" si="374"/>
        <v>17405833.32</v>
      </c>
      <c r="T7726" s="12"/>
      <c r="U7726" s="12"/>
      <c r="V7726" s="28">
        <f t="shared" si="375"/>
        <v>162454444.31999999</v>
      </c>
      <c r="X7726" s="77">
        <f t="shared" si="376"/>
        <v>162454444.31999999</v>
      </c>
      <c r="Y7726" s="162" t="s">
        <v>25024</v>
      </c>
      <c r="Z7726" s="145" t="s">
        <v>25025</v>
      </c>
    </row>
    <row r="7727" spans="1:26" x14ac:dyDescent="0.35">
      <c r="A7727" s="148">
        <v>46081</v>
      </c>
      <c r="B7727" s="145" t="s">
        <v>25106</v>
      </c>
      <c r="C7727" s="145" t="s">
        <v>25107</v>
      </c>
      <c r="D7727" s="145" t="s">
        <v>25108</v>
      </c>
      <c r="E7727" s="159" t="s">
        <v>25109</v>
      </c>
      <c r="F7727" s="145" t="s">
        <v>25110</v>
      </c>
      <c r="G7727" s="145" t="s">
        <v>25111</v>
      </c>
      <c r="H7727" s="145" t="s">
        <v>23312</v>
      </c>
      <c r="J7727" s="145" t="s">
        <v>23265</v>
      </c>
      <c r="K7727" s="145" t="s">
        <v>15</v>
      </c>
      <c r="L7727" s="145">
        <v>100604</v>
      </c>
      <c r="M7727" s="145" t="s">
        <v>16</v>
      </c>
      <c r="N7727" s="162">
        <v>207072846</v>
      </c>
      <c r="O7727" s="162">
        <v>-12500000</v>
      </c>
      <c r="P7727" s="162">
        <v>-49524235</v>
      </c>
      <c r="Q7727" s="28">
        <f t="shared" si="373"/>
        <v>145048611</v>
      </c>
      <c r="R7727" s="12"/>
      <c r="S7727" s="28">
        <f t="shared" si="374"/>
        <v>17405833.32</v>
      </c>
      <c r="T7727" s="12"/>
      <c r="U7727" s="12"/>
      <c r="V7727" s="28">
        <f t="shared" si="375"/>
        <v>162454444.31999999</v>
      </c>
      <c r="X7727" s="77">
        <f t="shared" si="376"/>
        <v>162454444.31999999</v>
      </c>
      <c r="Y7727" s="162" t="s">
        <v>25024</v>
      </c>
      <c r="Z7727" s="145" t="s">
        <v>25025</v>
      </c>
    </row>
    <row r="7728" spans="1:26" x14ac:dyDescent="0.35">
      <c r="A7728" s="148">
        <v>46081</v>
      </c>
      <c r="B7728" s="145" t="s">
        <v>25106</v>
      </c>
      <c r="C7728" s="145" t="s">
        <v>25107</v>
      </c>
      <c r="D7728" s="145" t="s">
        <v>25108</v>
      </c>
      <c r="E7728" s="159" t="s">
        <v>25109</v>
      </c>
      <c r="F7728" s="145" t="s">
        <v>25112</v>
      </c>
      <c r="G7728" s="145" t="s">
        <v>25113</v>
      </c>
      <c r="H7728" s="145" t="s">
        <v>23312</v>
      </c>
      <c r="J7728" s="145" t="s">
        <v>23265</v>
      </c>
      <c r="K7728" s="145" t="s">
        <v>15</v>
      </c>
      <c r="L7728" s="145">
        <v>100604</v>
      </c>
      <c r="M7728" s="145" t="s">
        <v>16</v>
      </c>
      <c r="N7728" s="162">
        <v>207072846</v>
      </c>
      <c r="O7728" s="162">
        <v>-12500000</v>
      </c>
      <c r="P7728" s="162">
        <v>-49524235</v>
      </c>
      <c r="Q7728" s="28">
        <f t="shared" si="373"/>
        <v>145048611</v>
      </c>
      <c r="R7728" s="12"/>
      <c r="S7728" s="28">
        <f t="shared" si="374"/>
        <v>17405833.32</v>
      </c>
      <c r="T7728" s="12"/>
      <c r="U7728" s="12"/>
      <c r="V7728" s="28">
        <f t="shared" si="375"/>
        <v>162454444.31999999</v>
      </c>
      <c r="X7728" s="77">
        <f t="shared" si="376"/>
        <v>162454444.31999999</v>
      </c>
      <c r="Y7728" s="162" t="s">
        <v>25024</v>
      </c>
      <c r="Z7728" s="145" t="s">
        <v>25025</v>
      </c>
    </row>
    <row r="7729" spans="1:26" x14ac:dyDescent="0.35">
      <c r="A7729" s="148">
        <v>46081</v>
      </c>
      <c r="B7729" s="145" t="s">
        <v>25114</v>
      </c>
      <c r="C7729" s="145" t="s">
        <v>25115</v>
      </c>
      <c r="D7729" s="145" t="s">
        <v>25116</v>
      </c>
      <c r="E7729" s="159" t="s">
        <v>25117</v>
      </c>
      <c r="F7729" s="145" t="s">
        <v>25118</v>
      </c>
      <c r="G7729" s="145" t="s">
        <v>25119</v>
      </c>
      <c r="H7729" s="145" t="s">
        <v>25120</v>
      </c>
      <c r="J7729" s="145" t="s">
        <v>23277</v>
      </c>
      <c r="K7729" s="145" t="s">
        <v>15</v>
      </c>
      <c r="L7729" s="145">
        <v>100604</v>
      </c>
      <c r="M7729" s="145" t="s">
        <v>16</v>
      </c>
      <c r="N7729" s="162">
        <v>238746060</v>
      </c>
      <c r="O7729" s="162">
        <v>-14375000</v>
      </c>
      <c r="P7729" s="162">
        <v>-57151200</v>
      </c>
      <c r="Q7729" s="28">
        <f t="shared" si="373"/>
        <v>167219860</v>
      </c>
      <c r="R7729" s="12"/>
      <c r="S7729" s="28">
        <f t="shared" si="374"/>
        <v>20066383.199999999</v>
      </c>
      <c r="T7729" s="12"/>
      <c r="U7729" s="12"/>
      <c r="V7729" s="28">
        <f t="shared" si="375"/>
        <v>187286243.19999999</v>
      </c>
      <c r="X7729" s="77">
        <f t="shared" si="376"/>
        <v>187286243.19999999</v>
      </c>
      <c r="Y7729" s="162" t="s">
        <v>25024</v>
      </c>
      <c r="Z7729" s="145" t="s">
        <v>25025</v>
      </c>
    </row>
    <row r="7730" spans="1:26" x14ac:dyDescent="0.35">
      <c r="A7730" s="148">
        <v>46081</v>
      </c>
      <c r="B7730" s="145" t="s">
        <v>25114</v>
      </c>
      <c r="C7730" s="145" t="s">
        <v>25115</v>
      </c>
      <c r="D7730" s="145" t="s">
        <v>25116</v>
      </c>
      <c r="E7730" s="159" t="s">
        <v>25117</v>
      </c>
      <c r="F7730" s="145" t="s">
        <v>25121</v>
      </c>
      <c r="G7730" s="145" t="s">
        <v>25122</v>
      </c>
      <c r="H7730" s="145" t="s">
        <v>25120</v>
      </c>
      <c r="J7730" s="145" t="s">
        <v>23277</v>
      </c>
      <c r="K7730" s="145" t="s">
        <v>15</v>
      </c>
      <c r="L7730" s="145">
        <v>100604</v>
      </c>
      <c r="M7730" s="145" t="s">
        <v>16</v>
      </c>
      <c r="N7730" s="162">
        <v>238746060</v>
      </c>
      <c r="O7730" s="162">
        <v>-14375000</v>
      </c>
      <c r="P7730" s="162">
        <v>-57151200</v>
      </c>
      <c r="Q7730" s="28">
        <f t="shared" si="373"/>
        <v>167219860</v>
      </c>
      <c r="R7730" s="12"/>
      <c r="S7730" s="28">
        <f t="shared" si="374"/>
        <v>20066383.199999999</v>
      </c>
      <c r="T7730" s="12"/>
      <c r="U7730" s="12"/>
      <c r="V7730" s="28">
        <f t="shared" si="375"/>
        <v>187286243.19999999</v>
      </c>
      <c r="X7730" s="77">
        <f t="shared" si="376"/>
        <v>187286243.19999999</v>
      </c>
      <c r="Y7730" s="162" t="s">
        <v>25024</v>
      </c>
      <c r="Z7730" s="145" t="s">
        <v>25025</v>
      </c>
    </row>
    <row r="7731" spans="1:26" x14ac:dyDescent="0.35">
      <c r="A7731" s="148">
        <v>46081</v>
      </c>
      <c r="B7731" s="145" t="s">
        <v>25114</v>
      </c>
      <c r="C7731" s="145" t="s">
        <v>25115</v>
      </c>
      <c r="D7731" s="145" t="s">
        <v>25116</v>
      </c>
      <c r="E7731" s="159" t="s">
        <v>25117</v>
      </c>
      <c r="F7731" s="145" t="s">
        <v>25123</v>
      </c>
      <c r="G7731" s="145" t="s">
        <v>25124</v>
      </c>
      <c r="H7731" s="145" t="s">
        <v>25125</v>
      </c>
      <c r="J7731" s="145" t="s">
        <v>23277</v>
      </c>
      <c r="K7731" s="145" t="s">
        <v>15</v>
      </c>
      <c r="L7731" s="145">
        <v>100604</v>
      </c>
      <c r="M7731" s="145" t="s">
        <v>16</v>
      </c>
      <c r="N7731" s="162">
        <v>238746060</v>
      </c>
      <c r="O7731" s="162">
        <v>-14375000</v>
      </c>
      <c r="P7731" s="162">
        <v>-57151200</v>
      </c>
      <c r="Q7731" s="28">
        <f t="shared" si="373"/>
        <v>167219860</v>
      </c>
      <c r="R7731" s="12"/>
      <c r="S7731" s="28">
        <f t="shared" si="374"/>
        <v>20066383.199999999</v>
      </c>
      <c r="T7731" s="12"/>
      <c r="U7731" s="12"/>
      <c r="V7731" s="28">
        <f t="shared" si="375"/>
        <v>187286243.19999999</v>
      </c>
      <c r="X7731" s="77">
        <f t="shared" si="376"/>
        <v>187286243.19999999</v>
      </c>
      <c r="Y7731" s="162" t="s">
        <v>25024</v>
      </c>
      <c r="Z7731" s="145" t="s">
        <v>25025</v>
      </c>
    </row>
    <row r="7732" spans="1:26" x14ac:dyDescent="0.35">
      <c r="A7732" s="148">
        <v>46081</v>
      </c>
      <c r="B7732" s="145" t="s">
        <v>25114</v>
      </c>
      <c r="C7732" s="145" t="s">
        <v>25115</v>
      </c>
      <c r="D7732" s="145" t="s">
        <v>25116</v>
      </c>
      <c r="E7732" s="159" t="s">
        <v>25117</v>
      </c>
      <c r="F7732" s="145" t="s">
        <v>25126</v>
      </c>
      <c r="G7732" s="145" t="s">
        <v>25085</v>
      </c>
      <c r="H7732" s="145" t="s">
        <v>25125</v>
      </c>
      <c r="J7732" s="145" t="s">
        <v>23277</v>
      </c>
      <c r="K7732" s="145" t="s">
        <v>15</v>
      </c>
      <c r="L7732" s="145">
        <v>100604</v>
      </c>
      <c r="M7732" s="145" t="s">
        <v>16</v>
      </c>
      <c r="N7732" s="162">
        <v>238746060</v>
      </c>
      <c r="O7732" s="162">
        <v>-14375000</v>
      </c>
      <c r="P7732" s="162">
        <v>-57151200</v>
      </c>
      <c r="Q7732" s="28">
        <f t="shared" si="373"/>
        <v>167219860</v>
      </c>
      <c r="R7732" s="12"/>
      <c r="S7732" s="28">
        <f t="shared" si="374"/>
        <v>20066383.199999999</v>
      </c>
      <c r="T7732" s="12"/>
      <c r="U7732" s="12"/>
      <c r="V7732" s="28">
        <f t="shared" si="375"/>
        <v>187286243.19999999</v>
      </c>
      <c r="X7732" s="77">
        <f t="shared" si="376"/>
        <v>187286243.19999999</v>
      </c>
      <c r="Y7732" s="162" t="s">
        <v>25024</v>
      </c>
      <c r="Z7732" s="145" t="s">
        <v>25025</v>
      </c>
    </row>
    <row r="7733" spans="1:26" x14ac:dyDescent="0.35">
      <c r="A7733" s="148">
        <v>46081</v>
      </c>
      <c r="B7733" s="145" t="s">
        <v>25114</v>
      </c>
      <c r="C7733" s="145" t="s">
        <v>25115</v>
      </c>
      <c r="D7733" s="145" t="s">
        <v>25116</v>
      </c>
      <c r="E7733" s="159" t="s">
        <v>25117</v>
      </c>
      <c r="F7733" s="145" t="s">
        <v>25127</v>
      </c>
      <c r="G7733" s="145" t="s">
        <v>25128</v>
      </c>
      <c r="H7733" s="145" t="s">
        <v>25129</v>
      </c>
      <c r="J7733" s="145" t="s">
        <v>23277</v>
      </c>
      <c r="K7733" s="145" t="s">
        <v>15</v>
      </c>
      <c r="L7733" s="145">
        <v>100604</v>
      </c>
      <c r="M7733" s="145" t="s">
        <v>16</v>
      </c>
      <c r="N7733" s="162">
        <v>238746060</v>
      </c>
      <c r="O7733" s="162">
        <v>-14375000</v>
      </c>
      <c r="P7733" s="162">
        <v>-57151200</v>
      </c>
      <c r="Q7733" s="28">
        <f t="shared" si="373"/>
        <v>167219860</v>
      </c>
      <c r="R7733" s="12"/>
      <c r="S7733" s="28">
        <f t="shared" si="374"/>
        <v>20066383.199999999</v>
      </c>
      <c r="T7733" s="12"/>
      <c r="U7733" s="12"/>
      <c r="V7733" s="28">
        <f t="shared" si="375"/>
        <v>187286243.19999999</v>
      </c>
      <c r="X7733" s="77">
        <f t="shared" si="376"/>
        <v>187286243.19999999</v>
      </c>
      <c r="Y7733" s="162" t="s">
        <v>25024</v>
      </c>
      <c r="Z7733" s="145" t="s">
        <v>25025</v>
      </c>
    </row>
    <row r="7734" spans="1:26" x14ac:dyDescent="0.35">
      <c r="A7734" s="148">
        <v>46081</v>
      </c>
      <c r="B7734" s="145" t="s">
        <v>25114</v>
      </c>
      <c r="C7734" s="145" t="s">
        <v>25115</v>
      </c>
      <c r="D7734" s="145" t="s">
        <v>25116</v>
      </c>
      <c r="E7734" s="159" t="s">
        <v>25117</v>
      </c>
      <c r="F7734" s="145" t="s">
        <v>25130</v>
      </c>
      <c r="G7734" s="145" t="s">
        <v>25131</v>
      </c>
      <c r="H7734" s="145" t="s">
        <v>25129</v>
      </c>
      <c r="J7734" s="145" t="s">
        <v>23277</v>
      </c>
      <c r="K7734" s="145" t="s">
        <v>15</v>
      </c>
      <c r="L7734" s="145">
        <v>100604</v>
      </c>
      <c r="M7734" s="145" t="s">
        <v>16</v>
      </c>
      <c r="N7734" s="162">
        <v>238746060</v>
      </c>
      <c r="O7734" s="162">
        <v>-14375000</v>
      </c>
      <c r="P7734" s="162">
        <v>-57151200</v>
      </c>
      <c r="Q7734" s="28">
        <f t="shared" si="373"/>
        <v>167219860</v>
      </c>
      <c r="R7734" s="12"/>
      <c r="S7734" s="28">
        <f t="shared" si="374"/>
        <v>20066383.199999999</v>
      </c>
      <c r="T7734" s="12"/>
      <c r="U7734" s="12"/>
      <c r="V7734" s="28">
        <f t="shared" si="375"/>
        <v>187286243.19999999</v>
      </c>
      <c r="X7734" s="77">
        <f t="shared" si="376"/>
        <v>187286243.19999999</v>
      </c>
      <c r="Y7734" s="162" t="s">
        <v>25024</v>
      </c>
      <c r="Z7734" s="145" t="s">
        <v>25025</v>
      </c>
    </row>
    <row r="7735" spans="1:26" x14ac:dyDescent="0.35">
      <c r="A7735" s="148">
        <v>46081</v>
      </c>
      <c r="B7735" s="145" t="s">
        <v>25132</v>
      </c>
      <c r="C7735" s="145" t="s">
        <v>25133</v>
      </c>
      <c r="D7735" s="145" t="s">
        <v>25134</v>
      </c>
      <c r="E7735" s="159" t="s">
        <v>25135</v>
      </c>
      <c r="F7735" s="145" t="s">
        <v>25136</v>
      </c>
      <c r="G7735" s="145" t="s">
        <v>25137</v>
      </c>
      <c r="H7735" s="145" t="s">
        <v>25138</v>
      </c>
      <c r="J7735" s="145" t="s">
        <v>23265</v>
      </c>
      <c r="K7735" s="145" t="s">
        <v>15</v>
      </c>
      <c r="L7735" s="145">
        <v>100604</v>
      </c>
      <c r="M7735" s="145" t="s">
        <v>16</v>
      </c>
      <c r="N7735" s="162">
        <v>207072846</v>
      </c>
      <c r="O7735" s="162">
        <v>-12500000</v>
      </c>
      <c r="P7735" s="162">
        <v>-31891556</v>
      </c>
      <c r="Q7735" s="28">
        <f t="shared" si="373"/>
        <v>162681290</v>
      </c>
      <c r="R7735" s="12"/>
      <c r="S7735" s="28">
        <f t="shared" si="374"/>
        <v>19521754.800000001</v>
      </c>
      <c r="T7735" s="12"/>
      <c r="U7735" s="12"/>
      <c r="V7735" s="28">
        <f t="shared" si="375"/>
        <v>182203044.80000001</v>
      </c>
      <c r="X7735" s="77">
        <f t="shared" si="376"/>
        <v>182203044.80000001</v>
      </c>
      <c r="Y7735" s="162" t="s">
        <v>25139</v>
      </c>
      <c r="Z7735" s="145" t="s">
        <v>25140</v>
      </c>
    </row>
    <row r="7736" spans="1:26" x14ac:dyDescent="0.25">
      <c r="A7736" s="167">
        <v>46099</v>
      </c>
      <c r="B7736" s="168" t="s">
        <v>25141</v>
      </c>
      <c r="C7736" s="168" t="s">
        <v>25142</v>
      </c>
      <c r="D7736" s="168" t="s">
        <v>25143</v>
      </c>
      <c r="E7736" s="169" t="s">
        <v>25144</v>
      </c>
      <c r="F7736" s="168" t="s">
        <v>25145</v>
      </c>
      <c r="G7736" s="168" t="s">
        <v>25146</v>
      </c>
      <c r="H7736" s="168" t="s">
        <v>22834</v>
      </c>
      <c r="J7736" s="170" t="s">
        <v>20896</v>
      </c>
      <c r="K7736" s="171" t="s">
        <v>15</v>
      </c>
      <c r="L7736" s="168">
        <v>100604</v>
      </c>
      <c r="M7736" s="168" t="s">
        <v>16</v>
      </c>
      <c r="N7736" s="172">
        <v>321205881</v>
      </c>
      <c r="O7736" s="172">
        <v>-18125000</v>
      </c>
      <c r="P7736" s="172">
        <v>-78139146</v>
      </c>
      <c r="Q7736" s="28">
        <f t="shared" ref="Q7736:Q7799" si="377">SUM(N7736:P7736)</f>
        <v>224941735</v>
      </c>
      <c r="R7736" s="12"/>
      <c r="S7736" s="28">
        <f t="shared" si="374"/>
        <v>26993008.199999999</v>
      </c>
      <c r="T7736" s="12"/>
      <c r="U7736" s="12"/>
      <c r="V7736" s="28">
        <f t="shared" si="375"/>
        <v>251934743.19999999</v>
      </c>
      <c r="X7736" s="77">
        <f t="shared" si="376"/>
        <v>251934743.19999999</v>
      </c>
      <c r="Y7736" s="168" t="s">
        <v>25024</v>
      </c>
      <c r="Z7736" s="173" t="s">
        <v>25025</v>
      </c>
    </row>
    <row r="7737" spans="1:26" x14ac:dyDescent="0.25">
      <c r="A7737" s="174">
        <v>46099</v>
      </c>
      <c r="B7737" s="170" t="s">
        <v>25141</v>
      </c>
      <c r="C7737" s="170" t="s">
        <v>25142</v>
      </c>
      <c r="D7737" s="170" t="s">
        <v>25143</v>
      </c>
      <c r="E7737" s="175" t="s">
        <v>25144</v>
      </c>
      <c r="F7737" s="170" t="s">
        <v>25147</v>
      </c>
      <c r="G7737" s="176" t="s">
        <v>25148</v>
      </c>
      <c r="H7737" s="170" t="s">
        <v>22834</v>
      </c>
      <c r="J7737" s="170" t="s">
        <v>20896</v>
      </c>
      <c r="K7737" s="177" t="s">
        <v>15</v>
      </c>
      <c r="L7737" s="170">
        <v>100604</v>
      </c>
      <c r="M7737" s="170" t="s">
        <v>16</v>
      </c>
      <c r="N7737" s="178">
        <v>321205881</v>
      </c>
      <c r="O7737" s="178">
        <v>-18125000</v>
      </c>
      <c r="P7737" s="178">
        <v>-78139146</v>
      </c>
      <c r="Q7737" s="28">
        <f t="shared" si="377"/>
        <v>224941735</v>
      </c>
      <c r="R7737" s="12"/>
      <c r="S7737" s="28">
        <f t="shared" si="374"/>
        <v>26993008.199999999</v>
      </c>
      <c r="T7737" s="12"/>
      <c r="U7737" s="12"/>
      <c r="V7737" s="28">
        <f t="shared" si="375"/>
        <v>251934743.19999999</v>
      </c>
      <c r="X7737" s="77">
        <f t="shared" si="376"/>
        <v>251934743.19999999</v>
      </c>
      <c r="Y7737" s="170" t="s">
        <v>25024</v>
      </c>
      <c r="Z7737" s="173" t="s">
        <v>25025</v>
      </c>
    </row>
    <row r="7738" spans="1:26" x14ac:dyDescent="0.35">
      <c r="A7738" s="148">
        <v>46112</v>
      </c>
      <c r="B7738" s="145" t="s">
        <v>25149</v>
      </c>
      <c r="C7738" s="145" t="s">
        <v>25150</v>
      </c>
      <c r="D7738" s="145" t="s">
        <v>25151</v>
      </c>
      <c r="E7738" s="159" t="s">
        <v>25152</v>
      </c>
      <c r="F7738" s="145" t="s">
        <v>25153</v>
      </c>
      <c r="G7738" s="179" t="s">
        <v>25154</v>
      </c>
      <c r="H7738" s="145" t="s">
        <v>25155</v>
      </c>
      <c r="J7738" s="145" t="s">
        <v>25156</v>
      </c>
      <c r="K7738" s="161" t="s">
        <v>15</v>
      </c>
      <c r="L7738" s="145">
        <v>100604</v>
      </c>
      <c r="M7738" s="145" t="s">
        <v>16</v>
      </c>
      <c r="N7738" s="180">
        <v>405546060</v>
      </c>
      <c r="O7738" s="180">
        <v>-1</v>
      </c>
      <c r="P7738" s="180">
        <v>0</v>
      </c>
      <c r="Q7738" s="28">
        <f t="shared" si="377"/>
        <v>405546059</v>
      </c>
      <c r="R7738" s="12"/>
      <c r="S7738" s="28">
        <f t="shared" si="374"/>
        <v>48665527.079999998</v>
      </c>
      <c r="T7738" s="12"/>
      <c r="U7738" s="12"/>
      <c r="V7738" s="28">
        <f t="shared" si="375"/>
        <v>454211586.07999998</v>
      </c>
      <c r="X7738" s="77">
        <f t="shared" si="376"/>
        <v>454211586.07999998</v>
      </c>
      <c r="Y7738" s="145" t="s">
        <v>88</v>
      </c>
      <c r="Z7738" s="145" t="s">
        <v>88</v>
      </c>
    </row>
    <row r="7739" spans="1:26" x14ac:dyDescent="0.35">
      <c r="A7739" s="148">
        <v>46112</v>
      </c>
      <c r="B7739" s="145" t="s">
        <v>25149</v>
      </c>
      <c r="C7739" s="145" t="s">
        <v>25150</v>
      </c>
      <c r="D7739" s="145" t="s">
        <v>25151</v>
      </c>
      <c r="E7739" s="159" t="s">
        <v>25152</v>
      </c>
      <c r="F7739" s="145" t="s">
        <v>25157</v>
      </c>
      <c r="G7739" s="179" t="s">
        <v>25158</v>
      </c>
      <c r="H7739" s="145" t="s">
        <v>25155</v>
      </c>
      <c r="J7739" s="145" t="s">
        <v>25156</v>
      </c>
      <c r="K7739" s="161" t="s">
        <v>15</v>
      </c>
      <c r="L7739" s="145">
        <v>100604</v>
      </c>
      <c r="M7739" s="145" t="s">
        <v>16</v>
      </c>
      <c r="N7739" s="180">
        <v>405546060</v>
      </c>
      <c r="O7739" s="180">
        <v>-1</v>
      </c>
      <c r="P7739" s="180">
        <v>0</v>
      </c>
      <c r="Q7739" s="28">
        <f t="shared" si="377"/>
        <v>405546059</v>
      </c>
      <c r="R7739" s="12"/>
      <c r="S7739" s="28">
        <f t="shared" si="374"/>
        <v>48665527.079999998</v>
      </c>
      <c r="T7739" s="12"/>
      <c r="U7739" s="12"/>
      <c r="V7739" s="28">
        <f t="shared" si="375"/>
        <v>454211586.07999998</v>
      </c>
      <c r="X7739" s="77">
        <f t="shared" si="376"/>
        <v>454211586.07999998</v>
      </c>
      <c r="Y7739" s="145" t="s">
        <v>88</v>
      </c>
      <c r="Z7739" s="145" t="s">
        <v>88</v>
      </c>
    </row>
    <row r="7740" spans="1:26" x14ac:dyDescent="0.35">
      <c r="A7740" s="148">
        <v>46112</v>
      </c>
      <c r="B7740" s="145" t="s">
        <v>25149</v>
      </c>
      <c r="C7740" s="145" t="s">
        <v>25150</v>
      </c>
      <c r="D7740" s="145" t="s">
        <v>25151</v>
      </c>
      <c r="E7740" s="159" t="s">
        <v>25152</v>
      </c>
      <c r="F7740" s="145" t="s">
        <v>25159</v>
      </c>
      <c r="G7740" s="179" t="s">
        <v>25160</v>
      </c>
      <c r="H7740" s="145" t="s">
        <v>25161</v>
      </c>
      <c r="J7740" s="145" t="s">
        <v>25156</v>
      </c>
      <c r="K7740" s="161" t="s">
        <v>15</v>
      </c>
      <c r="L7740" s="145">
        <v>100604</v>
      </c>
      <c r="M7740" s="145" t="s">
        <v>16</v>
      </c>
      <c r="N7740" s="180">
        <v>405546060</v>
      </c>
      <c r="O7740" s="180">
        <v>-1</v>
      </c>
      <c r="P7740" s="180">
        <v>0</v>
      </c>
      <c r="Q7740" s="28">
        <f t="shared" si="377"/>
        <v>405546059</v>
      </c>
      <c r="R7740" s="12"/>
      <c r="S7740" s="28">
        <f t="shared" si="374"/>
        <v>48665527.079999998</v>
      </c>
      <c r="T7740" s="12"/>
      <c r="U7740" s="12"/>
      <c r="V7740" s="28">
        <f t="shared" si="375"/>
        <v>454211586.07999998</v>
      </c>
      <c r="X7740" s="77">
        <f t="shared" si="376"/>
        <v>454211586.07999998</v>
      </c>
      <c r="Y7740" s="145" t="s">
        <v>88</v>
      </c>
      <c r="Z7740" s="145" t="s">
        <v>88</v>
      </c>
    </row>
    <row r="7741" spans="1:26" x14ac:dyDescent="0.35">
      <c r="A7741" s="148">
        <v>46112</v>
      </c>
      <c r="B7741" s="145" t="s">
        <v>25149</v>
      </c>
      <c r="C7741" s="145" t="s">
        <v>25150</v>
      </c>
      <c r="D7741" s="145" t="s">
        <v>25151</v>
      </c>
      <c r="E7741" s="159" t="s">
        <v>25152</v>
      </c>
      <c r="F7741" s="145" t="s">
        <v>25162</v>
      </c>
      <c r="G7741" s="179" t="s">
        <v>25163</v>
      </c>
      <c r="H7741" s="145" t="s">
        <v>25161</v>
      </c>
      <c r="J7741" s="145" t="s">
        <v>25156</v>
      </c>
      <c r="K7741" s="161" t="s">
        <v>15</v>
      </c>
      <c r="L7741" s="145">
        <v>100604</v>
      </c>
      <c r="M7741" s="145" t="s">
        <v>16</v>
      </c>
      <c r="N7741" s="180">
        <v>405546060</v>
      </c>
      <c r="O7741" s="180">
        <v>-1</v>
      </c>
      <c r="P7741" s="180">
        <v>0</v>
      </c>
      <c r="Q7741" s="28">
        <f t="shared" si="377"/>
        <v>405546059</v>
      </c>
      <c r="R7741" s="12"/>
      <c r="S7741" s="28">
        <f t="shared" si="374"/>
        <v>48665527.079999998</v>
      </c>
      <c r="T7741" s="12"/>
      <c r="U7741" s="12"/>
      <c r="V7741" s="28">
        <f t="shared" si="375"/>
        <v>454211586.07999998</v>
      </c>
      <c r="X7741" s="77">
        <f t="shared" si="376"/>
        <v>454211586.07999998</v>
      </c>
      <c r="Y7741" s="145" t="s">
        <v>88</v>
      </c>
      <c r="Z7741" s="145" t="s">
        <v>88</v>
      </c>
    </row>
    <row r="7742" spans="1:26" x14ac:dyDescent="0.35">
      <c r="A7742" s="148">
        <v>46112</v>
      </c>
      <c r="B7742" s="145" t="s">
        <v>25149</v>
      </c>
      <c r="C7742" s="145" t="s">
        <v>25150</v>
      </c>
      <c r="D7742" s="145" t="s">
        <v>25151</v>
      </c>
      <c r="E7742" s="159" t="s">
        <v>25152</v>
      </c>
      <c r="F7742" s="145" t="s">
        <v>25164</v>
      </c>
      <c r="G7742" s="179" t="s">
        <v>25165</v>
      </c>
      <c r="H7742" s="145" t="s">
        <v>25166</v>
      </c>
      <c r="J7742" s="145" t="s">
        <v>25156</v>
      </c>
      <c r="K7742" s="161" t="s">
        <v>15</v>
      </c>
      <c r="L7742" s="145">
        <v>100604</v>
      </c>
      <c r="M7742" s="145" t="s">
        <v>16</v>
      </c>
      <c r="N7742" s="180">
        <v>405546060</v>
      </c>
      <c r="O7742" s="180">
        <v>-1</v>
      </c>
      <c r="P7742" s="180">
        <v>0</v>
      </c>
      <c r="Q7742" s="28">
        <f t="shared" si="377"/>
        <v>405546059</v>
      </c>
      <c r="R7742" s="12"/>
      <c r="S7742" s="28">
        <f t="shared" si="374"/>
        <v>48665527.079999998</v>
      </c>
      <c r="T7742" s="12"/>
      <c r="U7742" s="12"/>
      <c r="V7742" s="28">
        <f t="shared" si="375"/>
        <v>454211586.07999998</v>
      </c>
      <c r="X7742" s="77">
        <f t="shared" si="376"/>
        <v>454211586.07999998</v>
      </c>
      <c r="Y7742" s="145" t="s">
        <v>88</v>
      </c>
      <c r="Z7742" s="145" t="s">
        <v>88</v>
      </c>
    </row>
    <row r="7743" spans="1:26" x14ac:dyDescent="0.35">
      <c r="A7743" s="148">
        <v>46112</v>
      </c>
      <c r="B7743" s="145" t="s">
        <v>25149</v>
      </c>
      <c r="C7743" s="145" t="s">
        <v>25150</v>
      </c>
      <c r="D7743" s="145" t="s">
        <v>25151</v>
      </c>
      <c r="E7743" s="159" t="s">
        <v>25152</v>
      </c>
      <c r="F7743" s="145" t="s">
        <v>25167</v>
      </c>
      <c r="G7743" s="179" t="s">
        <v>25168</v>
      </c>
      <c r="H7743" s="145" t="s">
        <v>25169</v>
      </c>
      <c r="J7743" s="145" t="s">
        <v>25156</v>
      </c>
      <c r="K7743" s="161" t="s">
        <v>15</v>
      </c>
      <c r="L7743" s="145">
        <v>100604</v>
      </c>
      <c r="M7743" s="145" t="s">
        <v>16</v>
      </c>
      <c r="N7743" s="180">
        <v>405546060</v>
      </c>
      <c r="O7743" s="180">
        <v>-1</v>
      </c>
      <c r="P7743" s="180">
        <v>0</v>
      </c>
      <c r="Q7743" s="28">
        <f t="shared" si="377"/>
        <v>405546059</v>
      </c>
      <c r="R7743" s="12"/>
      <c r="S7743" s="28">
        <f t="shared" si="374"/>
        <v>48665527.079999998</v>
      </c>
      <c r="T7743" s="12"/>
      <c r="U7743" s="12"/>
      <c r="V7743" s="28">
        <f t="shared" si="375"/>
        <v>454211586.07999998</v>
      </c>
      <c r="X7743" s="77">
        <f t="shared" si="376"/>
        <v>454211586.07999998</v>
      </c>
      <c r="Y7743" s="145" t="s">
        <v>88</v>
      </c>
      <c r="Z7743" s="145" t="s">
        <v>88</v>
      </c>
    </row>
    <row r="7744" spans="1:26" x14ac:dyDescent="0.35">
      <c r="A7744" s="148">
        <v>46112</v>
      </c>
      <c r="B7744" s="145" t="s">
        <v>25170</v>
      </c>
      <c r="C7744" s="145" t="s">
        <v>25171</v>
      </c>
      <c r="D7744" s="145" t="s">
        <v>25172</v>
      </c>
      <c r="E7744" s="159" t="s">
        <v>25173</v>
      </c>
      <c r="F7744" s="145" t="s">
        <v>25174</v>
      </c>
      <c r="G7744" s="179" t="s">
        <v>25175</v>
      </c>
      <c r="H7744" s="145" t="s">
        <v>25176</v>
      </c>
      <c r="J7744" s="145" t="s">
        <v>16454</v>
      </c>
      <c r="K7744" s="161" t="s">
        <v>15</v>
      </c>
      <c r="L7744" s="145">
        <v>100604</v>
      </c>
      <c r="M7744" s="145" t="s">
        <v>16</v>
      </c>
      <c r="N7744" s="180">
        <v>392533560</v>
      </c>
      <c r="O7744" s="180">
        <v>-23125000</v>
      </c>
      <c r="P7744" s="180">
        <v>0</v>
      </c>
      <c r="Q7744" s="28">
        <f t="shared" si="377"/>
        <v>369408560</v>
      </c>
      <c r="R7744" s="12"/>
      <c r="S7744" s="28">
        <f t="shared" si="374"/>
        <v>44329027.199999996</v>
      </c>
      <c r="T7744" s="12"/>
      <c r="U7744" s="12"/>
      <c r="V7744" s="28">
        <f t="shared" si="375"/>
        <v>413737587.19999999</v>
      </c>
      <c r="X7744" s="77">
        <f t="shared" si="376"/>
        <v>413737587.19999999</v>
      </c>
      <c r="Y7744" s="145" t="s">
        <v>88</v>
      </c>
      <c r="Z7744" s="145" t="s">
        <v>88</v>
      </c>
    </row>
    <row r="7745" spans="1:26" x14ac:dyDescent="0.35">
      <c r="A7745" s="148">
        <v>46112</v>
      </c>
      <c r="B7745" s="145" t="s">
        <v>25170</v>
      </c>
      <c r="C7745" s="145" t="s">
        <v>25171</v>
      </c>
      <c r="D7745" s="145" t="s">
        <v>25172</v>
      </c>
      <c r="E7745" s="159" t="s">
        <v>25173</v>
      </c>
      <c r="F7745" s="145" t="s">
        <v>25177</v>
      </c>
      <c r="G7745" s="179" t="s">
        <v>25178</v>
      </c>
      <c r="H7745" s="145" t="s">
        <v>25176</v>
      </c>
      <c r="J7745" s="145" t="s">
        <v>16454</v>
      </c>
      <c r="K7745" s="161" t="s">
        <v>15</v>
      </c>
      <c r="L7745" s="145">
        <v>100604</v>
      </c>
      <c r="M7745" s="145" t="s">
        <v>16</v>
      </c>
      <c r="N7745" s="180">
        <v>392533560</v>
      </c>
      <c r="O7745" s="180">
        <v>-23125000</v>
      </c>
      <c r="P7745" s="180">
        <v>0</v>
      </c>
      <c r="Q7745" s="28">
        <f t="shared" si="377"/>
        <v>369408560</v>
      </c>
      <c r="R7745" s="12"/>
      <c r="S7745" s="28">
        <f t="shared" si="374"/>
        <v>44329027.199999996</v>
      </c>
      <c r="T7745" s="12"/>
      <c r="U7745" s="12"/>
      <c r="V7745" s="28">
        <f t="shared" si="375"/>
        <v>413737587.19999999</v>
      </c>
      <c r="X7745" s="77">
        <f t="shared" si="376"/>
        <v>413737587.19999999</v>
      </c>
      <c r="Y7745" s="145" t="s">
        <v>88</v>
      </c>
      <c r="Z7745" s="145" t="s">
        <v>88</v>
      </c>
    </row>
    <row r="7746" spans="1:26" x14ac:dyDescent="0.35">
      <c r="A7746" s="148">
        <v>46112</v>
      </c>
      <c r="B7746" s="145" t="s">
        <v>25170</v>
      </c>
      <c r="C7746" s="145" t="s">
        <v>25171</v>
      </c>
      <c r="D7746" s="145" t="s">
        <v>25172</v>
      </c>
      <c r="E7746" s="159" t="s">
        <v>25173</v>
      </c>
      <c r="F7746" s="145" t="s">
        <v>25179</v>
      </c>
      <c r="G7746" s="179" t="s">
        <v>25180</v>
      </c>
      <c r="H7746" s="145" t="s">
        <v>25176</v>
      </c>
      <c r="J7746" s="145" t="s">
        <v>16454</v>
      </c>
      <c r="K7746" s="161" t="s">
        <v>15</v>
      </c>
      <c r="L7746" s="145">
        <v>100604</v>
      </c>
      <c r="M7746" s="145" t="s">
        <v>16</v>
      </c>
      <c r="N7746" s="180">
        <v>392533560</v>
      </c>
      <c r="O7746" s="180">
        <v>-23125000</v>
      </c>
      <c r="P7746" s="180">
        <v>0</v>
      </c>
      <c r="Q7746" s="28">
        <f t="shared" si="377"/>
        <v>369408560</v>
      </c>
      <c r="R7746" s="12"/>
      <c r="S7746" s="28">
        <f t="shared" si="374"/>
        <v>44329027.199999996</v>
      </c>
      <c r="T7746" s="12"/>
      <c r="U7746" s="12"/>
      <c r="V7746" s="28">
        <f t="shared" si="375"/>
        <v>413737587.19999999</v>
      </c>
      <c r="X7746" s="77">
        <f t="shared" si="376"/>
        <v>413737587.19999999</v>
      </c>
      <c r="Y7746" s="145" t="s">
        <v>88</v>
      </c>
      <c r="Z7746" s="145" t="s">
        <v>88</v>
      </c>
    </row>
    <row r="7747" spans="1:26" x14ac:dyDescent="0.35">
      <c r="A7747" s="148">
        <v>46112</v>
      </c>
      <c r="B7747" s="145" t="s">
        <v>25170</v>
      </c>
      <c r="C7747" s="145" t="s">
        <v>25171</v>
      </c>
      <c r="D7747" s="145" t="s">
        <v>25172</v>
      </c>
      <c r="E7747" s="159" t="s">
        <v>25173</v>
      </c>
      <c r="F7747" s="145" t="s">
        <v>25181</v>
      </c>
      <c r="G7747" s="179" t="s">
        <v>25182</v>
      </c>
      <c r="H7747" s="145" t="s">
        <v>25176</v>
      </c>
      <c r="J7747" s="145" t="s">
        <v>16454</v>
      </c>
      <c r="K7747" s="161" t="s">
        <v>15</v>
      </c>
      <c r="L7747" s="145">
        <v>100604</v>
      </c>
      <c r="M7747" s="145" t="s">
        <v>16</v>
      </c>
      <c r="N7747" s="180">
        <v>392533560</v>
      </c>
      <c r="O7747" s="180">
        <v>-23125000</v>
      </c>
      <c r="P7747" s="180">
        <v>0</v>
      </c>
      <c r="Q7747" s="28">
        <f t="shared" si="377"/>
        <v>369408560</v>
      </c>
      <c r="R7747" s="12"/>
      <c r="S7747" s="28">
        <f t="shared" si="374"/>
        <v>44329027.199999996</v>
      </c>
      <c r="T7747" s="12"/>
      <c r="U7747" s="12"/>
      <c r="V7747" s="28">
        <f t="shared" si="375"/>
        <v>413737587.19999999</v>
      </c>
      <c r="X7747" s="77">
        <f t="shared" si="376"/>
        <v>413737587.19999999</v>
      </c>
      <c r="Y7747" s="145" t="s">
        <v>88</v>
      </c>
      <c r="Z7747" s="145" t="s">
        <v>88</v>
      </c>
    </row>
    <row r="7748" spans="1:26" x14ac:dyDescent="0.35">
      <c r="A7748" s="148">
        <v>46112</v>
      </c>
      <c r="B7748" s="145" t="s">
        <v>25170</v>
      </c>
      <c r="C7748" s="145" t="s">
        <v>25171</v>
      </c>
      <c r="D7748" s="145" t="s">
        <v>25172</v>
      </c>
      <c r="E7748" s="159" t="s">
        <v>25173</v>
      </c>
      <c r="F7748" s="145" t="s">
        <v>25183</v>
      </c>
      <c r="G7748" s="179" t="s">
        <v>25184</v>
      </c>
      <c r="H7748" s="145" t="s">
        <v>25176</v>
      </c>
      <c r="J7748" s="145" t="s">
        <v>16454</v>
      </c>
      <c r="K7748" s="161" t="s">
        <v>15</v>
      </c>
      <c r="L7748" s="145">
        <v>100604</v>
      </c>
      <c r="M7748" s="145" t="s">
        <v>16</v>
      </c>
      <c r="N7748" s="180">
        <v>392533560</v>
      </c>
      <c r="O7748" s="180">
        <v>-23125000</v>
      </c>
      <c r="P7748" s="180">
        <v>0</v>
      </c>
      <c r="Q7748" s="28">
        <f t="shared" si="377"/>
        <v>369408560</v>
      </c>
      <c r="R7748" s="12"/>
      <c r="S7748" s="28">
        <f t="shared" si="374"/>
        <v>44329027.199999996</v>
      </c>
      <c r="T7748" s="12"/>
      <c r="U7748" s="12"/>
      <c r="V7748" s="28">
        <f t="shared" si="375"/>
        <v>413737587.19999999</v>
      </c>
      <c r="X7748" s="77">
        <f t="shared" si="376"/>
        <v>413737587.19999999</v>
      </c>
      <c r="Y7748" s="145" t="s">
        <v>88</v>
      </c>
      <c r="Z7748" s="145" t="s">
        <v>88</v>
      </c>
    </row>
    <row r="7749" spans="1:26" x14ac:dyDescent="0.35">
      <c r="A7749" s="148">
        <v>46112</v>
      </c>
      <c r="B7749" s="145" t="s">
        <v>25170</v>
      </c>
      <c r="C7749" s="145" t="s">
        <v>25171</v>
      </c>
      <c r="D7749" s="145" t="s">
        <v>25172</v>
      </c>
      <c r="E7749" s="159" t="s">
        <v>25173</v>
      </c>
      <c r="F7749" s="145" t="s">
        <v>25185</v>
      </c>
      <c r="G7749" s="179" t="s">
        <v>25186</v>
      </c>
      <c r="H7749" s="145" t="s">
        <v>25176</v>
      </c>
      <c r="J7749" s="145" t="s">
        <v>16454</v>
      </c>
      <c r="K7749" s="161" t="s">
        <v>15</v>
      </c>
      <c r="L7749" s="145">
        <v>100604</v>
      </c>
      <c r="M7749" s="145" t="s">
        <v>16</v>
      </c>
      <c r="N7749" s="180">
        <v>392533560</v>
      </c>
      <c r="O7749" s="180">
        <v>-23125000</v>
      </c>
      <c r="P7749" s="180">
        <v>0</v>
      </c>
      <c r="Q7749" s="28">
        <f t="shared" si="377"/>
        <v>369408560</v>
      </c>
      <c r="R7749" s="12"/>
      <c r="S7749" s="28">
        <f t="shared" si="374"/>
        <v>44329027.199999996</v>
      </c>
      <c r="T7749" s="12"/>
      <c r="U7749" s="12"/>
      <c r="V7749" s="28">
        <f t="shared" si="375"/>
        <v>413737587.19999999</v>
      </c>
      <c r="X7749" s="77">
        <f t="shared" si="376"/>
        <v>413737587.19999999</v>
      </c>
      <c r="Y7749" s="145" t="s">
        <v>88</v>
      </c>
      <c r="Z7749" s="145" t="s">
        <v>88</v>
      </c>
    </row>
    <row r="7750" spans="1:26" x14ac:dyDescent="0.35">
      <c r="A7750" s="148">
        <v>46112</v>
      </c>
      <c r="B7750" s="145" t="s">
        <v>25170</v>
      </c>
      <c r="C7750" s="145" t="s">
        <v>25171</v>
      </c>
      <c r="D7750" s="145" t="s">
        <v>25172</v>
      </c>
      <c r="E7750" s="159" t="s">
        <v>25173</v>
      </c>
      <c r="F7750" s="145" t="s">
        <v>25187</v>
      </c>
      <c r="G7750" s="179" t="s">
        <v>25188</v>
      </c>
      <c r="H7750" s="145" t="s">
        <v>25176</v>
      </c>
      <c r="J7750" s="145" t="s">
        <v>16454</v>
      </c>
      <c r="K7750" s="161" t="s">
        <v>15</v>
      </c>
      <c r="L7750" s="145">
        <v>100604</v>
      </c>
      <c r="M7750" s="145" t="s">
        <v>16</v>
      </c>
      <c r="N7750" s="180">
        <v>392533560</v>
      </c>
      <c r="O7750" s="180">
        <v>-23125000</v>
      </c>
      <c r="P7750" s="180">
        <v>0</v>
      </c>
      <c r="Q7750" s="28">
        <f t="shared" si="377"/>
        <v>369408560</v>
      </c>
      <c r="R7750" s="12"/>
      <c r="S7750" s="28">
        <f t="shared" si="374"/>
        <v>44329027.199999996</v>
      </c>
      <c r="T7750" s="12"/>
      <c r="U7750" s="12"/>
      <c r="V7750" s="28">
        <f t="shared" si="375"/>
        <v>413737587.19999999</v>
      </c>
      <c r="X7750" s="77">
        <f t="shared" si="376"/>
        <v>413737587.19999999</v>
      </c>
      <c r="Y7750" s="145" t="s">
        <v>88</v>
      </c>
      <c r="Z7750" s="145" t="s">
        <v>88</v>
      </c>
    </row>
    <row r="7751" spans="1:26" x14ac:dyDescent="0.35">
      <c r="A7751" s="148">
        <v>46112</v>
      </c>
      <c r="B7751" s="145" t="s">
        <v>25189</v>
      </c>
      <c r="C7751" s="145" t="s">
        <v>25190</v>
      </c>
      <c r="D7751" s="145" t="s">
        <v>25191</v>
      </c>
      <c r="E7751" s="159" t="s">
        <v>25192</v>
      </c>
      <c r="F7751" s="145" t="s">
        <v>25193</v>
      </c>
      <c r="G7751" s="179" t="s">
        <v>25194</v>
      </c>
      <c r="H7751" s="145" t="s">
        <v>25195</v>
      </c>
      <c r="J7751" s="145" t="s">
        <v>25196</v>
      </c>
      <c r="K7751" s="161" t="s">
        <v>15</v>
      </c>
      <c r="L7751" s="145">
        <v>100604</v>
      </c>
      <c r="M7751" s="145" t="s">
        <v>16</v>
      </c>
      <c r="N7751" s="180">
        <v>343064810</v>
      </c>
      <c r="O7751" s="180">
        <v>-1</v>
      </c>
      <c r="P7751" s="180">
        <v>0</v>
      </c>
      <c r="Q7751" s="28">
        <f t="shared" si="377"/>
        <v>343064809</v>
      </c>
      <c r="R7751" s="12"/>
      <c r="S7751" s="28">
        <f t="shared" si="374"/>
        <v>41167777.079999998</v>
      </c>
      <c r="T7751" s="12"/>
      <c r="U7751" s="12"/>
      <c r="V7751" s="28">
        <f t="shared" si="375"/>
        <v>384232586.07999998</v>
      </c>
      <c r="X7751" s="77">
        <f t="shared" si="376"/>
        <v>384232586.07999998</v>
      </c>
      <c r="Y7751" s="145" t="s">
        <v>88</v>
      </c>
      <c r="Z7751" s="145" t="s">
        <v>88</v>
      </c>
    </row>
    <row r="7752" spans="1:26" x14ac:dyDescent="0.35">
      <c r="A7752" s="148">
        <v>46112</v>
      </c>
      <c r="B7752" s="145" t="s">
        <v>25197</v>
      </c>
      <c r="C7752" s="145" t="s">
        <v>25198</v>
      </c>
      <c r="D7752" s="145" t="s">
        <v>25199</v>
      </c>
      <c r="E7752" s="159" t="s">
        <v>25200</v>
      </c>
      <c r="F7752" s="145" t="s">
        <v>25201</v>
      </c>
      <c r="G7752" s="179" t="s">
        <v>25202</v>
      </c>
      <c r="H7752" s="145" t="s">
        <v>25203</v>
      </c>
      <c r="J7752" s="145" t="s">
        <v>25204</v>
      </c>
      <c r="K7752" s="161" t="s">
        <v>15</v>
      </c>
      <c r="L7752" s="145">
        <v>100604</v>
      </c>
      <c r="M7752" s="145" t="s">
        <v>16</v>
      </c>
      <c r="N7752" s="180">
        <v>373563917</v>
      </c>
      <c r="O7752" s="180">
        <v>-1</v>
      </c>
      <c r="P7752" s="180">
        <v>0</v>
      </c>
      <c r="Q7752" s="28">
        <f t="shared" si="377"/>
        <v>373563916</v>
      </c>
      <c r="R7752" s="12"/>
      <c r="S7752" s="28">
        <f t="shared" si="374"/>
        <v>44827669.920000002</v>
      </c>
      <c r="T7752" s="12"/>
      <c r="U7752" s="12"/>
      <c r="V7752" s="28">
        <f t="shared" si="375"/>
        <v>418391585.92000002</v>
      </c>
      <c r="X7752" s="77">
        <f t="shared" si="376"/>
        <v>418391585.92000002</v>
      </c>
      <c r="Y7752" s="145" t="s">
        <v>88</v>
      </c>
      <c r="Z7752" s="145" t="s">
        <v>88</v>
      </c>
    </row>
    <row r="7753" spans="1:26" x14ac:dyDescent="0.35">
      <c r="A7753" s="148">
        <v>46112</v>
      </c>
      <c r="B7753" s="145" t="s">
        <v>25205</v>
      </c>
      <c r="C7753" s="145" t="s">
        <v>25206</v>
      </c>
      <c r="D7753" s="145" t="s">
        <v>25207</v>
      </c>
      <c r="E7753" s="159" t="s">
        <v>25208</v>
      </c>
      <c r="F7753" s="145" t="s">
        <v>25209</v>
      </c>
      <c r="G7753" s="179" t="s">
        <v>25210</v>
      </c>
      <c r="H7753" s="145" t="s">
        <v>25211</v>
      </c>
      <c r="J7753" s="145" t="s">
        <v>25212</v>
      </c>
      <c r="K7753" s="161" t="s">
        <v>15</v>
      </c>
      <c r="L7753" s="145">
        <v>100604</v>
      </c>
      <c r="M7753" s="145" t="s">
        <v>16</v>
      </c>
      <c r="N7753" s="180">
        <v>414687132</v>
      </c>
      <c r="O7753" s="180">
        <v>-1</v>
      </c>
      <c r="P7753" s="180">
        <v>0</v>
      </c>
      <c r="Q7753" s="28">
        <f t="shared" si="377"/>
        <v>414687131</v>
      </c>
      <c r="R7753" s="12"/>
      <c r="S7753" s="28">
        <f t="shared" si="374"/>
        <v>49762455.719999999</v>
      </c>
      <c r="T7753" s="12"/>
      <c r="U7753" s="12"/>
      <c r="V7753" s="28">
        <f t="shared" si="375"/>
        <v>464449586.72000003</v>
      </c>
      <c r="X7753" s="77">
        <f t="shared" si="376"/>
        <v>464449586.72000003</v>
      </c>
      <c r="Y7753" s="145" t="s">
        <v>88</v>
      </c>
      <c r="Z7753" s="145" t="s">
        <v>88</v>
      </c>
    </row>
    <row r="7754" spans="1:26" x14ac:dyDescent="0.25">
      <c r="A7754" s="148">
        <v>46112</v>
      </c>
      <c r="B7754" s="145" t="s">
        <v>25213</v>
      </c>
      <c r="C7754" s="145" t="s">
        <v>25214</v>
      </c>
      <c r="D7754" s="145" t="s">
        <v>25215</v>
      </c>
      <c r="E7754" s="159" t="s">
        <v>25216</v>
      </c>
      <c r="F7754" s="145" t="s">
        <v>25217</v>
      </c>
      <c r="G7754" s="179" t="s">
        <v>25218</v>
      </c>
      <c r="H7754" s="145" t="s">
        <v>18488</v>
      </c>
      <c r="J7754" s="145" t="s">
        <v>11298</v>
      </c>
      <c r="K7754" s="161" t="s">
        <v>15</v>
      </c>
      <c r="L7754" s="145">
        <v>100604</v>
      </c>
      <c r="M7754" s="145" t="s">
        <v>16</v>
      </c>
      <c r="N7754" s="180">
        <v>221234453</v>
      </c>
      <c r="O7754" s="180">
        <v>-13125000</v>
      </c>
      <c r="P7754" s="180">
        <v>0</v>
      </c>
      <c r="Q7754" s="28">
        <f t="shared" si="377"/>
        <v>208109453</v>
      </c>
      <c r="R7754" s="12"/>
      <c r="S7754" s="28">
        <f t="shared" si="374"/>
        <v>24973134.359999999</v>
      </c>
      <c r="T7754" s="12"/>
      <c r="U7754" s="12"/>
      <c r="V7754" s="28">
        <f t="shared" si="375"/>
        <v>233082587.36000001</v>
      </c>
      <c r="X7754" s="77">
        <f t="shared" si="376"/>
        <v>233082587.36000001</v>
      </c>
      <c r="Y7754" s="145" t="s">
        <v>24910</v>
      </c>
      <c r="Z7754" s="181" t="s">
        <v>24911</v>
      </c>
    </row>
    <row r="7755" spans="1:26" x14ac:dyDescent="0.25">
      <c r="A7755" s="148">
        <v>46112</v>
      </c>
      <c r="B7755" s="145" t="s">
        <v>25213</v>
      </c>
      <c r="C7755" s="145" t="s">
        <v>25214</v>
      </c>
      <c r="D7755" s="145" t="s">
        <v>25215</v>
      </c>
      <c r="E7755" s="159" t="s">
        <v>25216</v>
      </c>
      <c r="F7755" s="145" t="s">
        <v>25219</v>
      </c>
      <c r="G7755" s="179" t="s">
        <v>25220</v>
      </c>
      <c r="H7755" s="145" t="s">
        <v>18488</v>
      </c>
      <c r="J7755" s="145" t="s">
        <v>11298</v>
      </c>
      <c r="K7755" s="161" t="s">
        <v>15</v>
      </c>
      <c r="L7755" s="145">
        <v>100604</v>
      </c>
      <c r="M7755" s="145" t="s">
        <v>16</v>
      </c>
      <c r="N7755" s="180">
        <v>221234453</v>
      </c>
      <c r="O7755" s="180">
        <v>-13125000</v>
      </c>
      <c r="P7755" s="180">
        <v>0</v>
      </c>
      <c r="Q7755" s="28">
        <f t="shared" si="377"/>
        <v>208109453</v>
      </c>
      <c r="R7755" s="12"/>
      <c r="S7755" s="28">
        <f t="shared" si="374"/>
        <v>24973134.359999999</v>
      </c>
      <c r="T7755" s="12"/>
      <c r="U7755" s="12"/>
      <c r="V7755" s="28">
        <f t="shared" si="375"/>
        <v>233082587.36000001</v>
      </c>
      <c r="X7755" s="77">
        <f t="shared" si="376"/>
        <v>233082587.36000001</v>
      </c>
      <c r="Y7755" s="145" t="s">
        <v>24910</v>
      </c>
      <c r="Z7755" s="181" t="s">
        <v>24911</v>
      </c>
    </row>
    <row r="7756" spans="1:26" x14ac:dyDescent="0.25">
      <c r="A7756" s="148">
        <v>46112</v>
      </c>
      <c r="B7756" s="145" t="s">
        <v>25213</v>
      </c>
      <c r="C7756" s="145" t="s">
        <v>25214</v>
      </c>
      <c r="D7756" s="145" t="s">
        <v>25215</v>
      </c>
      <c r="E7756" s="159" t="s">
        <v>25216</v>
      </c>
      <c r="F7756" s="145" t="s">
        <v>25221</v>
      </c>
      <c r="G7756" s="179" t="s">
        <v>25222</v>
      </c>
      <c r="H7756" s="145" t="s">
        <v>16718</v>
      </c>
      <c r="J7756" s="145" t="s">
        <v>11298</v>
      </c>
      <c r="K7756" s="161" t="s">
        <v>15</v>
      </c>
      <c r="L7756" s="145">
        <v>100604</v>
      </c>
      <c r="M7756" s="145" t="s">
        <v>16</v>
      </c>
      <c r="N7756" s="180">
        <v>221234453</v>
      </c>
      <c r="O7756" s="180">
        <v>-13125000</v>
      </c>
      <c r="P7756" s="180">
        <v>0</v>
      </c>
      <c r="Q7756" s="28">
        <f t="shared" si="377"/>
        <v>208109453</v>
      </c>
      <c r="R7756" s="12"/>
      <c r="S7756" s="28">
        <f t="shared" si="374"/>
        <v>24973134.359999999</v>
      </c>
      <c r="T7756" s="12"/>
      <c r="U7756" s="12"/>
      <c r="V7756" s="28">
        <f t="shared" si="375"/>
        <v>233082587.36000001</v>
      </c>
      <c r="X7756" s="77">
        <f t="shared" si="376"/>
        <v>233082587.36000001</v>
      </c>
      <c r="Y7756" s="145" t="s">
        <v>24910</v>
      </c>
      <c r="Z7756" s="181" t="s">
        <v>24911</v>
      </c>
    </row>
    <row r="7757" spans="1:26" x14ac:dyDescent="0.25">
      <c r="A7757" s="148">
        <v>46112</v>
      </c>
      <c r="B7757" s="145" t="s">
        <v>25213</v>
      </c>
      <c r="C7757" s="145" t="s">
        <v>25214</v>
      </c>
      <c r="D7757" s="145" t="s">
        <v>25215</v>
      </c>
      <c r="E7757" s="159" t="s">
        <v>25216</v>
      </c>
      <c r="F7757" s="145" t="s">
        <v>25223</v>
      </c>
      <c r="G7757" s="179" t="s">
        <v>25224</v>
      </c>
      <c r="H7757" s="145" t="s">
        <v>16718</v>
      </c>
      <c r="J7757" s="145" t="s">
        <v>11298</v>
      </c>
      <c r="K7757" s="161" t="s">
        <v>15</v>
      </c>
      <c r="L7757" s="145">
        <v>100604</v>
      </c>
      <c r="M7757" s="145" t="s">
        <v>16</v>
      </c>
      <c r="N7757" s="180">
        <v>221234453</v>
      </c>
      <c r="O7757" s="180">
        <v>-13125000</v>
      </c>
      <c r="P7757" s="180">
        <v>0</v>
      </c>
      <c r="Q7757" s="28">
        <f t="shared" si="377"/>
        <v>208109453</v>
      </c>
      <c r="R7757" s="12"/>
      <c r="S7757" s="28">
        <f t="shared" si="374"/>
        <v>24973134.359999999</v>
      </c>
      <c r="T7757" s="12"/>
      <c r="U7757" s="12"/>
      <c r="V7757" s="28">
        <f t="shared" si="375"/>
        <v>233082587.36000001</v>
      </c>
      <c r="X7757" s="77">
        <f t="shared" si="376"/>
        <v>233082587.36000001</v>
      </c>
      <c r="Y7757" s="145" t="s">
        <v>24910</v>
      </c>
      <c r="Z7757" s="181" t="s">
        <v>24911</v>
      </c>
    </row>
    <row r="7758" spans="1:26" x14ac:dyDescent="0.25">
      <c r="A7758" s="148">
        <v>46112</v>
      </c>
      <c r="B7758" s="145" t="s">
        <v>25213</v>
      </c>
      <c r="C7758" s="145" t="s">
        <v>25214</v>
      </c>
      <c r="D7758" s="145" t="s">
        <v>25215</v>
      </c>
      <c r="E7758" s="159" t="s">
        <v>25216</v>
      </c>
      <c r="F7758" s="145" t="s">
        <v>25225</v>
      </c>
      <c r="G7758" s="179" t="s">
        <v>25226</v>
      </c>
      <c r="H7758" s="145" t="s">
        <v>16718</v>
      </c>
      <c r="J7758" s="145" t="s">
        <v>11298</v>
      </c>
      <c r="K7758" s="161" t="s">
        <v>15</v>
      </c>
      <c r="L7758" s="145">
        <v>100604</v>
      </c>
      <c r="M7758" s="145" t="s">
        <v>16</v>
      </c>
      <c r="N7758" s="180">
        <v>221234453</v>
      </c>
      <c r="O7758" s="180">
        <v>-13125000</v>
      </c>
      <c r="P7758" s="180">
        <v>0</v>
      </c>
      <c r="Q7758" s="28">
        <f t="shared" si="377"/>
        <v>208109453</v>
      </c>
      <c r="R7758" s="12"/>
      <c r="S7758" s="28">
        <f t="shared" si="374"/>
        <v>24973134.359999999</v>
      </c>
      <c r="T7758" s="12"/>
      <c r="U7758" s="12"/>
      <c r="V7758" s="28">
        <f t="shared" si="375"/>
        <v>233082587.36000001</v>
      </c>
      <c r="X7758" s="77">
        <f t="shared" si="376"/>
        <v>233082587.36000001</v>
      </c>
      <c r="Y7758" s="145" t="s">
        <v>24910</v>
      </c>
      <c r="Z7758" s="181" t="s">
        <v>24911</v>
      </c>
    </row>
    <row r="7759" spans="1:26" x14ac:dyDescent="0.25">
      <c r="A7759" s="148">
        <v>46112</v>
      </c>
      <c r="B7759" s="145" t="s">
        <v>25213</v>
      </c>
      <c r="C7759" s="145" t="s">
        <v>25214</v>
      </c>
      <c r="D7759" s="145" t="s">
        <v>25215</v>
      </c>
      <c r="E7759" s="159" t="s">
        <v>25216</v>
      </c>
      <c r="F7759" s="145" t="s">
        <v>25227</v>
      </c>
      <c r="G7759" s="179" t="s">
        <v>25228</v>
      </c>
      <c r="H7759" s="145" t="s">
        <v>16718</v>
      </c>
      <c r="J7759" s="145" t="s">
        <v>11298</v>
      </c>
      <c r="K7759" s="161" t="s">
        <v>15</v>
      </c>
      <c r="L7759" s="145">
        <v>100604</v>
      </c>
      <c r="M7759" s="145" t="s">
        <v>16</v>
      </c>
      <c r="N7759" s="180">
        <v>221234453</v>
      </c>
      <c r="O7759" s="180">
        <v>-13125000</v>
      </c>
      <c r="P7759" s="180">
        <v>0</v>
      </c>
      <c r="Q7759" s="28">
        <f t="shared" si="377"/>
        <v>208109453</v>
      </c>
      <c r="R7759" s="12"/>
      <c r="S7759" s="28">
        <f t="shared" si="374"/>
        <v>24973134.359999999</v>
      </c>
      <c r="T7759" s="12"/>
      <c r="U7759" s="12"/>
      <c r="V7759" s="28">
        <f t="shared" si="375"/>
        <v>233082587.36000001</v>
      </c>
      <c r="X7759" s="77">
        <f t="shared" si="376"/>
        <v>233082587.36000001</v>
      </c>
      <c r="Y7759" s="145" t="s">
        <v>24910</v>
      </c>
      <c r="Z7759" s="181" t="s">
        <v>24911</v>
      </c>
    </row>
    <row r="7760" spans="1:26" x14ac:dyDescent="0.25">
      <c r="A7760" s="148">
        <v>46112</v>
      </c>
      <c r="B7760" s="145" t="s">
        <v>25213</v>
      </c>
      <c r="C7760" s="145" t="s">
        <v>25214</v>
      </c>
      <c r="D7760" s="145" t="s">
        <v>25215</v>
      </c>
      <c r="E7760" s="159" t="s">
        <v>25216</v>
      </c>
      <c r="F7760" s="145" t="s">
        <v>25229</v>
      </c>
      <c r="G7760" s="179" t="s">
        <v>25230</v>
      </c>
      <c r="H7760" s="145" t="s">
        <v>16718</v>
      </c>
      <c r="J7760" s="145" t="s">
        <v>11298</v>
      </c>
      <c r="K7760" s="161" t="s">
        <v>15</v>
      </c>
      <c r="L7760" s="145">
        <v>100604</v>
      </c>
      <c r="M7760" s="145" t="s">
        <v>16</v>
      </c>
      <c r="N7760" s="180">
        <v>221234453</v>
      </c>
      <c r="O7760" s="180">
        <v>-13125000</v>
      </c>
      <c r="P7760" s="180">
        <v>0</v>
      </c>
      <c r="Q7760" s="28">
        <f t="shared" si="377"/>
        <v>208109453</v>
      </c>
      <c r="R7760" s="12"/>
      <c r="S7760" s="28">
        <f t="shared" si="374"/>
        <v>24973134.359999999</v>
      </c>
      <c r="T7760" s="12"/>
      <c r="U7760" s="12"/>
      <c r="V7760" s="28">
        <f t="shared" si="375"/>
        <v>233082587.36000001</v>
      </c>
      <c r="X7760" s="77">
        <f t="shared" si="376"/>
        <v>233082587.36000001</v>
      </c>
      <c r="Y7760" s="145" t="s">
        <v>24910</v>
      </c>
      <c r="Z7760" s="181" t="s">
        <v>24911</v>
      </c>
    </row>
    <row r="7761" spans="1:26" x14ac:dyDescent="0.25">
      <c r="A7761" s="148">
        <v>46112</v>
      </c>
      <c r="B7761" s="145" t="s">
        <v>25213</v>
      </c>
      <c r="C7761" s="145" t="s">
        <v>25214</v>
      </c>
      <c r="D7761" s="145" t="s">
        <v>25215</v>
      </c>
      <c r="E7761" s="159" t="s">
        <v>25216</v>
      </c>
      <c r="F7761" s="145" t="s">
        <v>25231</v>
      </c>
      <c r="G7761" s="179" t="s">
        <v>25232</v>
      </c>
      <c r="H7761" s="145" t="s">
        <v>16943</v>
      </c>
      <c r="J7761" s="145" t="s">
        <v>11298</v>
      </c>
      <c r="K7761" s="161" t="s">
        <v>15</v>
      </c>
      <c r="L7761" s="145">
        <v>100604</v>
      </c>
      <c r="M7761" s="145" t="s">
        <v>16</v>
      </c>
      <c r="N7761" s="180">
        <v>221234453</v>
      </c>
      <c r="O7761" s="180">
        <v>-13125000</v>
      </c>
      <c r="P7761" s="180">
        <v>-16593755</v>
      </c>
      <c r="Q7761" s="28">
        <f t="shared" si="377"/>
        <v>191515698</v>
      </c>
      <c r="R7761" s="12"/>
      <c r="S7761" s="28">
        <f t="shared" si="374"/>
        <v>22981883.759999998</v>
      </c>
      <c r="T7761" s="12"/>
      <c r="U7761" s="12"/>
      <c r="V7761" s="28">
        <f t="shared" si="375"/>
        <v>214497581.75999999</v>
      </c>
      <c r="X7761" s="77">
        <f t="shared" si="376"/>
        <v>214497581.75999999</v>
      </c>
      <c r="Y7761" s="145" t="s">
        <v>24910</v>
      </c>
      <c r="Z7761" s="181" t="s">
        <v>24911</v>
      </c>
    </row>
    <row r="7762" spans="1:26" x14ac:dyDescent="0.25">
      <c r="A7762" s="148">
        <v>46112</v>
      </c>
      <c r="B7762" s="145" t="s">
        <v>25213</v>
      </c>
      <c r="C7762" s="145" t="s">
        <v>25214</v>
      </c>
      <c r="D7762" s="145" t="s">
        <v>25215</v>
      </c>
      <c r="E7762" s="159" t="s">
        <v>25216</v>
      </c>
      <c r="F7762" s="145" t="s">
        <v>25233</v>
      </c>
      <c r="G7762" s="179" t="s">
        <v>25234</v>
      </c>
      <c r="H7762" s="145" t="s">
        <v>16943</v>
      </c>
      <c r="J7762" s="145" t="s">
        <v>11298</v>
      </c>
      <c r="K7762" s="161" t="s">
        <v>15</v>
      </c>
      <c r="L7762" s="145">
        <v>100604</v>
      </c>
      <c r="M7762" s="145" t="s">
        <v>16</v>
      </c>
      <c r="N7762" s="180">
        <v>221234453</v>
      </c>
      <c r="O7762" s="180">
        <v>-13125000</v>
      </c>
      <c r="P7762" s="180">
        <v>-16593755</v>
      </c>
      <c r="Q7762" s="28">
        <f t="shared" si="377"/>
        <v>191515698</v>
      </c>
      <c r="R7762" s="12"/>
      <c r="S7762" s="28">
        <f t="shared" si="374"/>
        <v>22981883.759999998</v>
      </c>
      <c r="T7762" s="12"/>
      <c r="U7762" s="12"/>
      <c r="V7762" s="28">
        <f t="shared" si="375"/>
        <v>214497581.75999999</v>
      </c>
      <c r="X7762" s="77">
        <f t="shared" si="376"/>
        <v>214497581.75999999</v>
      </c>
      <c r="Y7762" s="145" t="s">
        <v>24910</v>
      </c>
      <c r="Z7762" s="181" t="s">
        <v>24911</v>
      </c>
    </row>
    <row r="7763" spans="1:26" x14ac:dyDescent="0.25">
      <c r="A7763" s="148">
        <v>46112</v>
      </c>
      <c r="B7763" s="145" t="s">
        <v>25213</v>
      </c>
      <c r="C7763" s="145" t="s">
        <v>25214</v>
      </c>
      <c r="D7763" s="145" t="s">
        <v>25215</v>
      </c>
      <c r="E7763" s="159" t="s">
        <v>25216</v>
      </c>
      <c r="F7763" s="145" t="s">
        <v>25235</v>
      </c>
      <c r="G7763" s="179" t="s">
        <v>25236</v>
      </c>
      <c r="H7763" s="145" t="s">
        <v>16603</v>
      </c>
      <c r="J7763" s="145" t="s">
        <v>11298</v>
      </c>
      <c r="K7763" s="161" t="s">
        <v>15</v>
      </c>
      <c r="L7763" s="145">
        <v>100604</v>
      </c>
      <c r="M7763" s="145" t="s">
        <v>16</v>
      </c>
      <c r="N7763" s="180">
        <v>221234453</v>
      </c>
      <c r="O7763" s="180">
        <v>-13125000</v>
      </c>
      <c r="P7763" s="180">
        <v>0</v>
      </c>
      <c r="Q7763" s="28">
        <f t="shared" si="377"/>
        <v>208109453</v>
      </c>
      <c r="R7763" s="12"/>
      <c r="S7763" s="28">
        <f t="shared" si="374"/>
        <v>24973134.359999999</v>
      </c>
      <c r="T7763" s="12"/>
      <c r="U7763" s="12"/>
      <c r="V7763" s="28">
        <f t="shared" si="375"/>
        <v>233082587.36000001</v>
      </c>
      <c r="X7763" s="77">
        <f t="shared" si="376"/>
        <v>233082587.36000001</v>
      </c>
      <c r="Y7763" s="145" t="s">
        <v>24910</v>
      </c>
      <c r="Z7763" s="181" t="s">
        <v>24911</v>
      </c>
    </row>
    <row r="7764" spans="1:26" x14ac:dyDescent="0.25">
      <c r="A7764" s="148">
        <v>46112</v>
      </c>
      <c r="B7764" s="145" t="s">
        <v>25213</v>
      </c>
      <c r="C7764" s="145" t="s">
        <v>25214</v>
      </c>
      <c r="D7764" s="145" t="s">
        <v>25215</v>
      </c>
      <c r="E7764" s="159" t="s">
        <v>25216</v>
      </c>
      <c r="F7764" s="145" t="s">
        <v>25237</v>
      </c>
      <c r="G7764" s="179" t="s">
        <v>25238</v>
      </c>
      <c r="H7764" s="145" t="s">
        <v>16603</v>
      </c>
      <c r="J7764" s="145" t="s">
        <v>11298</v>
      </c>
      <c r="K7764" s="161" t="s">
        <v>15</v>
      </c>
      <c r="L7764" s="145">
        <v>100604</v>
      </c>
      <c r="M7764" s="145" t="s">
        <v>16</v>
      </c>
      <c r="N7764" s="180">
        <v>221234453</v>
      </c>
      <c r="O7764" s="180">
        <v>-13125000</v>
      </c>
      <c r="P7764" s="180">
        <v>0</v>
      </c>
      <c r="Q7764" s="28">
        <f t="shared" si="377"/>
        <v>208109453</v>
      </c>
      <c r="R7764" s="12"/>
      <c r="S7764" s="28">
        <f t="shared" si="374"/>
        <v>24973134.359999999</v>
      </c>
      <c r="T7764" s="12"/>
      <c r="U7764" s="12"/>
      <c r="V7764" s="28">
        <f t="shared" si="375"/>
        <v>233082587.36000001</v>
      </c>
      <c r="X7764" s="77">
        <f t="shared" si="376"/>
        <v>233082587.36000001</v>
      </c>
      <c r="Y7764" s="145" t="s">
        <v>24910</v>
      </c>
      <c r="Z7764" s="181" t="s">
        <v>24911</v>
      </c>
    </row>
    <row r="7765" spans="1:26" x14ac:dyDescent="0.25">
      <c r="A7765" s="148">
        <v>46112</v>
      </c>
      <c r="B7765" s="145" t="s">
        <v>25213</v>
      </c>
      <c r="C7765" s="145" t="s">
        <v>25214</v>
      </c>
      <c r="D7765" s="145" t="s">
        <v>25215</v>
      </c>
      <c r="E7765" s="159" t="s">
        <v>25216</v>
      </c>
      <c r="F7765" s="145" t="s">
        <v>25239</v>
      </c>
      <c r="G7765" s="179" t="s">
        <v>25240</v>
      </c>
      <c r="H7765" s="145" t="s">
        <v>16603</v>
      </c>
      <c r="J7765" s="145" t="s">
        <v>11298</v>
      </c>
      <c r="K7765" s="161" t="s">
        <v>15</v>
      </c>
      <c r="L7765" s="145">
        <v>100604</v>
      </c>
      <c r="M7765" s="145" t="s">
        <v>16</v>
      </c>
      <c r="N7765" s="180">
        <v>221234453</v>
      </c>
      <c r="O7765" s="180">
        <v>-13125000</v>
      </c>
      <c r="P7765" s="180">
        <v>0</v>
      </c>
      <c r="Q7765" s="28">
        <f t="shared" si="377"/>
        <v>208109453</v>
      </c>
      <c r="R7765" s="12"/>
      <c r="S7765" s="28">
        <f t="shared" si="374"/>
        <v>24973134.359999999</v>
      </c>
      <c r="T7765" s="12"/>
      <c r="U7765" s="12"/>
      <c r="V7765" s="28">
        <f t="shared" si="375"/>
        <v>233082587.36000001</v>
      </c>
      <c r="X7765" s="77">
        <f t="shared" si="376"/>
        <v>233082587.36000001</v>
      </c>
      <c r="Y7765" s="145" t="s">
        <v>24910</v>
      </c>
      <c r="Z7765" s="181" t="s">
        <v>24911</v>
      </c>
    </row>
    <row r="7766" spans="1:26" x14ac:dyDescent="0.25">
      <c r="A7766" s="148">
        <v>46112</v>
      </c>
      <c r="B7766" s="145" t="s">
        <v>25241</v>
      </c>
      <c r="C7766" s="145" t="s">
        <v>25242</v>
      </c>
      <c r="D7766" s="145" t="s">
        <v>25243</v>
      </c>
      <c r="E7766" s="159" t="s">
        <v>25244</v>
      </c>
      <c r="F7766" s="145" t="s">
        <v>25245</v>
      </c>
      <c r="G7766" s="179" t="s">
        <v>25246</v>
      </c>
      <c r="H7766" s="145" t="s">
        <v>22637</v>
      </c>
      <c r="J7766" s="145" t="s">
        <v>22638</v>
      </c>
      <c r="K7766" s="161" t="s">
        <v>15</v>
      </c>
      <c r="L7766" s="145">
        <v>100604</v>
      </c>
      <c r="M7766" s="145" t="s">
        <v>16</v>
      </c>
      <c r="N7766" s="180">
        <v>405546060</v>
      </c>
      <c r="O7766" s="180">
        <v>-22750000</v>
      </c>
      <c r="P7766" s="180">
        <v>0</v>
      </c>
      <c r="Q7766" s="28">
        <f t="shared" si="377"/>
        <v>382796060</v>
      </c>
      <c r="R7766" s="12"/>
      <c r="S7766" s="28">
        <f t="shared" si="374"/>
        <v>45935527.199999996</v>
      </c>
      <c r="T7766" s="12"/>
      <c r="U7766" s="12"/>
      <c r="V7766" s="28">
        <f t="shared" si="375"/>
        <v>428731587.19999999</v>
      </c>
      <c r="X7766" s="77">
        <f t="shared" si="376"/>
        <v>428731587.19999999</v>
      </c>
      <c r="Y7766" s="145" t="s">
        <v>24849</v>
      </c>
      <c r="Z7766" s="181" t="s">
        <v>24850</v>
      </c>
    </row>
    <row r="7767" spans="1:26" x14ac:dyDescent="0.25">
      <c r="A7767" s="148">
        <v>46112</v>
      </c>
      <c r="B7767" s="145" t="s">
        <v>25241</v>
      </c>
      <c r="C7767" s="145" t="s">
        <v>25242</v>
      </c>
      <c r="D7767" s="145" t="s">
        <v>25243</v>
      </c>
      <c r="E7767" s="159" t="s">
        <v>25244</v>
      </c>
      <c r="F7767" s="145" t="s">
        <v>25247</v>
      </c>
      <c r="G7767" s="179" t="s">
        <v>25248</v>
      </c>
      <c r="H7767" s="145" t="s">
        <v>22637</v>
      </c>
      <c r="J7767" s="145" t="s">
        <v>22638</v>
      </c>
      <c r="K7767" s="161" t="s">
        <v>15</v>
      </c>
      <c r="L7767" s="145">
        <v>100604</v>
      </c>
      <c r="M7767" s="145" t="s">
        <v>16</v>
      </c>
      <c r="N7767" s="180">
        <v>405546060</v>
      </c>
      <c r="O7767" s="180">
        <v>-22750000</v>
      </c>
      <c r="P7767" s="180">
        <v>0</v>
      </c>
      <c r="Q7767" s="28">
        <f t="shared" si="377"/>
        <v>382796060</v>
      </c>
      <c r="R7767" s="12"/>
      <c r="S7767" s="28">
        <f t="shared" si="374"/>
        <v>45935527.199999996</v>
      </c>
      <c r="T7767" s="12"/>
      <c r="U7767" s="12"/>
      <c r="V7767" s="28">
        <f t="shared" si="375"/>
        <v>428731587.19999999</v>
      </c>
      <c r="X7767" s="77">
        <f t="shared" si="376"/>
        <v>428731587.19999999</v>
      </c>
      <c r="Y7767" s="145" t="s">
        <v>24849</v>
      </c>
      <c r="Z7767" s="181" t="s">
        <v>24850</v>
      </c>
    </row>
    <row r="7768" spans="1:26" x14ac:dyDescent="0.25">
      <c r="A7768" s="148">
        <v>46112</v>
      </c>
      <c r="B7768" s="145" t="s">
        <v>25241</v>
      </c>
      <c r="C7768" s="145" t="s">
        <v>25242</v>
      </c>
      <c r="D7768" s="145" t="s">
        <v>25243</v>
      </c>
      <c r="E7768" s="159" t="s">
        <v>25244</v>
      </c>
      <c r="F7768" s="145" t="s">
        <v>25249</v>
      </c>
      <c r="G7768" s="179" t="s">
        <v>25250</v>
      </c>
      <c r="H7768" s="145" t="s">
        <v>22637</v>
      </c>
      <c r="J7768" s="145" t="s">
        <v>22638</v>
      </c>
      <c r="K7768" s="161" t="s">
        <v>15</v>
      </c>
      <c r="L7768" s="145">
        <v>100604</v>
      </c>
      <c r="M7768" s="145" t="s">
        <v>16</v>
      </c>
      <c r="N7768" s="180">
        <v>405546060</v>
      </c>
      <c r="O7768" s="180">
        <v>-22750000</v>
      </c>
      <c r="P7768" s="180">
        <v>0</v>
      </c>
      <c r="Q7768" s="28">
        <f t="shared" si="377"/>
        <v>382796060</v>
      </c>
      <c r="R7768" s="12"/>
      <c r="S7768" s="28">
        <f t="shared" si="374"/>
        <v>45935527.199999996</v>
      </c>
      <c r="T7768" s="12"/>
      <c r="U7768" s="12"/>
      <c r="V7768" s="28">
        <f t="shared" si="375"/>
        <v>428731587.19999999</v>
      </c>
      <c r="X7768" s="77">
        <f t="shared" si="376"/>
        <v>428731587.19999999</v>
      </c>
      <c r="Y7768" s="145" t="s">
        <v>24849</v>
      </c>
      <c r="Z7768" s="181" t="s">
        <v>24850</v>
      </c>
    </row>
    <row r="7769" spans="1:26" x14ac:dyDescent="0.25">
      <c r="A7769" s="148">
        <v>46112</v>
      </c>
      <c r="B7769" s="145" t="s">
        <v>25241</v>
      </c>
      <c r="C7769" s="145" t="s">
        <v>25242</v>
      </c>
      <c r="D7769" s="145" t="s">
        <v>25243</v>
      </c>
      <c r="E7769" s="159" t="s">
        <v>25244</v>
      </c>
      <c r="F7769" s="145" t="s">
        <v>25251</v>
      </c>
      <c r="G7769" s="179" t="s">
        <v>25252</v>
      </c>
      <c r="H7769" s="145" t="s">
        <v>22637</v>
      </c>
      <c r="J7769" s="145" t="s">
        <v>22638</v>
      </c>
      <c r="K7769" s="161" t="s">
        <v>15</v>
      </c>
      <c r="L7769" s="145">
        <v>100604</v>
      </c>
      <c r="M7769" s="145" t="s">
        <v>16</v>
      </c>
      <c r="N7769" s="180">
        <v>405546060</v>
      </c>
      <c r="O7769" s="180">
        <v>-22750000</v>
      </c>
      <c r="P7769" s="180">
        <v>0</v>
      </c>
      <c r="Q7769" s="28">
        <f t="shared" si="377"/>
        <v>382796060</v>
      </c>
      <c r="R7769" s="12"/>
      <c r="S7769" s="28">
        <f t="shared" si="374"/>
        <v>45935527.199999996</v>
      </c>
      <c r="T7769" s="12"/>
      <c r="U7769" s="12"/>
      <c r="V7769" s="28">
        <f t="shared" si="375"/>
        <v>428731587.19999999</v>
      </c>
      <c r="X7769" s="77">
        <f t="shared" si="376"/>
        <v>428731587.19999999</v>
      </c>
      <c r="Y7769" s="145" t="s">
        <v>24849</v>
      </c>
      <c r="Z7769" s="181" t="s">
        <v>24850</v>
      </c>
    </row>
    <row r="7770" spans="1:26" x14ac:dyDescent="0.25">
      <c r="A7770" s="148">
        <v>46112</v>
      </c>
      <c r="B7770" s="145" t="s">
        <v>25241</v>
      </c>
      <c r="C7770" s="145" t="s">
        <v>25242</v>
      </c>
      <c r="D7770" s="145" t="s">
        <v>25243</v>
      </c>
      <c r="E7770" s="159" t="s">
        <v>25244</v>
      </c>
      <c r="F7770" s="145" t="s">
        <v>25253</v>
      </c>
      <c r="G7770" s="179" t="s">
        <v>25254</v>
      </c>
      <c r="H7770" s="145" t="s">
        <v>22637</v>
      </c>
      <c r="J7770" s="145" t="s">
        <v>22638</v>
      </c>
      <c r="K7770" s="161" t="s">
        <v>15</v>
      </c>
      <c r="L7770" s="145">
        <v>100604</v>
      </c>
      <c r="M7770" s="145" t="s">
        <v>16</v>
      </c>
      <c r="N7770" s="180">
        <v>405546060</v>
      </c>
      <c r="O7770" s="180">
        <v>-22750000</v>
      </c>
      <c r="P7770" s="180">
        <v>0</v>
      </c>
      <c r="Q7770" s="28">
        <f t="shared" si="377"/>
        <v>382796060</v>
      </c>
      <c r="R7770" s="12"/>
      <c r="S7770" s="28">
        <f t="shared" si="374"/>
        <v>45935527.199999996</v>
      </c>
      <c r="T7770" s="12"/>
      <c r="U7770" s="12"/>
      <c r="V7770" s="28">
        <f t="shared" si="375"/>
        <v>428731587.19999999</v>
      </c>
      <c r="X7770" s="77">
        <f t="shared" si="376"/>
        <v>428731587.19999999</v>
      </c>
      <c r="Y7770" s="145" t="s">
        <v>24849</v>
      </c>
      <c r="Z7770" s="181" t="s">
        <v>24850</v>
      </c>
    </row>
    <row r="7771" spans="1:26" x14ac:dyDescent="0.25">
      <c r="A7771" s="148">
        <v>46112</v>
      </c>
      <c r="B7771" s="145" t="s">
        <v>25241</v>
      </c>
      <c r="C7771" s="145" t="s">
        <v>25242</v>
      </c>
      <c r="D7771" s="145" t="s">
        <v>25243</v>
      </c>
      <c r="E7771" s="159" t="s">
        <v>25244</v>
      </c>
      <c r="F7771" s="145" t="s">
        <v>25255</v>
      </c>
      <c r="G7771" s="179" t="s">
        <v>25256</v>
      </c>
      <c r="H7771" s="145" t="s">
        <v>22637</v>
      </c>
      <c r="J7771" s="145" t="s">
        <v>22638</v>
      </c>
      <c r="K7771" s="161" t="s">
        <v>15</v>
      </c>
      <c r="L7771" s="145">
        <v>100604</v>
      </c>
      <c r="M7771" s="145" t="s">
        <v>16</v>
      </c>
      <c r="N7771" s="180">
        <v>405546060</v>
      </c>
      <c r="O7771" s="180">
        <v>-22750000</v>
      </c>
      <c r="P7771" s="180">
        <v>0</v>
      </c>
      <c r="Q7771" s="28">
        <f t="shared" si="377"/>
        <v>382796060</v>
      </c>
      <c r="R7771" s="12"/>
      <c r="S7771" s="28">
        <f t="shared" si="374"/>
        <v>45935527.199999996</v>
      </c>
      <c r="T7771" s="12"/>
      <c r="U7771" s="12"/>
      <c r="V7771" s="28">
        <f t="shared" si="375"/>
        <v>428731587.19999999</v>
      </c>
      <c r="X7771" s="77">
        <f t="shared" si="376"/>
        <v>428731587.19999999</v>
      </c>
      <c r="Y7771" s="145" t="s">
        <v>24849</v>
      </c>
      <c r="Z7771" s="181" t="s">
        <v>24850</v>
      </c>
    </row>
    <row r="7772" spans="1:26" x14ac:dyDescent="0.25">
      <c r="A7772" s="148">
        <v>46112</v>
      </c>
      <c r="B7772" s="145" t="s">
        <v>25241</v>
      </c>
      <c r="C7772" s="145" t="s">
        <v>25242</v>
      </c>
      <c r="D7772" s="145" t="s">
        <v>25243</v>
      </c>
      <c r="E7772" s="159" t="s">
        <v>25244</v>
      </c>
      <c r="F7772" s="145" t="s">
        <v>25257</v>
      </c>
      <c r="G7772" s="179" t="s">
        <v>25258</v>
      </c>
      <c r="H7772" s="145" t="s">
        <v>22637</v>
      </c>
      <c r="J7772" s="145" t="s">
        <v>22638</v>
      </c>
      <c r="K7772" s="161" t="s">
        <v>15</v>
      </c>
      <c r="L7772" s="145">
        <v>100604</v>
      </c>
      <c r="M7772" s="145" t="s">
        <v>16</v>
      </c>
      <c r="N7772" s="180">
        <v>405546060</v>
      </c>
      <c r="O7772" s="180">
        <v>-22750000</v>
      </c>
      <c r="P7772" s="180">
        <v>0</v>
      </c>
      <c r="Q7772" s="28">
        <f t="shared" si="377"/>
        <v>382796060</v>
      </c>
      <c r="R7772" s="12"/>
      <c r="S7772" s="28">
        <f t="shared" si="374"/>
        <v>45935527.199999996</v>
      </c>
      <c r="T7772" s="12"/>
      <c r="U7772" s="12"/>
      <c r="V7772" s="28">
        <f t="shared" si="375"/>
        <v>428731587.19999999</v>
      </c>
      <c r="X7772" s="77">
        <f t="shared" si="376"/>
        <v>428731587.19999999</v>
      </c>
      <c r="Y7772" s="145" t="s">
        <v>24849</v>
      </c>
      <c r="Z7772" s="181" t="s">
        <v>24850</v>
      </c>
    </row>
    <row r="7773" spans="1:26" x14ac:dyDescent="0.25">
      <c r="A7773" s="148">
        <v>46112</v>
      </c>
      <c r="B7773" s="145" t="s">
        <v>25241</v>
      </c>
      <c r="C7773" s="145" t="s">
        <v>25242</v>
      </c>
      <c r="D7773" s="145" t="s">
        <v>25243</v>
      </c>
      <c r="E7773" s="159" t="s">
        <v>25244</v>
      </c>
      <c r="F7773" s="145" t="s">
        <v>25259</v>
      </c>
      <c r="G7773" s="179" t="s">
        <v>25260</v>
      </c>
      <c r="H7773" s="145" t="s">
        <v>22637</v>
      </c>
      <c r="J7773" s="145" t="s">
        <v>22638</v>
      </c>
      <c r="K7773" s="161" t="s">
        <v>15</v>
      </c>
      <c r="L7773" s="145">
        <v>100604</v>
      </c>
      <c r="M7773" s="145" t="s">
        <v>16</v>
      </c>
      <c r="N7773" s="180">
        <v>405546060</v>
      </c>
      <c r="O7773" s="180">
        <v>-22750000</v>
      </c>
      <c r="P7773" s="180">
        <v>0</v>
      </c>
      <c r="Q7773" s="28">
        <f t="shared" si="377"/>
        <v>382796060</v>
      </c>
      <c r="R7773" s="12"/>
      <c r="S7773" s="28">
        <f t="shared" si="374"/>
        <v>45935527.199999996</v>
      </c>
      <c r="T7773" s="12"/>
      <c r="U7773" s="12"/>
      <c r="V7773" s="28">
        <f t="shared" si="375"/>
        <v>428731587.19999999</v>
      </c>
      <c r="X7773" s="77">
        <f t="shared" si="376"/>
        <v>428731587.19999999</v>
      </c>
      <c r="Y7773" s="145" t="s">
        <v>24849</v>
      </c>
      <c r="Z7773" s="181" t="s">
        <v>24850</v>
      </c>
    </row>
    <row r="7774" spans="1:26" x14ac:dyDescent="0.25">
      <c r="A7774" s="148">
        <v>46112</v>
      </c>
      <c r="B7774" s="145" t="s">
        <v>25241</v>
      </c>
      <c r="C7774" s="145" t="s">
        <v>25242</v>
      </c>
      <c r="D7774" s="145" t="s">
        <v>25243</v>
      </c>
      <c r="E7774" s="159" t="s">
        <v>25244</v>
      </c>
      <c r="F7774" s="145" t="s">
        <v>25261</v>
      </c>
      <c r="G7774" s="179" t="s">
        <v>25262</v>
      </c>
      <c r="H7774" s="145" t="s">
        <v>22637</v>
      </c>
      <c r="J7774" s="145" t="s">
        <v>22638</v>
      </c>
      <c r="K7774" s="161" t="s">
        <v>15</v>
      </c>
      <c r="L7774" s="145">
        <v>100604</v>
      </c>
      <c r="M7774" s="145" t="s">
        <v>16</v>
      </c>
      <c r="N7774" s="180">
        <v>405546060</v>
      </c>
      <c r="O7774" s="180">
        <v>-22750000</v>
      </c>
      <c r="P7774" s="180">
        <v>0</v>
      </c>
      <c r="Q7774" s="28">
        <f t="shared" si="377"/>
        <v>382796060</v>
      </c>
      <c r="R7774" s="12"/>
      <c r="S7774" s="28">
        <f t="shared" si="374"/>
        <v>45935527.199999996</v>
      </c>
      <c r="T7774" s="12"/>
      <c r="U7774" s="12"/>
      <c r="V7774" s="28">
        <f t="shared" si="375"/>
        <v>428731587.19999999</v>
      </c>
      <c r="X7774" s="77">
        <f t="shared" si="376"/>
        <v>428731587.19999999</v>
      </c>
      <c r="Y7774" s="145" t="s">
        <v>24849</v>
      </c>
      <c r="Z7774" s="181" t="s">
        <v>24850</v>
      </c>
    </row>
    <row r="7775" spans="1:26" x14ac:dyDescent="0.25">
      <c r="A7775" s="148">
        <v>46112</v>
      </c>
      <c r="B7775" s="145" t="s">
        <v>25241</v>
      </c>
      <c r="C7775" s="145" t="s">
        <v>25242</v>
      </c>
      <c r="D7775" s="145" t="s">
        <v>25243</v>
      </c>
      <c r="E7775" s="159" t="s">
        <v>25244</v>
      </c>
      <c r="F7775" s="145" t="s">
        <v>25263</v>
      </c>
      <c r="G7775" s="179" t="s">
        <v>25264</v>
      </c>
      <c r="H7775" s="145" t="s">
        <v>22637</v>
      </c>
      <c r="J7775" s="145" t="s">
        <v>22638</v>
      </c>
      <c r="K7775" s="161" t="s">
        <v>15</v>
      </c>
      <c r="L7775" s="145">
        <v>100604</v>
      </c>
      <c r="M7775" s="145" t="s">
        <v>16</v>
      </c>
      <c r="N7775" s="180">
        <v>405546060</v>
      </c>
      <c r="O7775" s="180">
        <v>-22750000</v>
      </c>
      <c r="P7775" s="180">
        <v>0</v>
      </c>
      <c r="Q7775" s="28">
        <f t="shared" si="377"/>
        <v>382796060</v>
      </c>
      <c r="R7775" s="12"/>
      <c r="S7775" s="28">
        <f t="shared" si="374"/>
        <v>45935527.199999996</v>
      </c>
      <c r="T7775" s="12"/>
      <c r="U7775" s="12"/>
      <c r="V7775" s="28">
        <f t="shared" si="375"/>
        <v>428731587.19999999</v>
      </c>
      <c r="X7775" s="77">
        <f t="shared" si="376"/>
        <v>428731587.19999999</v>
      </c>
      <c r="Y7775" s="145" t="s">
        <v>24849</v>
      </c>
      <c r="Z7775" s="181" t="s">
        <v>24850</v>
      </c>
    </row>
    <row r="7776" spans="1:26" x14ac:dyDescent="0.25">
      <c r="A7776" s="148">
        <v>46112</v>
      </c>
      <c r="B7776" s="145" t="s">
        <v>25241</v>
      </c>
      <c r="C7776" s="145" t="s">
        <v>25242</v>
      </c>
      <c r="D7776" s="145" t="s">
        <v>25243</v>
      </c>
      <c r="E7776" s="159" t="s">
        <v>25244</v>
      </c>
      <c r="F7776" s="145" t="s">
        <v>25265</v>
      </c>
      <c r="G7776" s="179" t="s">
        <v>25266</v>
      </c>
      <c r="H7776" s="145" t="s">
        <v>22663</v>
      </c>
      <c r="J7776" s="145" t="s">
        <v>22638</v>
      </c>
      <c r="K7776" s="161" t="s">
        <v>15</v>
      </c>
      <c r="L7776" s="145">
        <v>100604</v>
      </c>
      <c r="M7776" s="145" t="s">
        <v>16</v>
      </c>
      <c r="N7776" s="180">
        <v>405546060</v>
      </c>
      <c r="O7776" s="180">
        <v>-22750000</v>
      </c>
      <c r="P7776" s="180">
        <v>0</v>
      </c>
      <c r="Q7776" s="28">
        <f t="shared" si="377"/>
        <v>382796060</v>
      </c>
      <c r="R7776" s="12"/>
      <c r="S7776" s="28">
        <f t="shared" si="374"/>
        <v>45935527.199999996</v>
      </c>
      <c r="T7776" s="12"/>
      <c r="U7776" s="12"/>
      <c r="V7776" s="28">
        <f t="shared" si="375"/>
        <v>428731587.19999999</v>
      </c>
      <c r="X7776" s="77">
        <f t="shared" si="376"/>
        <v>428731587.19999999</v>
      </c>
      <c r="Y7776" s="145" t="s">
        <v>24849</v>
      </c>
      <c r="Z7776" s="181" t="s">
        <v>24850</v>
      </c>
    </row>
    <row r="7777" spans="1:26" x14ac:dyDescent="0.25">
      <c r="A7777" s="148">
        <v>46112</v>
      </c>
      <c r="B7777" s="145" t="s">
        <v>25241</v>
      </c>
      <c r="C7777" s="145" t="s">
        <v>25242</v>
      </c>
      <c r="D7777" s="145" t="s">
        <v>25243</v>
      </c>
      <c r="E7777" s="159" t="s">
        <v>25244</v>
      </c>
      <c r="F7777" s="145" t="s">
        <v>25267</v>
      </c>
      <c r="G7777" s="179" t="s">
        <v>25268</v>
      </c>
      <c r="H7777" s="145" t="s">
        <v>22663</v>
      </c>
      <c r="J7777" s="145" t="s">
        <v>22638</v>
      </c>
      <c r="K7777" s="161" t="s">
        <v>15</v>
      </c>
      <c r="L7777" s="145">
        <v>100604</v>
      </c>
      <c r="M7777" s="145" t="s">
        <v>16</v>
      </c>
      <c r="N7777" s="180">
        <v>405546060</v>
      </c>
      <c r="O7777" s="180">
        <v>-22750000</v>
      </c>
      <c r="P7777" s="180">
        <v>0</v>
      </c>
      <c r="Q7777" s="28">
        <f t="shared" si="377"/>
        <v>382796060</v>
      </c>
      <c r="R7777" s="12"/>
      <c r="S7777" s="28">
        <f t="shared" si="374"/>
        <v>45935527.199999996</v>
      </c>
      <c r="T7777" s="12"/>
      <c r="U7777" s="12"/>
      <c r="V7777" s="28">
        <f t="shared" si="375"/>
        <v>428731587.19999999</v>
      </c>
      <c r="X7777" s="77">
        <f t="shared" si="376"/>
        <v>428731587.19999999</v>
      </c>
      <c r="Y7777" s="145" t="s">
        <v>24849</v>
      </c>
      <c r="Z7777" s="181" t="s">
        <v>24850</v>
      </c>
    </row>
    <row r="7778" spans="1:26" x14ac:dyDescent="0.25">
      <c r="A7778" s="148">
        <v>46112</v>
      </c>
      <c r="B7778" s="145" t="s">
        <v>25241</v>
      </c>
      <c r="C7778" s="145" t="s">
        <v>25242</v>
      </c>
      <c r="D7778" s="145" t="s">
        <v>25243</v>
      </c>
      <c r="E7778" s="159" t="s">
        <v>25244</v>
      </c>
      <c r="F7778" s="145" t="s">
        <v>25269</v>
      </c>
      <c r="G7778" s="179" t="s">
        <v>25270</v>
      </c>
      <c r="H7778" s="145" t="s">
        <v>22663</v>
      </c>
      <c r="J7778" s="145" t="s">
        <v>22638</v>
      </c>
      <c r="K7778" s="161" t="s">
        <v>15</v>
      </c>
      <c r="L7778" s="145">
        <v>100604</v>
      </c>
      <c r="M7778" s="145" t="s">
        <v>16</v>
      </c>
      <c r="N7778" s="180">
        <v>405546060</v>
      </c>
      <c r="O7778" s="180">
        <v>-22750000</v>
      </c>
      <c r="P7778" s="180">
        <v>0</v>
      </c>
      <c r="Q7778" s="28">
        <f t="shared" si="377"/>
        <v>382796060</v>
      </c>
      <c r="R7778" s="12"/>
      <c r="S7778" s="28">
        <f t="shared" si="374"/>
        <v>45935527.199999996</v>
      </c>
      <c r="T7778" s="12"/>
      <c r="U7778" s="12"/>
      <c r="V7778" s="28">
        <f t="shared" si="375"/>
        <v>428731587.19999999</v>
      </c>
      <c r="X7778" s="77">
        <f t="shared" si="376"/>
        <v>428731587.19999999</v>
      </c>
      <c r="Y7778" s="145" t="s">
        <v>24849</v>
      </c>
      <c r="Z7778" s="181" t="s">
        <v>24850</v>
      </c>
    </row>
    <row r="7779" spans="1:26" x14ac:dyDescent="0.25">
      <c r="A7779" s="148">
        <v>46112</v>
      </c>
      <c r="B7779" s="145" t="s">
        <v>25241</v>
      </c>
      <c r="C7779" s="145" t="s">
        <v>25242</v>
      </c>
      <c r="D7779" s="145" t="s">
        <v>25243</v>
      </c>
      <c r="E7779" s="159" t="s">
        <v>25244</v>
      </c>
      <c r="F7779" s="145" t="s">
        <v>25271</v>
      </c>
      <c r="G7779" s="179" t="s">
        <v>25272</v>
      </c>
      <c r="H7779" s="145" t="s">
        <v>22663</v>
      </c>
      <c r="J7779" s="145" t="s">
        <v>22638</v>
      </c>
      <c r="K7779" s="161" t="s">
        <v>15</v>
      </c>
      <c r="L7779" s="145">
        <v>100604</v>
      </c>
      <c r="M7779" s="145" t="s">
        <v>16</v>
      </c>
      <c r="N7779" s="180">
        <v>405546060</v>
      </c>
      <c r="O7779" s="180">
        <v>-22750000</v>
      </c>
      <c r="P7779" s="180">
        <v>0</v>
      </c>
      <c r="Q7779" s="28">
        <f t="shared" si="377"/>
        <v>382796060</v>
      </c>
      <c r="R7779" s="12"/>
      <c r="S7779" s="28">
        <f t="shared" si="374"/>
        <v>45935527.199999996</v>
      </c>
      <c r="T7779" s="12"/>
      <c r="U7779" s="12"/>
      <c r="V7779" s="28">
        <f t="shared" si="375"/>
        <v>428731587.19999999</v>
      </c>
      <c r="X7779" s="77">
        <f t="shared" si="376"/>
        <v>428731587.19999999</v>
      </c>
      <c r="Y7779" s="145" t="s">
        <v>24849</v>
      </c>
      <c r="Z7779" s="181" t="s">
        <v>24850</v>
      </c>
    </row>
    <row r="7780" spans="1:26" x14ac:dyDescent="0.25">
      <c r="A7780" s="148">
        <v>46112</v>
      </c>
      <c r="B7780" s="145" t="s">
        <v>25241</v>
      </c>
      <c r="C7780" s="145" t="s">
        <v>25242</v>
      </c>
      <c r="D7780" s="145" t="s">
        <v>25243</v>
      </c>
      <c r="E7780" s="159" t="s">
        <v>25244</v>
      </c>
      <c r="F7780" s="145" t="s">
        <v>25273</v>
      </c>
      <c r="G7780" s="179" t="s">
        <v>25274</v>
      </c>
      <c r="H7780" s="145" t="s">
        <v>22663</v>
      </c>
      <c r="J7780" s="145" t="s">
        <v>22638</v>
      </c>
      <c r="K7780" s="161" t="s">
        <v>15</v>
      </c>
      <c r="L7780" s="145">
        <v>100604</v>
      </c>
      <c r="M7780" s="145" t="s">
        <v>16</v>
      </c>
      <c r="N7780" s="180">
        <v>405546060</v>
      </c>
      <c r="O7780" s="180">
        <v>-22750000</v>
      </c>
      <c r="P7780" s="180">
        <v>0</v>
      </c>
      <c r="Q7780" s="28">
        <f t="shared" si="377"/>
        <v>382796060</v>
      </c>
      <c r="R7780" s="12"/>
      <c r="S7780" s="28">
        <f t="shared" si="374"/>
        <v>45935527.199999996</v>
      </c>
      <c r="T7780" s="12"/>
      <c r="U7780" s="12"/>
      <c r="V7780" s="28">
        <f t="shared" si="375"/>
        <v>428731587.19999999</v>
      </c>
      <c r="X7780" s="77">
        <f t="shared" si="376"/>
        <v>428731587.19999999</v>
      </c>
      <c r="Y7780" s="145" t="s">
        <v>24849</v>
      </c>
      <c r="Z7780" s="181" t="s">
        <v>24850</v>
      </c>
    </row>
    <row r="7781" spans="1:26" x14ac:dyDescent="0.25">
      <c r="A7781" s="148">
        <v>46112</v>
      </c>
      <c r="B7781" s="145" t="s">
        <v>25241</v>
      </c>
      <c r="C7781" s="145" t="s">
        <v>25242</v>
      </c>
      <c r="D7781" s="145" t="s">
        <v>25243</v>
      </c>
      <c r="E7781" s="159" t="s">
        <v>25244</v>
      </c>
      <c r="F7781" s="145" t="s">
        <v>25275</v>
      </c>
      <c r="G7781" s="179" t="s">
        <v>25276</v>
      </c>
      <c r="H7781" s="145" t="s">
        <v>22706</v>
      </c>
      <c r="J7781" s="145" t="s">
        <v>22638</v>
      </c>
      <c r="K7781" s="161" t="s">
        <v>15</v>
      </c>
      <c r="L7781" s="145">
        <v>100604</v>
      </c>
      <c r="M7781" s="145" t="s">
        <v>16</v>
      </c>
      <c r="N7781" s="180">
        <v>405546060</v>
      </c>
      <c r="O7781" s="180">
        <v>-22750000</v>
      </c>
      <c r="P7781" s="180">
        <v>-4141409</v>
      </c>
      <c r="Q7781" s="28">
        <f t="shared" si="377"/>
        <v>378654651</v>
      </c>
      <c r="R7781" s="12"/>
      <c r="S7781" s="28">
        <f t="shared" si="374"/>
        <v>45438558.119999997</v>
      </c>
      <c r="T7781" s="12"/>
      <c r="U7781" s="12"/>
      <c r="V7781" s="28">
        <f t="shared" si="375"/>
        <v>424093209.12</v>
      </c>
      <c r="X7781" s="77">
        <f t="shared" si="376"/>
        <v>424093209.12</v>
      </c>
      <c r="Y7781" s="145" t="s">
        <v>24849</v>
      </c>
      <c r="Z7781" s="181" t="s">
        <v>24850</v>
      </c>
    </row>
    <row r="7782" spans="1:26" x14ac:dyDescent="0.25">
      <c r="A7782" s="148">
        <v>46112</v>
      </c>
      <c r="B7782" s="145" t="s">
        <v>25241</v>
      </c>
      <c r="C7782" s="145" t="s">
        <v>25242</v>
      </c>
      <c r="D7782" s="145" t="s">
        <v>25243</v>
      </c>
      <c r="E7782" s="159" t="s">
        <v>25244</v>
      </c>
      <c r="F7782" s="145" t="s">
        <v>25277</v>
      </c>
      <c r="G7782" s="179" t="s">
        <v>25278</v>
      </c>
      <c r="H7782" s="145" t="s">
        <v>22706</v>
      </c>
      <c r="J7782" s="145" t="s">
        <v>22638</v>
      </c>
      <c r="K7782" s="161" t="s">
        <v>15</v>
      </c>
      <c r="L7782" s="145">
        <v>100604</v>
      </c>
      <c r="M7782" s="145" t="s">
        <v>16</v>
      </c>
      <c r="N7782" s="180">
        <v>405546060</v>
      </c>
      <c r="O7782" s="180">
        <v>-22750000</v>
      </c>
      <c r="P7782" s="180">
        <v>-4141409</v>
      </c>
      <c r="Q7782" s="28">
        <f t="shared" si="377"/>
        <v>378654651</v>
      </c>
      <c r="R7782" s="12"/>
      <c r="S7782" s="28">
        <f t="shared" si="374"/>
        <v>45438558.119999997</v>
      </c>
      <c r="T7782" s="12"/>
      <c r="U7782" s="12"/>
      <c r="V7782" s="28">
        <f t="shared" si="375"/>
        <v>424093209.12</v>
      </c>
      <c r="X7782" s="77">
        <f t="shared" si="376"/>
        <v>424093209.12</v>
      </c>
      <c r="Y7782" s="145" t="s">
        <v>24849</v>
      </c>
      <c r="Z7782" s="181" t="s">
        <v>24850</v>
      </c>
    </row>
    <row r="7783" spans="1:26" x14ac:dyDescent="0.25">
      <c r="A7783" s="148">
        <v>46112</v>
      </c>
      <c r="B7783" s="145" t="s">
        <v>25241</v>
      </c>
      <c r="C7783" s="145" t="s">
        <v>25242</v>
      </c>
      <c r="D7783" s="145" t="s">
        <v>25243</v>
      </c>
      <c r="E7783" s="159" t="s">
        <v>25244</v>
      </c>
      <c r="F7783" s="145" t="s">
        <v>25279</v>
      </c>
      <c r="G7783" s="179" t="s">
        <v>25280</v>
      </c>
      <c r="H7783" s="145" t="s">
        <v>22706</v>
      </c>
      <c r="J7783" s="145" t="s">
        <v>22638</v>
      </c>
      <c r="K7783" s="161" t="s">
        <v>15</v>
      </c>
      <c r="L7783" s="145">
        <v>100604</v>
      </c>
      <c r="M7783" s="145" t="s">
        <v>16</v>
      </c>
      <c r="N7783" s="180">
        <v>405546060</v>
      </c>
      <c r="O7783" s="180">
        <v>-22750000</v>
      </c>
      <c r="P7783" s="180">
        <v>-4141409</v>
      </c>
      <c r="Q7783" s="28">
        <f t="shared" si="377"/>
        <v>378654651</v>
      </c>
      <c r="R7783" s="12"/>
      <c r="S7783" s="28">
        <f t="shared" si="374"/>
        <v>45438558.119999997</v>
      </c>
      <c r="T7783" s="12"/>
      <c r="U7783" s="12"/>
      <c r="V7783" s="28">
        <f t="shared" si="375"/>
        <v>424093209.12</v>
      </c>
      <c r="X7783" s="77">
        <f t="shared" si="376"/>
        <v>424093209.12</v>
      </c>
      <c r="Y7783" s="145" t="s">
        <v>24849</v>
      </c>
      <c r="Z7783" s="181" t="s">
        <v>24850</v>
      </c>
    </row>
    <row r="7784" spans="1:26" x14ac:dyDescent="0.25">
      <c r="A7784" s="148">
        <v>46112</v>
      </c>
      <c r="B7784" s="145" t="s">
        <v>25241</v>
      </c>
      <c r="C7784" s="145" t="s">
        <v>25242</v>
      </c>
      <c r="D7784" s="145" t="s">
        <v>25243</v>
      </c>
      <c r="E7784" s="159" t="s">
        <v>25244</v>
      </c>
      <c r="F7784" s="145" t="s">
        <v>25281</v>
      </c>
      <c r="G7784" s="179" t="s">
        <v>25282</v>
      </c>
      <c r="H7784" s="145" t="s">
        <v>22706</v>
      </c>
      <c r="J7784" s="145" t="s">
        <v>22638</v>
      </c>
      <c r="K7784" s="161" t="s">
        <v>15</v>
      </c>
      <c r="L7784" s="145">
        <v>100604</v>
      </c>
      <c r="M7784" s="145" t="s">
        <v>16</v>
      </c>
      <c r="N7784" s="180">
        <v>405546060</v>
      </c>
      <c r="O7784" s="180">
        <v>-22750000</v>
      </c>
      <c r="P7784" s="180">
        <v>-4141409</v>
      </c>
      <c r="Q7784" s="28">
        <f t="shared" si="377"/>
        <v>378654651</v>
      </c>
      <c r="R7784" s="12"/>
      <c r="S7784" s="28">
        <f t="shared" si="374"/>
        <v>45438558.119999997</v>
      </c>
      <c r="T7784" s="12"/>
      <c r="U7784" s="12"/>
      <c r="V7784" s="28">
        <f t="shared" si="375"/>
        <v>424093209.12</v>
      </c>
      <c r="X7784" s="77">
        <f t="shared" si="376"/>
        <v>424093209.12</v>
      </c>
      <c r="Y7784" s="145" t="s">
        <v>24849</v>
      </c>
      <c r="Z7784" s="181" t="s">
        <v>24850</v>
      </c>
    </row>
    <row r="7785" spans="1:26" x14ac:dyDescent="0.25">
      <c r="A7785" s="148">
        <v>46112</v>
      </c>
      <c r="B7785" s="145" t="s">
        <v>25241</v>
      </c>
      <c r="C7785" s="145" t="s">
        <v>25242</v>
      </c>
      <c r="D7785" s="145" t="s">
        <v>25243</v>
      </c>
      <c r="E7785" s="159" t="s">
        <v>25244</v>
      </c>
      <c r="F7785" s="145" t="s">
        <v>25283</v>
      </c>
      <c r="G7785" s="179" t="s">
        <v>25284</v>
      </c>
      <c r="H7785" s="145" t="s">
        <v>22706</v>
      </c>
      <c r="J7785" s="145" t="s">
        <v>22638</v>
      </c>
      <c r="K7785" s="161" t="s">
        <v>15</v>
      </c>
      <c r="L7785" s="145">
        <v>100604</v>
      </c>
      <c r="M7785" s="145" t="s">
        <v>16</v>
      </c>
      <c r="N7785" s="180">
        <v>405546060</v>
      </c>
      <c r="O7785" s="180">
        <v>-22750000</v>
      </c>
      <c r="P7785" s="180">
        <v>-4141409</v>
      </c>
      <c r="Q7785" s="28">
        <f t="shared" si="377"/>
        <v>378654651</v>
      </c>
      <c r="R7785" s="12"/>
      <c r="S7785" s="28">
        <f t="shared" si="374"/>
        <v>45438558.119999997</v>
      </c>
      <c r="T7785" s="12"/>
      <c r="U7785" s="12"/>
      <c r="V7785" s="28">
        <f t="shared" si="375"/>
        <v>424093209.12</v>
      </c>
      <c r="X7785" s="77">
        <f t="shared" si="376"/>
        <v>424093209.12</v>
      </c>
      <c r="Y7785" s="145" t="s">
        <v>24849</v>
      </c>
      <c r="Z7785" s="181" t="s">
        <v>24850</v>
      </c>
    </row>
    <row r="7786" spans="1:26" x14ac:dyDescent="0.25">
      <c r="A7786" s="148">
        <v>46112</v>
      </c>
      <c r="B7786" s="145" t="s">
        <v>25241</v>
      </c>
      <c r="C7786" s="145" t="s">
        <v>25242</v>
      </c>
      <c r="D7786" s="145" t="s">
        <v>25243</v>
      </c>
      <c r="E7786" s="159" t="s">
        <v>25244</v>
      </c>
      <c r="F7786" s="145" t="s">
        <v>25285</v>
      </c>
      <c r="G7786" s="179" t="s">
        <v>25286</v>
      </c>
      <c r="H7786" s="145" t="s">
        <v>22706</v>
      </c>
      <c r="J7786" s="145" t="s">
        <v>22638</v>
      </c>
      <c r="K7786" s="161" t="s">
        <v>15</v>
      </c>
      <c r="L7786" s="145">
        <v>100604</v>
      </c>
      <c r="M7786" s="145" t="s">
        <v>16</v>
      </c>
      <c r="N7786" s="180">
        <v>405546060</v>
      </c>
      <c r="O7786" s="180">
        <v>-22750000</v>
      </c>
      <c r="P7786" s="180">
        <v>-4141409</v>
      </c>
      <c r="Q7786" s="28">
        <f t="shared" si="377"/>
        <v>378654651</v>
      </c>
      <c r="R7786" s="12"/>
      <c r="S7786" s="28">
        <f t="shared" ref="S7786:S7843" si="378">Q7786*12%</f>
        <v>45438558.119999997</v>
      </c>
      <c r="T7786" s="12"/>
      <c r="U7786" s="12"/>
      <c r="V7786" s="28">
        <f t="shared" ref="V7786:V7843" si="379">Q7786+S7786</f>
        <v>424093209.12</v>
      </c>
      <c r="X7786" s="77">
        <f t="shared" ref="X7786:X7849" si="380">V7786+W7786</f>
        <v>424093209.12</v>
      </c>
      <c r="Y7786" s="145" t="s">
        <v>24849</v>
      </c>
      <c r="Z7786" s="181" t="s">
        <v>24850</v>
      </c>
    </row>
    <row r="7787" spans="1:26" x14ac:dyDescent="0.25">
      <c r="A7787" s="148">
        <v>46112</v>
      </c>
      <c r="B7787" s="145" t="s">
        <v>25241</v>
      </c>
      <c r="C7787" s="145" t="s">
        <v>25242</v>
      </c>
      <c r="D7787" s="145" t="s">
        <v>25243</v>
      </c>
      <c r="E7787" s="159" t="s">
        <v>25244</v>
      </c>
      <c r="F7787" s="145" t="s">
        <v>25287</v>
      </c>
      <c r="G7787" s="179" t="s">
        <v>25288</v>
      </c>
      <c r="H7787" s="145" t="s">
        <v>22706</v>
      </c>
      <c r="J7787" s="145" t="s">
        <v>22638</v>
      </c>
      <c r="K7787" s="161" t="s">
        <v>15</v>
      </c>
      <c r="L7787" s="145">
        <v>100604</v>
      </c>
      <c r="M7787" s="145" t="s">
        <v>16</v>
      </c>
      <c r="N7787" s="180">
        <v>405546060</v>
      </c>
      <c r="O7787" s="180">
        <v>-22750000</v>
      </c>
      <c r="P7787" s="180">
        <v>-4141409</v>
      </c>
      <c r="Q7787" s="28">
        <f t="shared" si="377"/>
        <v>378654651</v>
      </c>
      <c r="R7787" s="12"/>
      <c r="S7787" s="28">
        <f t="shared" si="378"/>
        <v>45438558.119999997</v>
      </c>
      <c r="T7787" s="12"/>
      <c r="U7787" s="12"/>
      <c r="V7787" s="28">
        <f t="shared" si="379"/>
        <v>424093209.12</v>
      </c>
      <c r="X7787" s="77">
        <f t="shared" si="380"/>
        <v>424093209.12</v>
      </c>
      <c r="Y7787" s="145" t="s">
        <v>24849</v>
      </c>
      <c r="Z7787" s="181" t="s">
        <v>24850</v>
      </c>
    </row>
    <row r="7788" spans="1:26" x14ac:dyDescent="0.25">
      <c r="A7788" s="148">
        <v>46112</v>
      </c>
      <c r="B7788" s="145" t="s">
        <v>25241</v>
      </c>
      <c r="C7788" s="145" t="s">
        <v>25242</v>
      </c>
      <c r="D7788" s="145" t="s">
        <v>25243</v>
      </c>
      <c r="E7788" s="159" t="s">
        <v>25244</v>
      </c>
      <c r="F7788" s="145" t="s">
        <v>25289</v>
      </c>
      <c r="G7788" s="179" t="s">
        <v>25290</v>
      </c>
      <c r="H7788" s="145" t="s">
        <v>22706</v>
      </c>
      <c r="J7788" s="145" t="s">
        <v>22638</v>
      </c>
      <c r="K7788" s="161" t="s">
        <v>15</v>
      </c>
      <c r="L7788" s="145">
        <v>100604</v>
      </c>
      <c r="M7788" s="145" t="s">
        <v>16</v>
      </c>
      <c r="N7788" s="180">
        <v>405546060</v>
      </c>
      <c r="O7788" s="180">
        <v>-22750000</v>
      </c>
      <c r="P7788" s="180">
        <v>-4141409</v>
      </c>
      <c r="Q7788" s="28">
        <f t="shared" si="377"/>
        <v>378654651</v>
      </c>
      <c r="R7788" s="12"/>
      <c r="S7788" s="28">
        <f t="shared" si="378"/>
        <v>45438558.119999997</v>
      </c>
      <c r="T7788" s="12"/>
      <c r="U7788" s="12"/>
      <c r="V7788" s="28">
        <f t="shared" si="379"/>
        <v>424093209.12</v>
      </c>
      <c r="X7788" s="77">
        <f t="shared" si="380"/>
        <v>424093209.12</v>
      </c>
      <c r="Y7788" s="145" t="s">
        <v>24849</v>
      </c>
      <c r="Z7788" s="181" t="s">
        <v>24850</v>
      </c>
    </row>
    <row r="7789" spans="1:26" x14ac:dyDescent="0.25">
      <c r="A7789" s="148">
        <v>46112</v>
      </c>
      <c r="B7789" s="145" t="s">
        <v>25241</v>
      </c>
      <c r="C7789" s="145" t="s">
        <v>25242</v>
      </c>
      <c r="D7789" s="145" t="s">
        <v>25243</v>
      </c>
      <c r="E7789" s="159" t="s">
        <v>25244</v>
      </c>
      <c r="F7789" s="145" t="s">
        <v>25291</v>
      </c>
      <c r="G7789" s="179" t="s">
        <v>25292</v>
      </c>
      <c r="H7789" s="145" t="s">
        <v>22706</v>
      </c>
      <c r="J7789" s="145" t="s">
        <v>22638</v>
      </c>
      <c r="K7789" s="161" t="s">
        <v>15</v>
      </c>
      <c r="L7789" s="145">
        <v>100604</v>
      </c>
      <c r="M7789" s="145" t="s">
        <v>16</v>
      </c>
      <c r="N7789" s="180">
        <v>405546060</v>
      </c>
      <c r="O7789" s="180">
        <v>-22750000</v>
      </c>
      <c r="P7789" s="180">
        <v>-4141409</v>
      </c>
      <c r="Q7789" s="28">
        <f t="shared" si="377"/>
        <v>378654651</v>
      </c>
      <c r="R7789" s="12"/>
      <c r="S7789" s="28">
        <f t="shared" si="378"/>
        <v>45438558.119999997</v>
      </c>
      <c r="T7789" s="12"/>
      <c r="U7789" s="12"/>
      <c r="V7789" s="28">
        <f t="shared" si="379"/>
        <v>424093209.12</v>
      </c>
      <c r="X7789" s="77">
        <f t="shared" si="380"/>
        <v>424093209.12</v>
      </c>
      <c r="Y7789" s="145" t="s">
        <v>24849</v>
      </c>
      <c r="Z7789" s="181" t="s">
        <v>24850</v>
      </c>
    </row>
    <row r="7790" spans="1:26" x14ac:dyDescent="0.25">
      <c r="A7790" s="148">
        <v>46112</v>
      </c>
      <c r="B7790" s="145" t="s">
        <v>25241</v>
      </c>
      <c r="C7790" s="145" t="s">
        <v>25242</v>
      </c>
      <c r="D7790" s="145" t="s">
        <v>25243</v>
      </c>
      <c r="E7790" s="159" t="s">
        <v>25244</v>
      </c>
      <c r="F7790" s="145" t="s">
        <v>25293</v>
      </c>
      <c r="G7790" s="179" t="s">
        <v>25294</v>
      </c>
      <c r="H7790" s="145" t="s">
        <v>22706</v>
      </c>
      <c r="J7790" s="145" t="s">
        <v>22638</v>
      </c>
      <c r="K7790" s="161" t="s">
        <v>15</v>
      </c>
      <c r="L7790" s="145">
        <v>100604</v>
      </c>
      <c r="M7790" s="145" t="s">
        <v>16</v>
      </c>
      <c r="N7790" s="180">
        <v>405546060</v>
      </c>
      <c r="O7790" s="180">
        <v>-22750000</v>
      </c>
      <c r="P7790" s="180">
        <v>-4141409</v>
      </c>
      <c r="Q7790" s="28">
        <f t="shared" si="377"/>
        <v>378654651</v>
      </c>
      <c r="R7790" s="12"/>
      <c r="S7790" s="28">
        <f t="shared" si="378"/>
        <v>45438558.119999997</v>
      </c>
      <c r="T7790" s="12"/>
      <c r="U7790" s="12"/>
      <c r="V7790" s="28">
        <f t="shared" si="379"/>
        <v>424093209.12</v>
      </c>
      <c r="X7790" s="77">
        <f t="shared" si="380"/>
        <v>424093209.12</v>
      </c>
      <c r="Y7790" s="145" t="s">
        <v>24849</v>
      </c>
      <c r="Z7790" s="181" t="s">
        <v>24850</v>
      </c>
    </row>
    <row r="7791" spans="1:26" x14ac:dyDescent="0.25">
      <c r="A7791" s="148">
        <v>46112</v>
      </c>
      <c r="B7791" s="145" t="s">
        <v>25241</v>
      </c>
      <c r="C7791" s="145" t="s">
        <v>25242</v>
      </c>
      <c r="D7791" s="145" t="s">
        <v>25243</v>
      </c>
      <c r="E7791" s="159" t="s">
        <v>25244</v>
      </c>
      <c r="F7791" s="145" t="s">
        <v>25295</v>
      </c>
      <c r="G7791" s="179" t="s">
        <v>25296</v>
      </c>
      <c r="H7791" s="145" t="s">
        <v>22706</v>
      </c>
      <c r="J7791" s="145" t="s">
        <v>22638</v>
      </c>
      <c r="K7791" s="161" t="s">
        <v>15</v>
      </c>
      <c r="L7791" s="145">
        <v>100604</v>
      </c>
      <c r="M7791" s="145" t="s">
        <v>16</v>
      </c>
      <c r="N7791" s="180">
        <v>405546060</v>
      </c>
      <c r="O7791" s="180">
        <v>-22750000</v>
      </c>
      <c r="P7791" s="180">
        <v>-4141409</v>
      </c>
      <c r="Q7791" s="28">
        <f t="shared" si="377"/>
        <v>378654651</v>
      </c>
      <c r="R7791" s="12"/>
      <c r="S7791" s="28">
        <f t="shared" si="378"/>
        <v>45438558.119999997</v>
      </c>
      <c r="T7791" s="12"/>
      <c r="U7791" s="12"/>
      <c r="V7791" s="28">
        <f t="shared" si="379"/>
        <v>424093209.12</v>
      </c>
      <c r="X7791" s="77">
        <f t="shared" si="380"/>
        <v>424093209.12</v>
      </c>
      <c r="Y7791" s="145" t="s">
        <v>24849</v>
      </c>
      <c r="Z7791" s="181" t="s">
        <v>24850</v>
      </c>
    </row>
    <row r="7792" spans="1:26" x14ac:dyDescent="0.25">
      <c r="A7792" s="148">
        <v>46112</v>
      </c>
      <c r="B7792" s="145" t="s">
        <v>25241</v>
      </c>
      <c r="C7792" s="145" t="s">
        <v>25242</v>
      </c>
      <c r="D7792" s="145" t="s">
        <v>25243</v>
      </c>
      <c r="E7792" s="159" t="s">
        <v>25244</v>
      </c>
      <c r="F7792" s="145" t="s">
        <v>25297</v>
      </c>
      <c r="G7792" s="179" t="s">
        <v>25298</v>
      </c>
      <c r="H7792" s="145" t="s">
        <v>22706</v>
      </c>
      <c r="J7792" s="145" t="s">
        <v>22638</v>
      </c>
      <c r="K7792" s="161" t="s">
        <v>15</v>
      </c>
      <c r="L7792" s="145">
        <v>100604</v>
      </c>
      <c r="M7792" s="145" t="s">
        <v>16</v>
      </c>
      <c r="N7792" s="180">
        <v>405546060</v>
      </c>
      <c r="O7792" s="180">
        <v>-22750000</v>
      </c>
      <c r="P7792" s="180">
        <v>-4141409</v>
      </c>
      <c r="Q7792" s="28">
        <f t="shared" si="377"/>
        <v>378654651</v>
      </c>
      <c r="R7792" s="12"/>
      <c r="S7792" s="28">
        <f t="shared" si="378"/>
        <v>45438558.119999997</v>
      </c>
      <c r="T7792" s="12"/>
      <c r="U7792" s="12"/>
      <c r="V7792" s="28">
        <f t="shared" si="379"/>
        <v>424093209.12</v>
      </c>
      <c r="X7792" s="77">
        <f t="shared" si="380"/>
        <v>424093209.12</v>
      </c>
      <c r="Y7792" s="145" t="s">
        <v>24849</v>
      </c>
      <c r="Z7792" s="181" t="s">
        <v>24850</v>
      </c>
    </row>
    <row r="7793" spans="1:26" x14ac:dyDescent="0.25">
      <c r="A7793" s="148">
        <v>46112</v>
      </c>
      <c r="B7793" s="145" t="s">
        <v>25241</v>
      </c>
      <c r="C7793" s="145" t="s">
        <v>25242</v>
      </c>
      <c r="D7793" s="145" t="s">
        <v>25243</v>
      </c>
      <c r="E7793" s="159" t="s">
        <v>25244</v>
      </c>
      <c r="F7793" s="145" t="s">
        <v>25299</v>
      </c>
      <c r="G7793" s="179" t="s">
        <v>25300</v>
      </c>
      <c r="H7793" s="145" t="s">
        <v>22706</v>
      </c>
      <c r="J7793" s="145" t="s">
        <v>22638</v>
      </c>
      <c r="K7793" s="161" t="s">
        <v>15</v>
      </c>
      <c r="L7793" s="145">
        <v>100604</v>
      </c>
      <c r="M7793" s="145" t="s">
        <v>16</v>
      </c>
      <c r="N7793" s="180">
        <v>405546060</v>
      </c>
      <c r="O7793" s="180">
        <v>-22750000</v>
      </c>
      <c r="P7793" s="180">
        <v>-4141409</v>
      </c>
      <c r="Q7793" s="28">
        <f t="shared" si="377"/>
        <v>378654651</v>
      </c>
      <c r="R7793" s="12"/>
      <c r="S7793" s="28">
        <f t="shared" si="378"/>
        <v>45438558.119999997</v>
      </c>
      <c r="T7793" s="12"/>
      <c r="U7793" s="12"/>
      <c r="V7793" s="28">
        <f t="shared" si="379"/>
        <v>424093209.12</v>
      </c>
      <c r="X7793" s="77">
        <f t="shared" si="380"/>
        <v>424093209.12</v>
      </c>
      <c r="Y7793" s="145" t="s">
        <v>24849</v>
      </c>
      <c r="Z7793" s="181" t="s">
        <v>24850</v>
      </c>
    </row>
    <row r="7794" spans="1:26" x14ac:dyDescent="0.25">
      <c r="A7794" s="148">
        <v>46112</v>
      </c>
      <c r="B7794" s="145" t="s">
        <v>25241</v>
      </c>
      <c r="C7794" s="145" t="s">
        <v>25242</v>
      </c>
      <c r="D7794" s="145" t="s">
        <v>25243</v>
      </c>
      <c r="E7794" s="159" t="s">
        <v>25244</v>
      </c>
      <c r="F7794" s="145" t="s">
        <v>25301</v>
      </c>
      <c r="G7794" s="179" t="s">
        <v>25302</v>
      </c>
      <c r="H7794" s="145" t="s">
        <v>22706</v>
      </c>
      <c r="J7794" s="145" t="s">
        <v>22638</v>
      </c>
      <c r="K7794" s="161" t="s">
        <v>15</v>
      </c>
      <c r="L7794" s="145">
        <v>100604</v>
      </c>
      <c r="M7794" s="145" t="s">
        <v>16</v>
      </c>
      <c r="N7794" s="180">
        <v>405546060</v>
      </c>
      <c r="O7794" s="180">
        <v>-22750000</v>
      </c>
      <c r="P7794" s="180">
        <v>-4141409</v>
      </c>
      <c r="Q7794" s="28">
        <f t="shared" si="377"/>
        <v>378654651</v>
      </c>
      <c r="R7794" s="12"/>
      <c r="S7794" s="28">
        <f t="shared" si="378"/>
        <v>45438558.119999997</v>
      </c>
      <c r="T7794" s="12"/>
      <c r="U7794" s="12"/>
      <c r="V7794" s="28">
        <f t="shared" si="379"/>
        <v>424093209.12</v>
      </c>
      <c r="X7794" s="77">
        <f t="shared" si="380"/>
        <v>424093209.12</v>
      </c>
      <c r="Y7794" s="145" t="s">
        <v>24849</v>
      </c>
      <c r="Z7794" s="181" t="s">
        <v>24850</v>
      </c>
    </row>
    <row r="7795" spans="1:26" x14ac:dyDescent="0.25">
      <c r="A7795" s="148">
        <v>46112</v>
      </c>
      <c r="B7795" s="145" t="s">
        <v>25241</v>
      </c>
      <c r="C7795" s="145" t="s">
        <v>25242</v>
      </c>
      <c r="D7795" s="145" t="s">
        <v>25243</v>
      </c>
      <c r="E7795" s="159" t="s">
        <v>25244</v>
      </c>
      <c r="F7795" s="145" t="s">
        <v>25303</v>
      </c>
      <c r="G7795" s="179" t="s">
        <v>25304</v>
      </c>
      <c r="H7795" s="145" t="s">
        <v>22706</v>
      </c>
      <c r="J7795" s="145" t="s">
        <v>22638</v>
      </c>
      <c r="K7795" s="161" t="s">
        <v>15</v>
      </c>
      <c r="L7795" s="145">
        <v>100604</v>
      </c>
      <c r="M7795" s="145" t="s">
        <v>16</v>
      </c>
      <c r="N7795" s="180">
        <v>405546060</v>
      </c>
      <c r="O7795" s="180">
        <v>-22750000</v>
      </c>
      <c r="P7795" s="180">
        <v>-4141409</v>
      </c>
      <c r="Q7795" s="28">
        <f t="shared" si="377"/>
        <v>378654651</v>
      </c>
      <c r="R7795" s="12"/>
      <c r="S7795" s="28">
        <f t="shared" si="378"/>
        <v>45438558.119999997</v>
      </c>
      <c r="T7795" s="12"/>
      <c r="U7795" s="12"/>
      <c r="V7795" s="28">
        <f t="shared" si="379"/>
        <v>424093209.12</v>
      </c>
      <c r="X7795" s="77">
        <f t="shared" si="380"/>
        <v>424093209.12</v>
      </c>
      <c r="Y7795" s="145" t="s">
        <v>24849</v>
      </c>
      <c r="Z7795" s="181" t="s">
        <v>24850</v>
      </c>
    </row>
    <row r="7796" spans="1:26" x14ac:dyDescent="0.25">
      <c r="A7796" s="148">
        <v>46112</v>
      </c>
      <c r="B7796" s="145" t="s">
        <v>25241</v>
      </c>
      <c r="C7796" s="145" t="s">
        <v>25242</v>
      </c>
      <c r="D7796" s="145" t="s">
        <v>25243</v>
      </c>
      <c r="E7796" s="159" t="s">
        <v>25244</v>
      </c>
      <c r="F7796" s="145" t="s">
        <v>25305</v>
      </c>
      <c r="G7796" s="179" t="s">
        <v>25306</v>
      </c>
      <c r="H7796" s="145" t="s">
        <v>22689</v>
      </c>
      <c r="J7796" s="145" t="s">
        <v>22638</v>
      </c>
      <c r="K7796" s="161" t="s">
        <v>15</v>
      </c>
      <c r="L7796" s="145">
        <v>100604</v>
      </c>
      <c r="M7796" s="145" t="s">
        <v>16</v>
      </c>
      <c r="N7796" s="180">
        <v>405546060</v>
      </c>
      <c r="O7796" s="180">
        <v>-22750000</v>
      </c>
      <c r="P7796" s="180">
        <v>0</v>
      </c>
      <c r="Q7796" s="28">
        <f t="shared" si="377"/>
        <v>382796060</v>
      </c>
      <c r="R7796" s="12"/>
      <c r="S7796" s="28">
        <f t="shared" si="378"/>
        <v>45935527.199999996</v>
      </c>
      <c r="T7796" s="12"/>
      <c r="U7796" s="12"/>
      <c r="V7796" s="28">
        <f t="shared" si="379"/>
        <v>428731587.19999999</v>
      </c>
      <c r="X7796" s="77">
        <f t="shared" si="380"/>
        <v>428731587.19999999</v>
      </c>
      <c r="Y7796" s="145" t="s">
        <v>24849</v>
      </c>
      <c r="Z7796" s="181" t="s">
        <v>24850</v>
      </c>
    </row>
    <row r="7797" spans="1:26" x14ac:dyDescent="0.25">
      <c r="A7797" s="148">
        <v>46112</v>
      </c>
      <c r="B7797" s="145" t="s">
        <v>25241</v>
      </c>
      <c r="C7797" s="145" t="s">
        <v>25242</v>
      </c>
      <c r="D7797" s="145" t="s">
        <v>25243</v>
      </c>
      <c r="E7797" s="159" t="s">
        <v>25244</v>
      </c>
      <c r="F7797" s="145" t="s">
        <v>25307</v>
      </c>
      <c r="G7797" s="179" t="s">
        <v>25308</v>
      </c>
      <c r="H7797" s="145" t="s">
        <v>22689</v>
      </c>
      <c r="J7797" s="145" t="s">
        <v>22638</v>
      </c>
      <c r="K7797" s="161" t="s">
        <v>15</v>
      </c>
      <c r="L7797" s="145">
        <v>100604</v>
      </c>
      <c r="M7797" s="145" t="s">
        <v>16</v>
      </c>
      <c r="N7797" s="180">
        <v>405546060</v>
      </c>
      <c r="O7797" s="180">
        <v>-22750000</v>
      </c>
      <c r="P7797" s="180">
        <v>0</v>
      </c>
      <c r="Q7797" s="28">
        <f t="shared" si="377"/>
        <v>382796060</v>
      </c>
      <c r="R7797" s="12"/>
      <c r="S7797" s="28">
        <f t="shared" si="378"/>
        <v>45935527.199999996</v>
      </c>
      <c r="T7797" s="12"/>
      <c r="U7797" s="12"/>
      <c r="V7797" s="28">
        <f t="shared" si="379"/>
        <v>428731587.19999999</v>
      </c>
      <c r="X7797" s="77">
        <f t="shared" si="380"/>
        <v>428731587.19999999</v>
      </c>
      <c r="Y7797" s="145" t="s">
        <v>24849</v>
      </c>
      <c r="Z7797" s="181" t="s">
        <v>24850</v>
      </c>
    </row>
    <row r="7798" spans="1:26" x14ac:dyDescent="0.25">
      <c r="A7798" s="148">
        <v>46112</v>
      </c>
      <c r="B7798" s="145" t="s">
        <v>25241</v>
      </c>
      <c r="C7798" s="145" t="s">
        <v>25242</v>
      </c>
      <c r="D7798" s="145" t="s">
        <v>25243</v>
      </c>
      <c r="E7798" s="159" t="s">
        <v>25244</v>
      </c>
      <c r="F7798" s="145" t="s">
        <v>25309</v>
      </c>
      <c r="G7798" s="179" t="s">
        <v>25310</v>
      </c>
      <c r="H7798" s="145" t="s">
        <v>22689</v>
      </c>
      <c r="J7798" s="145" t="s">
        <v>22638</v>
      </c>
      <c r="K7798" s="161" t="s">
        <v>15</v>
      </c>
      <c r="L7798" s="145">
        <v>100604</v>
      </c>
      <c r="M7798" s="145" t="s">
        <v>16</v>
      </c>
      <c r="N7798" s="180">
        <v>405546060</v>
      </c>
      <c r="O7798" s="180">
        <v>-22750000</v>
      </c>
      <c r="P7798" s="180">
        <v>0</v>
      </c>
      <c r="Q7798" s="28">
        <f t="shared" si="377"/>
        <v>382796060</v>
      </c>
      <c r="R7798" s="12"/>
      <c r="S7798" s="28">
        <f t="shared" si="378"/>
        <v>45935527.199999996</v>
      </c>
      <c r="T7798" s="12"/>
      <c r="U7798" s="12"/>
      <c r="V7798" s="28">
        <f t="shared" si="379"/>
        <v>428731587.19999999</v>
      </c>
      <c r="X7798" s="77">
        <f t="shared" si="380"/>
        <v>428731587.19999999</v>
      </c>
      <c r="Y7798" s="145" t="s">
        <v>24849</v>
      </c>
      <c r="Z7798" s="181" t="s">
        <v>24850</v>
      </c>
    </row>
    <row r="7799" spans="1:26" x14ac:dyDescent="0.25">
      <c r="A7799" s="148">
        <v>46112</v>
      </c>
      <c r="B7799" s="145" t="s">
        <v>25241</v>
      </c>
      <c r="C7799" s="145" t="s">
        <v>25242</v>
      </c>
      <c r="D7799" s="145" t="s">
        <v>25243</v>
      </c>
      <c r="E7799" s="159" t="s">
        <v>25244</v>
      </c>
      <c r="F7799" s="145" t="s">
        <v>25311</v>
      </c>
      <c r="G7799" s="179" t="s">
        <v>25312</v>
      </c>
      <c r="H7799" s="145" t="s">
        <v>22689</v>
      </c>
      <c r="J7799" s="145" t="s">
        <v>22638</v>
      </c>
      <c r="K7799" s="161" t="s">
        <v>15</v>
      </c>
      <c r="L7799" s="145">
        <v>100604</v>
      </c>
      <c r="M7799" s="145" t="s">
        <v>16</v>
      </c>
      <c r="N7799" s="180">
        <v>405546060</v>
      </c>
      <c r="O7799" s="180">
        <v>-22750000</v>
      </c>
      <c r="P7799" s="180">
        <v>0</v>
      </c>
      <c r="Q7799" s="28">
        <f t="shared" si="377"/>
        <v>382796060</v>
      </c>
      <c r="R7799" s="12"/>
      <c r="S7799" s="28">
        <f t="shared" si="378"/>
        <v>45935527.199999996</v>
      </c>
      <c r="T7799" s="12"/>
      <c r="U7799" s="12"/>
      <c r="V7799" s="28">
        <f t="shared" si="379"/>
        <v>428731587.19999999</v>
      </c>
      <c r="X7799" s="77">
        <f t="shared" si="380"/>
        <v>428731587.19999999</v>
      </c>
      <c r="Y7799" s="145" t="s">
        <v>24849</v>
      </c>
      <c r="Z7799" s="181" t="s">
        <v>24850</v>
      </c>
    </row>
    <row r="7800" spans="1:26" x14ac:dyDescent="0.25">
      <c r="A7800" s="148">
        <v>46112</v>
      </c>
      <c r="B7800" s="145" t="s">
        <v>25241</v>
      </c>
      <c r="C7800" s="145" t="s">
        <v>25242</v>
      </c>
      <c r="D7800" s="145" t="s">
        <v>25243</v>
      </c>
      <c r="E7800" s="159" t="s">
        <v>25244</v>
      </c>
      <c r="F7800" s="145" t="s">
        <v>25313</v>
      </c>
      <c r="G7800" s="179" t="s">
        <v>25314</v>
      </c>
      <c r="H7800" s="145" t="s">
        <v>22689</v>
      </c>
      <c r="J7800" s="145" t="s">
        <v>22638</v>
      </c>
      <c r="K7800" s="161" t="s">
        <v>15</v>
      </c>
      <c r="L7800" s="145">
        <v>100604</v>
      </c>
      <c r="M7800" s="145" t="s">
        <v>16</v>
      </c>
      <c r="N7800" s="180">
        <v>405546060</v>
      </c>
      <c r="O7800" s="180">
        <v>-22750000</v>
      </c>
      <c r="P7800" s="180">
        <v>0</v>
      </c>
      <c r="Q7800" s="28">
        <f t="shared" ref="Q7800:Q7843" si="381">SUM(N7800:P7800)</f>
        <v>382796060</v>
      </c>
      <c r="R7800" s="12"/>
      <c r="S7800" s="28">
        <f t="shared" si="378"/>
        <v>45935527.199999996</v>
      </c>
      <c r="T7800" s="12"/>
      <c r="U7800" s="12"/>
      <c r="V7800" s="28">
        <f t="shared" si="379"/>
        <v>428731587.19999999</v>
      </c>
      <c r="X7800" s="77">
        <f t="shared" si="380"/>
        <v>428731587.19999999</v>
      </c>
      <c r="Y7800" s="145" t="s">
        <v>24849</v>
      </c>
      <c r="Z7800" s="181" t="s">
        <v>24850</v>
      </c>
    </row>
    <row r="7801" spans="1:26" x14ac:dyDescent="0.25">
      <c r="A7801" s="148">
        <v>46112</v>
      </c>
      <c r="B7801" s="145" t="s">
        <v>25241</v>
      </c>
      <c r="C7801" s="145" t="s">
        <v>25242</v>
      </c>
      <c r="D7801" s="145" t="s">
        <v>25243</v>
      </c>
      <c r="E7801" s="159" t="s">
        <v>25244</v>
      </c>
      <c r="F7801" s="145" t="s">
        <v>25315</v>
      </c>
      <c r="G7801" s="179" t="s">
        <v>25316</v>
      </c>
      <c r="H7801" s="145" t="s">
        <v>22689</v>
      </c>
      <c r="J7801" s="145" t="s">
        <v>22638</v>
      </c>
      <c r="K7801" s="161" t="s">
        <v>15</v>
      </c>
      <c r="L7801" s="145">
        <v>100604</v>
      </c>
      <c r="M7801" s="145" t="s">
        <v>16</v>
      </c>
      <c r="N7801" s="180">
        <v>405546060</v>
      </c>
      <c r="O7801" s="180">
        <v>-22750000</v>
      </c>
      <c r="P7801" s="180">
        <v>0</v>
      </c>
      <c r="Q7801" s="28">
        <f t="shared" si="381"/>
        <v>382796060</v>
      </c>
      <c r="R7801" s="12"/>
      <c r="S7801" s="28">
        <f t="shared" si="378"/>
        <v>45935527.199999996</v>
      </c>
      <c r="T7801" s="12"/>
      <c r="U7801" s="12"/>
      <c r="V7801" s="28">
        <f t="shared" si="379"/>
        <v>428731587.19999999</v>
      </c>
      <c r="X7801" s="77">
        <f t="shared" si="380"/>
        <v>428731587.19999999</v>
      </c>
      <c r="Y7801" s="145" t="s">
        <v>24849</v>
      </c>
      <c r="Z7801" s="181" t="s">
        <v>24850</v>
      </c>
    </row>
    <row r="7802" spans="1:26" x14ac:dyDescent="0.25">
      <c r="A7802" s="148">
        <v>46112</v>
      </c>
      <c r="B7802" s="145" t="s">
        <v>25241</v>
      </c>
      <c r="C7802" s="145" t="s">
        <v>25242</v>
      </c>
      <c r="D7802" s="145" t="s">
        <v>25243</v>
      </c>
      <c r="E7802" s="159" t="s">
        <v>25244</v>
      </c>
      <c r="F7802" s="145" t="s">
        <v>25317</v>
      </c>
      <c r="G7802" s="179" t="s">
        <v>25318</v>
      </c>
      <c r="H7802" s="145" t="s">
        <v>22689</v>
      </c>
      <c r="J7802" s="145" t="s">
        <v>22638</v>
      </c>
      <c r="K7802" s="161" t="s">
        <v>15</v>
      </c>
      <c r="L7802" s="145">
        <v>100604</v>
      </c>
      <c r="M7802" s="145" t="s">
        <v>16</v>
      </c>
      <c r="N7802" s="180">
        <v>405546060</v>
      </c>
      <c r="O7802" s="180">
        <v>-22750000</v>
      </c>
      <c r="P7802" s="180">
        <v>0</v>
      </c>
      <c r="Q7802" s="28">
        <f t="shared" si="381"/>
        <v>382796060</v>
      </c>
      <c r="R7802" s="12"/>
      <c r="S7802" s="28">
        <f t="shared" si="378"/>
        <v>45935527.199999996</v>
      </c>
      <c r="T7802" s="12"/>
      <c r="U7802" s="12"/>
      <c r="V7802" s="28">
        <f t="shared" si="379"/>
        <v>428731587.19999999</v>
      </c>
      <c r="X7802" s="77">
        <f t="shared" si="380"/>
        <v>428731587.19999999</v>
      </c>
      <c r="Y7802" s="145" t="s">
        <v>24849</v>
      </c>
      <c r="Z7802" s="181" t="s">
        <v>24850</v>
      </c>
    </row>
    <row r="7803" spans="1:26" x14ac:dyDescent="0.25">
      <c r="A7803" s="148">
        <v>46112</v>
      </c>
      <c r="B7803" s="145" t="s">
        <v>25241</v>
      </c>
      <c r="C7803" s="145" t="s">
        <v>25242</v>
      </c>
      <c r="D7803" s="145" t="s">
        <v>25243</v>
      </c>
      <c r="E7803" s="159" t="s">
        <v>25244</v>
      </c>
      <c r="F7803" s="145" t="s">
        <v>25319</v>
      </c>
      <c r="G7803" s="179" t="s">
        <v>25320</v>
      </c>
      <c r="H7803" s="145" t="s">
        <v>22689</v>
      </c>
      <c r="J7803" s="145" t="s">
        <v>22638</v>
      </c>
      <c r="K7803" s="161" t="s">
        <v>15</v>
      </c>
      <c r="L7803" s="145">
        <v>100604</v>
      </c>
      <c r="M7803" s="145" t="s">
        <v>16</v>
      </c>
      <c r="N7803" s="180">
        <v>405546060</v>
      </c>
      <c r="O7803" s="180">
        <v>-22750000</v>
      </c>
      <c r="P7803" s="180">
        <v>0</v>
      </c>
      <c r="Q7803" s="28">
        <f t="shared" si="381"/>
        <v>382796060</v>
      </c>
      <c r="R7803" s="12"/>
      <c r="S7803" s="28">
        <f t="shared" si="378"/>
        <v>45935527.199999996</v>
      </c>
      <c r="T7803" s="12"/>
      <c r="U7803" s="12"/>
      <c r="V7803" s="28">
        <f t="shared" si="379"/>
        <v>428731587.19999999</v>
      </c>
      <c r="X7803" s="77">
        <f t="shared" si="380"/>
        <v>428731587.19999999</v>
      </c>
      <c r="Y7803" s="145" t="s">
        <v>24849</v>
      </c>
      <c r="Z7803" s="181" t="s">
        <v>24850</v>
      </c>
    </row>
    <row r="7804" spans="1:26" x14ac:dyDescent="0.25">
      <c r="A7804" s="148">
        <v>46112</v>
      </c>
      <c r="B7804" s="145" t="s">
        <v>25241</v>
      </c>
      <c r="C7804" s="145" t="s">
        <v>25242</v>
      </c>
      <c r="D7804" s="145" t="s">
        <v>25243</v>
      </c>
      <c r="E7804" s="159" t="s">
        <v>25244</v>
      </c>
      <c r="F7804" s="145" t="s">
        <v>25321</v>
      </c>
      <c r="G7804" s="179" t="s">
        <v>25322</v>
      </c>
      <c r="H7804" s="145" t="s">
        <v>22689</v>
      </c>
      <c r="J7804" s="145" t="s">
        <v>22638</v>
      </c>
      <c r="K7804" s="161" t="s">
        <v>15</v>
      </c>
      <c r="L7804" s="145">
        <v>100604</v>
      </c>
      <c r="M7804" s="145" t="s">
        <v>16</v>
      </c>
      <c r="N7804" s="180">
        <v>405546060</v>
      </c>
      <c r="O7804" s="180">
        <v>-22750000</v>
      </c>
      <c r="P7804" s="180">
        <v>0</v>
      </c>
      <c r="Q7804" s="28">
        <f t="shared" si="381"/>
        <v>382796060</v>
      </c>
      <c r="R7804" s="12"/>
      <c r="S7804" s="28">
        <f t="shared" si="378"/>
        <v>45935527.199999996</v>
      </c>
      <c r="T7804" s="12"/>
      <c r="U7804" s="12"/>
      <c r="V7804" s="28">
        <f t="shared" si="379"/>
        <v>428731587.19999999</v>
      </c>
      <c r="X7804" s="77">
        <f t="shared" si="380"/>
        <v>428731587.19999999</v>
      </c>
      <c r="Y7804" s="145" t="s">
        <v>24849</v>
      </c>
      <c r="Z7804" s="181" t="s">
        <v>24850</v>
      </c>
    </row>
    <row r="7805" spans="1:26" x14ac:dyDescent="0.25">
      <c r="A7805" s="148">
        <v>46112</v>
      </c>
      <c r="B7805" s="145" t="s">
        <v>25241</v>
      </c>
      <c r="C7805" s="145" t="s">
        <v>25242</v>
      </c>
      <c r="D7805" s="145" t="s">
        <v>25243</v>
      </c>
      <c r="E7805" s="159" t="s">
        <v>25244</v>
      </c>
      <c r="F7805" s="145" t="s">
        <v>25323</v>
      </c>
      <c r="G7805" s="179" t="s">
        <v>25324</v>
      </c>
      <c r="H7805" s="145" t="s">
        <v>22689</v>
      </c>
      <c r="J7805" s="145" t="s">
        <v>22638</v>
      </c>
      <c r="K7805" s="161" t="s">
        <v>15</v>
      </c>
      <c r="L7805" s="145">
        <v>100604</v>
      </c>
      <c r="M7805" s="145" t="s">
        <v>16</v>
      </c>
      <c r="N7805" s="180">
        <v>405546060</v>
      </c>
      <c r="O7805" s="180">
        <v>-22750000</v>
      </c>
      <c r="P7805" s="180">
        <v>0</v>
      </c>
      <c r="Q7805" s="28">
        <f t="shared" si="381"/>
        <v>382796060</v>
      </c>
      <c r="R7805" s="12"/>
      <c r="S7805" s="28">
        <f t="shared" si="378"/>
        <v>45935527.199999996</v>
      </c>
      <c r="T7805" s="12"/>
      <c r="U7805" s="12"/>
      <c r="V7805" s="28">
        <f t="shared" si="379"/>
        <v>428731587.19999999</v>
      </c>
      <c r="X7805" s="77">
        <f t="shared" si="380"/>
        <v>428731587.19999999</v>
      </c>
      <c r="Y7805" s="145" t="s">
        <v>24849</v>
      </c>
      <c r="Z7805" s="181" t="s">
        <v>24850</v>
      </c>
    </row>
    <row r="7806" spans="1:26" x14ac:dyDescent="0.25">
      <c r="A7806" s="148">
        <v>46112</v>
      </c>
      <c r="B7806" s="145" t="s">
        <v>25241</v>
      </c>
      <c r="C7806" s="145" t="s">
        <v>25242</v>
      </c>
      <c r="D7806" s="145" t="s">
        <v>25243</v>
      </c>
      <c r="E7806" s="159" t="s">
        <v>25244</v>
      </c>
      <c r="F7806" s="145" t="s">
        <v>25325</v>
      </c>
      <c r="G7806" s="179" t="s">
        <v>25326</v>
      </c>
      <c r="H7806" s="145" t="s">
        <v>22689</v>
      </c>
      <c r="J7806" s="145" t="s">
        <v>22638</v>
      </c>
      <c r="K7806" s="161" t="s">
        <v>15</v>
      </c>
      <c r="L7806" s="145">
        <v>100604</v>
      </c>
      <c r="M7806" s="145" t="s">
        <v>16</v>
      </c>
      <c r="N7806" s="180">
        <v>405546060</v>
      </c>
      <c r="O7806" s="180">
        <v>-22750000</v>
      </c>
      <c r="P7806" s="180">
        <v>0</v>
      </c>
      <c r="Q7806" s="28">
        <f t="shared" si="381"/>
        <v>382796060</v>
      </c>
      <c r="R7806" s="12"/>
      <c r="S7806" s="28">
        <f t="shared" si="378"/>
        <v>45935527.199999996</v>
      </c>
      <c r="T7806" s="12"/>
      <c r="U7806" s="12"/>
      <c r="V7806" s="28">
        <f t="shared" si="379"/>
        <v>428731587.19999999</v>
      </c>
      <c r="X7806" s="77">
        <f t="shared" si="380"/>
        <v>428731587.19999999</v>
      </c>
      <c r="Y7806" s="145" t="s">
        <v>24849</v>
      </c>
      <c r="Z7806" s="181" t="s">
        <v>24850</v>
      </c>
    </row>
    <row r="7807" spans="1:26" x14ac:dyDescent="0.25">
      <c r="A7807" s="148">
        <v>46112</v>
      </c>
      <c r="B7807" s="145" t="s">
        <v>25241</v>
      </c>
      <c r="C7807" s="145" t="s">
        <v>25242</v>
      </c>
      <c r="D7807" s="145" t="s">
        <v>25243</v>
      </c>
      <c r="E7807" s="159" t="s">
        <v>25244</v>
      </c>
      <c r="F7807" s="145" t="s">
        <v>25327</v>
      </c>
      <c r="G7807" s="179" t="s">
        <v>25328</v>
      </c>
      <c r="H7807" s="145" t="s">
        <v>22689</v>
      </c>
      <c r="J7807" s="145" t="s">
        <v>22638</v>
      </c>
      <c r="K7807" s="161" t="s">
        <v>15</v>
      </c>
      <c r="L7807" s="145">
        <v>100604</v>
      </c>
      <c r="M7807" s="145" t="s">
        <v>16</v>
      </c>
      <c r="N7807" s="180">
        <v>405546060</v>
      </c>
      <c r="O7807" s="180">
        <v>-22750000</v>
      </c>
      <c r="P7807" s="180">
        <v>0</v>
      </c>
      <c r="Q7807" s="28">
        <f t="shared" si="381"/>
        <v>382796060</v>
      </c>
      <c r="R7807" s="12"/>
      <c r="S7807" s="28">
        <f t="shared" si="378"/>
        <v>45935527.199999996</v>
      </c>
      <c r="T7807" s="12"/>
      <c r="U7807" s="12"/>
      <c r="V7807" s="28">
        <f t="shared" si="379"/>
        <v>428731587.19999999</v>
      </c>
      <c r="X7807" s="77">
        <f t="shared" si="380"/>
        <v>428731587.19999999</v>
      </c>
      <c r="Y7807" s="145" t="s">
        <v>24849</v>
      </c>
      <c r="Z7807" s="181" t="s">
        <v>24850</v>
      </c>
    </row>
    <row r="7808" spans="1:26" x14ac:dyDescent="0.25">
      <c r="A7808" s="148">
        <v>46112</v>
      </c>
      <c r="B7808" s="145" t="s">
        <v>25241</v>
      </c>
      <c r="C7808" s="145" t="s">
        <v>25242</v>
      </c>
      <c r="D7808" s="145" t="s">
        <v>25243</v>
      </c>
      <c r="E7808" s="159" t="s">
        <v>25244</v>
      </c>
      <c r="F7808" s="145" t="s">
        <v>25329</v>
      </c>
      <c r="G7808" s="179" t="s">
        <v>25330</v>
      </c>
      <c r="H7808" s="145" t="s">
        <v>22689</v>
      </c>
      <c r="J7808" s="145" t="s">
        <v>22638</v>
      </c>
      <c r="K7808" s="161" t="s">
        <v>15</v>
      </c>
      <c r="L7808" s="145">
        <v>100604</v>
      </c>
      <c r="M7808" s="145" t="s">
        <v>16</v>
      </c>
      <c r="N7808" s="180">
        <v>405546060</v>
      </c>
      <c r="O7808" s="180">
        <v>-22750000</v>
      </c>
      <c r="P7808" s="180">
        <v>0</v>
      </c>
      <c r="Q7808" s="28">
        <f t="shared" si="381"/>
        <v>382796060</v>
      </c>
      <c r="R7808" s="12"/>
      <c r="S7808" s="28">
        <f t="shared" si="378"/>
        <v>45935527.199999996</v>
      </c>
      <c r="T7808" s="12"/>
      <c r="U7808" s="12"/>
      <c r="V7808" s="28">
        <f t="shared" si="379"/>
        <v>428731587.19999999</v>
      </c>
      <c r="X7808" s="77">
        <f t="shared" si="380"/>
        <v>428731587.19999999</v>
      </c>
      <c r="Y7808" s="145" t="s">
        <v>24849</v>
      </c>
      <c r="Z7808" s="181" t="s">
        <v>24850</v>
      </c>
    </row>
    <row r="7809" spans="1:26" x14ac:dyDescent="0.25">
      <c r="A7809" s="148">
        <v>46112</v>
      </c>
      <c r="B7809" s="145" t="s">
        <v>25331</v>
      </c>
      <c r="C7809" s="145" t="s">
        <v>25332</v>
      </c>
      <c r="D7809" s="145" t="s">
        <v>25333</v>
      </c>
      <c r="E7809" s="159" t="s">
        <v>25334</v>
      </c>
      <c r="F7809" s="145" t="s">
        <v>25335</v>
      </c>
      <c r="G7809" s="179" t="s">
        <v>25336</v>
      </c>
      <c r="H7809" s="145" t="s">
        <v>11251</v>
      </c>
      <c r="J7809" s="145" t="s">
        <v>11252</v>
      </c>
      <c r="K7809" s="161" t="s">
        <v>15</v>
      </c>
      <c r="L7809" s="145">
        <v>100604</v>
      </c>
      <c r="M7809" s="145" t="s">
        <v>16</v>
      </c>
      <c r="N7809" s="180">
        <v>144606774</v>
      </c>
      <c r="O7809" s="180">
        <v>-7937500</v>
      </c>
      <c r="P7809" s="180">
        <v>-35346914</v>
      </c>
      <c r="Q7809" s="28">
        <f t="shared" si="381"/>
        <v>101322360</v>
      </c>
      <c r="R7809" s="12"/>
      <c r="S7809" s="28">
        <f t="shared" si="378"/>
        <v>12158683.199999999</v>
      </c>
      <c r="T7809" s="12"/>
      <c r="U7809" s="12"/>
      <c r="V7809" s="28">
        <f t="shared" si="379"/>
        <v>113481043.2</v>
      </c>
      <c r="X7809" s="77">
        <f t="shared" si="380"/>
        <v>113481043.2</v>
      </c>
      <c r="Y7809" s="145" t="s">
        <v>25024</v>
      </c>
      <c r="Z7809" s="181" t="s">
        <v>25025</v>
      </c>
    </row>
    <row r="7810" spans="1:26" x14ac:dyDescent="0.25">
      <c r="A7810" s="148">
        <v>46112</v>
      </c>
      <c r="B7810" s="145" t="s">
        <v>25331</v>
      </c>
      <c r="C7810" s="145" t="s">
        <v>25332</v>
      </c>
      <c r="D7810" s="145" t="s">
        <v>25333</v>
      </c>
      <c r="E7810" s="159" t="s">
        <v>25334</v>
      </c>
      <c r="F7810" s="145" t="s">
        <v>25337</v>
      </c>
      <c r="G7810" s="179" t="s">
        <v>25338</v>
      </c>
      <c r="H7810" s="145" t="s">
        <v>11251</v>
      </c>
      <c r="J7810" s="145" t="s">
        <v>11252</v>
      </c>
      <c r="K7810" s="161" t="s">
        <v>15</v>
      </c>
      <c r="L7810" s="145">
        <v>100604</v>
      </c>
      <c r="M7810" s="145" t="s">
        <v>16</v>
      </c>
      <c r="N7810" s="180">
        <v>144606774</v>
      </c>
      <c r="O7810" s="180">
        <v>-7937500</v>
      </c>
      <c r="P7810" s="180">
        <v>-35346914</v>
      </c>
      <c r="Q7810" s="28">
        <f t="shared" si="381"/>
        <v>101322360</v>
      </c>
      <c r="R7810" s="12"/>
      <c r="S7810" s="28">
        <f t="shared" si="378"/>
        <v>12158683.199999999</v>
      </c>
      <c r="T7810" s="12"/>
      <c r="U7810" s="12"/>
      <c r="V7810" s="28">
        <f t="shared" si="379"/>
        <v>113481043.2</v>
      </c>
      <c r="X7810" s="77">
        <f t="shared" si="380"/>
        <v>113481043.2</v>
      </c>
      <c r="Y7810" s="145" t="s">
        <v>25024</v>
      </c>
      <c r="Z7810" s="181" t="s">
        <v>25025</v>
      </c>
    </row>
    <row r="7811" spans="1:26" x14ac:dyDescent="0.25">
      <c r="A7811" s="148">
        <v>46112</v>
      </c>
      <c r="B7811" s="145" t="s">
        <v>25331</v>
      </c>
      <c r="C7811" s="145" t="s">
        <v>25332</v>
      </c>
      <c r="D7811" s="145" t="s">
        <v>25333</v>
      </c>
      <c r="E7811" s="159" t="s">
        <v>25334</v>
      </c>
      <c r="F7811" s="145" t="s">
        <v>25339</v>
      </c>
      <c r="G7811" s="179" t="s">
        <v>25340</v>
      </c>
      <c r="H7811" s="145" t="s">
        <v>11251</v>
      </c>
      <c r="J7811" s="145" t="s">
        <v>11252</v>
      </c>
      <c r="K7811" s="161" t="s">
        <v>15</v>
      </c>
      <c r="L7811" s="145">
        <v>100604</v>
      </c>
      <c r="M7811" s="145" t="s">
        <v>16</v>
      </c>
      <c r="N7811" s="180">
        <v>144606774</v>
      </c>
      <c r="O7811" s="180">
        <v>-7937500</v>
      </c>
      <c r="P7811" s="180">
        <v>-35346914</v>
      </c>
      <c r="Q7811" s="28">
        <f t="shared" si="381"/>
        <v>101322360</v>
      </c>
      <c r="R7811" s="12"/>
      <c r="S7811" s="28">
        <f t="shared" si="378"/>
        <v>12158683.199999999</v>
      </c>
      <c r="T7811" s="12"/>
      <c r="U7811" s="12"/>
      <c r="V7811" s="28">
        <f t="shared" si="379"/>
        <v>113481043.2</v>
      </c>
      <c r="X7811" s="77">
        <f t="shared" si="380"/>
        <v>113481043.2</v>
      </c>
      <c r="Y7811" s="145" t="s">
        <v>25024</v>
      </c>
      <c r="Z7811" s="181" t="s">
        <v>25025</v>
      </c>
    </row>
    <row r="7812" spans="1:26" x14ac:dyDescent="0.25">
      <c r="A7812" s="148">
        <v>46112</v>
      </c>
      <c r="B7812" s="145" t="s">
        <v>25341</v>
      </c>
      <c r="C7812" s="145" t="s">
        <v>25342</v>
      </c>
      <c r="D7812" s="145" t="s">
        <v>25343</v>
      </c>
      <c r="E7812" s="159" t="s">
        <v>25344</v>
      </c>
      <c r="F7812" s="145" t="s">
        <v>25345</v>
      </c>
      <c r="G7812" s="179" t="s">
        <v>25346</v>
      </c>
      <c r="H7812" s="145" t="s">
        <v>11263</v>
      </c>
      <c r="J7812" s="145" t="s">
        <v>11252</v>
      </c>
      <c r="K7812" s="161" t="s">
        <v>15</v>
      </c>
      <c r="L7812" s="145">
        <v>100604</v>
      </c>
      <c r="M7812" s="145" t="s">
        <v>16</v>
      </c>
      <c r="N7812" s="180">
        <v>144606774</v>
      </c>
      <c r="O7812" s="180">
        <v>-7937500</v>
      </c>
      <c r="P7812" s="180">
        <v>-35346914</v>
      </c>
      <c r="Q7812" s="28">
        <f t="shared" si="381"/>
        <v>101322360</v>
      </c>
      <c r="R7812" s="12"/>
      <c r="S7812" s="28">
        <f t="shared" si="378"/>
        <v>12158683.199999999</v>
      </c>
      <c r="T7812" s="12"/>
      <c r="U7812" s="12"/>
      <c r="V7812" s="28">
        <f t="shared" si="379"/>
        <v>113481043.2</v>
      </c>
      <c r="X7812" s="77">
        <f t="shared" si="380"/>
        <v>113481043.2</v>
      </c>
      <c r="Y7812" s="145" t="s">
        <v>25024</v>
      </c>
      <c r="Z7812" s="181" t="s">
        <v>25025</v>
      </c>
    </row>
    <row r="7813" spans="1:26" x14ac:dyDescent="0.25">
      <c r="A7813" s="142">
        <v>46112</v>
      </c>
      <c r="B7813" s="143" t="s">
        <v>25341</v>
      </c>
      <c r="C7813" s="143" t="s">
        <v>25342</v>
      </c>
      <c r="D7813" s="143" t="s">
        <v>25343</v>
      </c>
      <c r="E7813" s="144" t="s">
        <v>25344</v>
      </c>
      <c r="F7813" s="143" t="s">
        <v>25347</v>
      </c>
      <c r="G7813" s="182" t="s">
        <v>25348</v>
      </c>
      <c r="H7813" s="143" t="s">
        <v>11263</v>
      </c>
      <c r="J7813" s="145" t="s">
        <v>11252</v>
      </c>
      <c r="K7813" s="146" t="s">
        <v>15</v>
      </c>
      <c r="L7813" s="143">
        <v>100604</v>
      </c>
      <c r="M7813" s="143" t="s">
        <v>16</v>
      </c>
      <c r="N7813" s="183">
        <v>144606774</v>
      </c>
      <c r="O7813" s="183">
        <v>-7937500</v>
      </c>
      <c r="P7813" s="183">
        <v>-35346914</v>
      </c>
      <c r="Q7813" s="28">
        <f t="shared" si="381"/>
        <v>101322360</v>
      </c>
      <c r="R7813" s="12"/>
      <c r="S7813" s="28">
        <f t="shared" si="378"/>
        <v>12158683.199999999</v>
      </c>
      <c r="T7813" s="12"/>
      <c r="U7813" s="12"/>
      <c r="V7813" s="28">
        <f t="shared" si="379"/>
        <v>113481043.2</v>
      </c>
      <c r="X7813" s="77">
        <f t="shared" si="380"/>
        <v>113481043.2</v>
      </c>
      <c r="Y7813" s="143" t="s">
        <v>25024</v>
      </c>
      <c r="Z7813" s="181" t="s">
        <v>25025</v>
      </c>
    </row>
    <row r="7814" spans="1:26" x14ac:dyDescent="0.25">
      <c r="A7814" s="142">
        <v>46112</v>
      </c>
      <c r="B7814" s="143" t="s">
        <v>25341</v>
      </c>
      <c r="C7814" s="143" t="s">
        <v>25342</v>
      </c>
      <c r="D7814" s="143" t="s">
        <v>25343</v>
      </c>
      <c r="E7814" s="144" t="s">
        <v>25344</v>
      </c>
      <c r="F7814" s="143" t="s">
        <v>25349</v>
      </c>
      <c r="G7814" s="182" t="s">
        <v>25350</v>
      </c>
      <c r="H7814" s="143" t="s">
        <v>11263</v>
      </c>
      <c r="J7814" s="145" t="s">
        <v>11252</v>
      </c>
      <c r="K7814" s="146" t="s">
        <v>15</v>
      </c>
      <c r="L7814" s="143">
        <v>100604</v>
      </c>
      <c r="M7814" s="143" t="s">
        <v>16</v>
      </c>
      <c r="N7814" s="183">
        <v>144606774</v>
      </c>
      <c r="O7814" s="183">
        <v>-7937500</v>
      </c>
      <c r="P7814" s="183">
        <v>-35346914</v>
      </c>
      <c r="Q7814" s="28">
        <f t="shared" si="381"/>
        <v>101322360</v>
      </c>
      <c r="R7814" s="12"/>
      <c r="S7814" s="28">
        <f t="shared" si="378"/>
        <v>12158683.199999999</v>
      </c>
      <c r="T7814" s="12"/>
      <c r="U7814" s="12"/>
      <c r="V7814" s="28">
        <f t="shared" si="379"/>
        <v>113481043.2</v>
      </c>
      <c r="X7814" s="77">
        <f t="shared" si="380"/>
        <v>113481043.2</v>
      </c>
      <c r="Y7814" s="143" t="s">
        <v>25024</v>
      </c>
      <c r="Z7814" s="181" t="s">
        <v>25025</v>
      </c>
    </row>
    <row r="7815" spans="1:26" x14ac:dyDescent="0.25">
      <c r="A7815" s="142">
        <v>46112</v>
      </c>
      <c r="B7815" s="143" t="s">
        <v>25351</v>
      </c>
      <c r="C7815" s="143" t="s">
        <v>25352</v>
      </c>
      <c r="D7815" s="143" t="s">
        <v>25353</v>
      </c>
      <c r="E7815" s="144" t="s">
        <v>25354</v>
      </c>
      <c r="F7815" s="143" t="s">
        <v>25355</v>
      </c>
      <c r="G7815" s="182" t="s">
        <v>25356</v>
      </c>
      <c r="H7815" s="143" t="s">
        <v>22689</v>
      </c>
      <c r="J7815" s="145" t="s">
        <v>22638</v>
      </c>
      <c r="K7815" s="146" t="s">
        <v>15</v>
      </c>
      <c r="L7815" s="143">
        <v>100604</v>
      </c>
      <c r="M7815" s="143" t="s">
        <v>16</v>
      </c>
      <c r="N7815" s="183">
        <v>405546060</v>
      </c>
      <c r="O7815" s="183">
        <v>-22750000</v>
      </c>
      <c r="P7815" s="183">
        <v>-98816200</v>
      </c>
      <c r="Q7815" s="28">
        <f t="shared" si="381"/>
        <v>283979860</v>
      </c>
      <c r="R7815" s="12"/>
      <c r="S7815" s="28">
        <f t="shared" si="378"/>
        <v>34077583.199999996</v>
      </c>
      <c r="T7815" s="12"/>
      <c r="U7815" s="12"/>
      <c r="V7815" s="28">
        <f t="shared" si="379"/>
        <v>318057443.19999999</v>
      </c>
      <c r="X7815" s="77">
        <f t="shared" si="380"/>
        <v>318057443.19999999</v>
      </c>
      <c r="Y7815" s="143" t="s">
        <v>25024</v>
      </c>
      <c r="Z7815" s="181" t="s">
        <v>25025</v>
      </c>
    </row>
    <row r="7816" spans="1:26" x14ac:dyDescent="0.25">
      <c r="A7816" s="142">
        <v>46112</v>
      </c>
      <c r="B7816" s="143" t="s">
        <v>25351</v>
      </c>
      <c r="C7816" s="143" t="s">
        <v>25352</v>
      </c>
      <c r="D7816" s="143" t="s">
        <v>25353</v>
      </c>
      <c r="E7816" s="144" t="s">
        <v>25354</v>
      </c>
      <c r="F7816" s="143" t="s">
        <v>25357</v>
      </c>
      <c r="G7816" s="182" t="s">
        <v>25358</v>
      </c>
      <c r="H7816" s="143" t="s">
        <v>22689</v>
      </c>
      <c r="J7816" s="145" t="s">
        <v>22638</v>
      </c>
      <c r="K7816" s="146" t="s">
        <v>15</v>
      </c>
      <c r="L7816" s="143">
        <v>100604</v>
      </c>
      <c r="M7816" s="143" t="s">
        <v>16</v>
      </c>
      <c r="N7816" s="183">
        <v>405546060</v>
      </c>
      <c r="O7816" s="183">
        <v>-22750000</v>
      </c>
      <c r="P7816" s="183">
        <v>-98816200</v>
      </c>
      <c r="Q7816" s="28">
        <f t="shared" si="381"/>
        <v>283979860</v>
      </c>
      <c r="R7816" s="12"/>
      <c r="S7816" s="28">
        <f t="shared" si="378"/>
        <v>34077583.199999996</v>
      </c>
      <c r="T7816" s="12"/>
      <c r="U7816" s="12"/>
      <c r="V7816" s="28">
        <f t="shared" si="379"/>
        <v>318057443.19999999</v>
      </c>
      <c r="X7816" s="77">
        <f t="shared" si="380"/>
        <v>318057443.19999999</v>
      </c>
      <c r="Y7816" s="143" t="s">
        <v>25024</v>
      </c>
      <c r="Z7816" s="181" t="s">
        <v>25025</v>
      </c>
    </row>
    <row r="7817" spans="1:26" x14ac:dyDescent="0.25">
      <c r="A7817" s="142">
        <v>46112</v>
      </c>
      <c r="B7817" s="143" t="s">
        <v>25359</v>
      </c>
      <c r="C7817" s="143" t="s">
        <v>25360</v>
      </c>
      <c r="D7817" s="143" t="s">
        <v>25361</v>
      </c>
      <c r="E7817" s="144" t="s">
        <v>25362</v>
      </c>
      <c r="F7817" s="143" t="s">
        <v>25363</v>
      </c>
      <c r="G7817" s="182" t="s">
        <v>25364</v>
      </c>
      <c r="H7817" s="143" t="s">
        <v>23321</v>
      </c>
      <c r="J7817" s="145" t="s">
        <v>23322</v>
      </c>
      <c r="K7817" s="146" t="s">
        <v>15</v>
      </c>
      <c r="L7817" s="143">
        <v>100604</v>
      </c>
      <c r="M7817" s="143" t="s">
        <v>16</v>
      </c>
      <c r="N7817" s="183">
        <v>170303203</v>
      </c>
      <c r="O7817" s="183">
        <v>-8125000</v>
      </c>
      <c r="P7817" s="183">
        <v>-42868342</v>
      </c>
      <c r="Q7817" s="28">
        <f t="shared" si="381"/>
        <v>119309861</v>
      </c>
      <c r="R7817" s="12"/>
      <c r="S7817" s="28">
        <f t="shared" si="378"/>
        <v>14317183.32</v>
      </c>
      <c r="T7817" s="12"/>
      <c r="U7817" s="12"/>
      <c r="V7817" s="28">
        <f t="shared" si="379"/>
        <v>133627044.31999999</v>
      </c>
      <c r="X7817" s="77">
        <f t="shared" si="380"/>
        <v>133627044.31999999</v>
      </c>
      <c r="Y7817" s="143" t="s">
        <v>25024</v>
      </c>
      <c r="Z7817" s="181" t="s">
        <v>25025</v>
      </c>
    </row>
    <row r="7818" spans="1:26" x14ac:dyDescent="0.25">
      <c r="A7818" s="148">
        <v>46112</v>
      </c>
      <c r="B7818" s="145" t="s">
        <v>25359</v>
      </c>
      <c r="C7818" s="145" t="s">
        <v>25360</v>
      </c>
      <c r="D7818" s="145" t="s">
        <v>25361</v>
      </c>
      <c r="E7818" s="159" t="s">
        <v>25362</v>
      </c>
      <c r="F7818" s="145" t="s">
        <v>25365</v>
      </c>
      <c r="G7818" s="179" t="s">
        <v>25366</v>
      </c>
      <c r="H7818" s="145" t="s">
        <v>23321</v>
      </c>
      <c r="J7818" s="145" t="s">
        <v>23322</v>
      </c>
      <c r="K7818" s="161" t="s">
        <v>15</v>
      </c>
      <c r="L7818" s="145">
        <v>100604</v>
      </c>
      <c r="M7818" s="145" t="s">
        <v>16</v>
      </c>
      <c r="N7818" s="180">
        <v>170303203</v>
      </c>
      <c r="O7818" s="180">
        <v>-8125000</v>
      </c>
      <c r="P7818" s="180">
        <v>-42868342</v>
      </c>
      <c r="Q7818" s="28">
        <f t="shared" si="381"/>
        <v>119309861</v>
      </c>
      <c r="R7818" s="12"/>
      <c r="S7818" s="28">
        <f t="shared" si="378"/>
        <v>14317183.32</v>
      </c>
      <c r="T7818" s="12"/>
      <c r="U7818" s="12"/>
      <c r="V7818" s="28">
        <f t="shared" si="379"/>
        <v>133627044.31999999</v>
      </c>
      <c r="X7818" s="77">
        <f t="shared" si="380"/>
        <v>133627044.31999999</v>
      </c>
      <c r="Y7818" s="145" t="s">
        <v>25024</v>
      </c>
      <c r="Z7818" s="181" t="s">
        <v>25025</v>
      </c>
    </row>
    <row r="7819" spans="1:26" x14ac:dyDescent="0.25">
      <c r="A7819" s="148">
        <v>46112</v>
      </c>
      <c r="B7819" s="145" t="s">
        <v>25367</v>
      </c>
      <c r="C7819" s="145" t="s">
        <v>25368</v>
      </c>
      <c r="D7819" s="145" t="s">
        <v>25369</v>
      </c>
      <c r="E7819" s="159" t="s">
        <v>25370</v>
      </c>
      <c r="F7819" s="145" t="s">
        <v>25371</v>
      </c>
      <c r="G7819" s="179" t="s">
        <v>25372</v>
      </c>
      <c r="H7819" s="145" t="s">
        <v>23264</v>
      </c>
      <c r="J7819" s="145" t="s">
        <v>23265</v>
      </c>
      <c r="K7819" s="161" t="s">
        <v>15</v>
      </c>
      <c r="L7819" s="145">
        <v>100604</v>
      </c>
      <c r="M7819" s="145" t="s">
        <v>16</v>
      </c>
      <c r="N7819" s="180">
        <v>207072846</v>
      </c>
      <c r="O7819" s="180">
        <v>-12500000</v>
      </c>
      <c r="P7819" s="180">
        <v>-49524235</v>
      </c>
      <c r="Q7819" s="28">
        <f t="shared" si="381"/>
        <v>145048611</v>
      </c>
      <c r="R7819" s="12"/>
      <c r="S7819" s="28">
        <f t="shared" si="378"/>
        <v>17405833.32</v>
      </c>
      <c r="T7819" s="12"/>
      <c r="U7819" s="12"/>
      <c r="V7819" s="28">
        <f t="shared" si="379"/>
        <v>162454444.31999999</v>
      </c>
      <c r="X7819" s="77">
        <f t="shared" si="380"/>
        <v>162454444.31999999</v>
      </c>
      <c r="Y7819" s="145" t="s">
        <v>25024</v>
      </c>
      <c r="Z7819" s="181" t="s">
        <v>25025</v>
      </c>
    </row>
    <row r="7820" spans="1:26" x14ac:dyDescent="0.25">
      <c r="A7820" s="148">
        <v>46112</v>
      </c>
      <c r="B7820" s="145" t="s">
        <v>25367</v>
      </c>
      <c r="C7820" s="145" t="s">
        <v>25368</v>
      </c>
      <c r="D7820" s="145" t="s">
        <v>25369</v>
      </c>
      <c r="E7820" s="159" t="s">
        <v>25370</v>
      </c>
      <c r="F7820" s="145" t="s">
        <v>25373</v>
      </c>
      <c r="G7820" s="179" t="s">
        <v>25374</v>
      </c>
      <c r="H7820" s="145" t="s">
        <v>23264</v>
      </c>
      <c r="J7820" s="145" t="s">
        <v>23265</v>
      </c>
      <c r="K7820" s="161" t="s">
        <v>15</v>
      </c>
      <c r="L7820" s="145">
        <v>100604</v>
      </c>
      <c r="M7820" s="145" t="s">
        <v>16</v>
      </c>
      <c r="N7820" s="180">
        <v>207072846</v>
      </c>
      <c r="O7820" s="180">
        <v>-12500000</v>
      </c>
      <c r="P7820" s="180">
        <v>-49524235</v>
      </c>
      <c r="Q7820" s="28">
        <f t="shared" si="381"/>
        <v>145048611</v>
      </c>
      <c r="R7820" s="12"/>
      <c r="S7820" s="28">
        <f t="shared" si="378"/>
        <v>17405833.32</v>
      </c>
      <c r="T7820" s="12"/>
      <c r="U7820" s="12"/>
      <c r="V7820" s="28">
        <f t="shared" si="379"/>
        <v>162454444.31999999</v>
      </c>
      <c r="X7820" s="77">
        <f t="shared" si="380"/>
        <v>162454444.31999999</v>
      </c>
      <c r="Y7820" s="145" t="s">
        <v>25024</v>
      </c>
      <c r="Z7820" s="181" t="s">
        <v>25025</v>
      </c>
    </row>
    <row r="7821" spans="1:26" x14ac:dyDescent="0.25">
      <c r="A7821" s="148">
        <v>46112</v>
      </c>
      <c r="B7821" s="145" t="s">
        <v>25367</v>
      </c>
      <c r="C7821" s="145" t="s">
        <v>25368</v>
      </c>
      <c r="D7821" s="145" t="s">
        <v>25369</v>
      </c>
      <c r="E7821" s="159" t="s">
        <v>25370</v>
      </c>
      <c r="F7821" s="145" t="s">
        <v>25375</v>
      </c>
      <c r="G7821" s="179" t="s">
        <v>25376</v>
      </c>
      <c r="H7821" s="145" t="s">
        <v>23264</v>
      </c>
      <c r="J7821" s="145" t="s">
        <v>23265</v>
      </c>
      <c r="K7821" s="161" t="s">
        <v>15</v>
      </c>
      <c r="L7821" s="145">
        <v>100604</v>
      </c>
      <c r="M7821" s="145" t="s">
        <v>16</v>
      </c>
      <c r="N7821" s="180">
        <v>207072846</v>
      </c>
      <c r="O7821" s="180">
        <v>-12500000</v>
      </c>
      <c r="P7821" s="180">
        <v>-49524235</v>
      </c>
      <c r="Q7821" s="28">
        <f t="shared" si="381"/>
        <v>145048611</v>
      </c>
      <c r="R7821" s="12"/>
      <c r="S7821" s="28">
        <f t="shared" si="378"/>
        <v>17405833.32</v>
      </c>
      <c r="T7821" s="12"/>
      <c r="U7821" s="12"/>
      <c r="V7821" s="28">
        <f t="shared" si="379"/>
        <v>162454444.31999999</v>
      </c>
      <c r="X7821" s="77">
        <f t="shared" si="380"/>
        <v>162454444.31999999</v>
      </c>
      <c r="Y7821" s="145" t="s">
        <v>25024</v>
      </c>
      <c r="Z7821" s="181" t="s">
        <v>25025</v>
      </c>
    </row>
    <row r="7822" spans="1:26" x14ac:dyDescent="0.25">
      <c r="A7822" s="148">
        <v>46112</v>
      </c>
      <c r="B7822" s="145" t="s">
        <v>25367</v>
      </c>
      <c r="C7822" s="145" t="s">
        <v>25368</v>
      </c>
      <c r="D7822" s="145" t="s">
        <v>25369</v>
      </c>
      <c r="E7822" s="159" t="s">
        <v>25370</v>
      </c>
      <c r="F7822" s="145" t="s">
        <v>25377</v>
      </c>
      <c r="G7822" s="179" t="s">
        <v>25378</v>
      </c>
      <c r="H7822" s="145" t="s">
        <v>23264</v>
      </c>
      <c r="J7822" s="145" t="s">
        <v>23265</v>
      </c>
      <c r="K7822" s="161" t="s">
        <v>15</v>
      </c>
      <c r="L7822" s="145">
        <v>100604</v>
      </c>
      <c r="M7822" s="145" t="s">
        <v>16</v>
      </c>
      <c r="N7822" s="180">
        <v>207072846</v>
      </c>
      <c r="O7822" s="180">
        <v>-12500000</v>
      </c>
      <c r="P7822" s="180">
        <v>-49524235</v>
      </c>
      <c r="Q7822" s="28">
        <f t="shared" si="381"/>
        <v>145048611</v>
      </c>
      <c r="R7822" s="12"/>
      <c r="S7822" s="28">
        <f t="shared" si="378"/>
        <v>17405833.32</v>
      </c>
      <c r="T7822" s="12"/>
      <c r="U7822" s="12"/>
      <c r="V7822" s="28">
        <f t="shared" si="379"/>
        <v>162454444.31999999</v>
      </c>
      <c r="X7822" s="77">
        <f t="shared" si="380"/>
        <v>162454444.31999999</v>
      </c>
      <c r="Y7822" s="145" t="s">
        <v>25024</v>
      </c>
      <c r="Z7822" s="181" t="s">
        <v>25025</v>
      </c>
    </row>
    <row r="7823" spans="1:26" x14ac:dyDescent="0.25">
      <c r="A7823" s="148">
        <v>46112</v>
      </c>
      <c r="B7823" s="145" t="s">
        <v>25379</v>
      </c>
      <c r="C7823" s="145" t="s">
        <v>25380</v>
      </c>
      <c r="D7823" s="145" t="s">
        <v>25381</v>
      </c>
      <c r="E7823" s="159" t="s">
        <v>25382</v>
      </c>
      <c r="F7823" s="145" t="s">
        <v>25383</v>
      </c>
      <c r="G7823" s="179" t="s">
        <v>25384</v>
      </c>
      <c r="H7823" s="145" t="s">
        <v>25120</v>
      </c>
      <c r="J7823" s="145" t="s">
        <v>23277</v>
      </c>
      <c r="K7823" s="161" t="s">
        <v>15</v>
      </c>
      <c r="L7823" s="145">
        <v>100604</v>
      </c>
      <c r="M7823" s="145" t="s">
        <v>16</v>
      </c>
      <c r="N7823" s="180">
        <v>238746060</v>
      </c>
      <c r="O7823" s="180">
        <v>-14375000</v>
      </c>
      <c r="P7823" s="180">
        <v>-41003494</v>
      </c>
      <c r="Q7823" s="28">
        <f t="shared" si="381"/>
        <v>183367566</v>
      </c>
      <c r="R7823" s="12"/>
      <c r="S7823" s="28">
        <f t="shared" si="378"/>
        <v>22004107.919999998</v>
      </c>
      <c r="T7823" s="12"/>
      <c r="U7823" s="12"/>
      <c r="V7823" s="28">
        <f t="shared" si="379"/>
        <v>205371673.91999999</v>
      </c>
      <c r="X7823" s="77">
        <f t="shared" si="380"/>
        <v>205371673.91999999</v>
      </c>
      <c r="Y7823" s="145" t="s">
        <v>25024</v>
      </c>
      <c r="Z7823" s="181" t="s">
        <v>25025</v>
      </c>
    </row>
    <row r="7824" spans="1:26" x14ac:dyDescent="0.25">
      <c r="A7824" s="148">
        <v>46112</v>
      </c>
      <c r="B7824" s="145" t="s">
        <v>25379</v>
      </c>
      <c r="C7824" s="145" t="s">
        <v>25380</v>
      </c>
      <c r="D7824" s="145" t="s">
        <v>25381</v>
      </c>
      <c r="E7824" s="159" t="s">
        <v>25382</v>
      </c>
      <c r="F7824" s="145" t="s">
        <v>25385</v>
      </c>
      <c r="G7824" s="179" t="s">
        <v>25386</v>
      </c>
      <c r="H7824" s="145" t="s">
        <v>25120</v>
      </c>
      <c r="J7824" s="145" t="s">
        <v>23277</v>
      </c>
      <c r="K7824" s="161" t="s">
        <v>15</v>
      </c>
      <c r="L7824" s="145">
        <v>100604</v>
      </c>
      <c r="M7824" s="145" t="s">
        <v>16</v>
      </c>
      <c r="N7824" s="180">
        <v>238746060</v>
      </c>
      <c r="O7824" s="180">
        <v>-14375000</v>
      </c>
      <c r="P7824" s="180">
        <v>-41003494</v>
      </c>
      <c r="Q7824" s="28">
        <f t="shared" si="381"/>
        <v>183367566</v>
      </c>
      <c r="R7824" s="12"/>
      <c r="S7824" s="28">
        <f t="shared" si="378"/>
        <v>22004107.919999998</v>
      </c>
      <c r="T7824" s="12"/>
      <c r="U7824" s="12"/>
      <c r="V7824" s="28">
        <f t="shared" si="379"/>
        <v>205371673.91999999</v>
      </c>
      <c r="X7824" s="77">
        <f t="shared" si="380"/>
        <v>205371673.91999999</v>
      </c>
      <c r="Y7824" s="145" t="s">
        <v>25024</v>
      </c>
      <c r="Z7824" s="181" t="s">
        <v>25025</v>
      </c>
    </row>
    <row r="7825" spans="1:26" x14ac:dyDescent="0.25">
      <c r="A7825" s="148">
        <v>46112</v>
      </c>
      <c r="B7825" s="145" t="s">
        <v>25379</v>
      </c>
      <c r="C7825" s="145" t="s">
        <v>25380</v>
      </c>
      <c r="D7825" s="145" t="s">
        <v>25381</v>
      </c>
      <c r="E7825" s="159" t="s">
        <v>25382</v>
      </c>
      <c r="F7825" s="145" t="s">
        <v>25387</v>
      </c>
      <c r="G7825" s="179" t="s">
        <v>25388</v>
      </c>
      <c r="H7825" s="145" t="s">
        <v>23276</v>
      </c>
      <c r="J7825" s="145" t="s">
        <v>23277</v>
      </c>
      <c r="K7825" s="161" t="s">
        <v>15</v>
      </c>
      <c r="L7825" s="145">
        <v>100604</v>
      </c>
      <c r="M7825" s="145" t="s">
        <v>16</v>
      </c>
      <c r="N7825" s="180">
        <v>238746060</v>
      </c>
      <c r="O7825" s="180">
        <v>-14375000</v>
      </c>
      <c r="P7825" s="180">
        <v>-57151199</v>
      </c>
      <c r="Q7825" s="28">
        <f t="shared" si="381"/>
        <v>167219861</v>
      </c>
      <c r="R7825" s="12"/>
      <c r="S7825" s="28">
        <f t="shared" si="378"/>
        <v>20066383.32</v>
      </c>
      <c r="T7825" s="12"/>
      <c r="U7825" s="12"/>
      <c r="V7825" s="28">
        <f t="shared" si="379"/>
        <v>187286244.31999999</v>
      </c>
      <c r="X7825" s="77">
        <f t="shared" si="380"/>
        <v>187286244.31999999</v>
      </c>
      <c r="Y7825" s="145" t="s">
        <v>25024</v>
      </c>
      <c r="Z7825" s="181" t="s">
        <v>25025</v>
      </c>
    </row>
    <row r="7826" spans="1:26" x14ac:dyDescent="0.25">
      <c r="A7826" s="148">
        <v>46112</v>
      </c>
      <c r="B7826" s="145" t="s">
        <v>25379</v>
      </c>
      <c r="C7826" s="145" t="s">
        <v>25380</v>
      </c>
      <c r="D7826" s="145" t="s">
        <v>25381</v>
      </c>
      <c r="E7826" s="159" t="s">
        <v>25382</v>
      </c>
      <c r="F7826" s="145" t="s">
        <v>25389</v>
      </c>
      <c r="G7826" s="179" t="s">
        <v>25390</v>
      </c>
      <c r="H7826" s="145" t="s">
        <v>23276</v>
      </c>
      <c r="J7826" s="145" t="s">
        <v>23277</v>
      </c>
      <c r="K7826" s="161" t="s">
        <v>15</v>
      </c>
      <c r="L7826" s="145">
        <v>100604</v>
      </c>
      <c r="M7826" s="145" t="s">
        <v>16</v>
      </c>
      <c r="N7826" s="180">
        <v>238746060</v>
      </c>
      <c r="O7826" s="180">
        <v>-14375000</v>
      </c>
      <c r="P7826" s="180">
        <v>-57151199</v>
      </c>
      <c r="Q7826" s="28">
        <f t="shared" si="381"/>
        <v>167219861</v>
      </c>
      <c r="R7826" s="12"/>
      <c r="S7826" s="28">
        <f t="shared" si="378"/>
        <v>20066383.32</v>
      </c>
      <c r="T7826" s="12"/>
      <c r="U7826" s="12"/>
      <c r="V7826" s="28">
        <f t="shared" si="379"/>
        <v>187286244.31999999</v>
      </c>
      <c r="X7826" s="77">
        <f t="shared" si="380"/>
        <v>187286244.31999999</v>
      </c>
      <c r="Y7826" s="145" t="s">
        <v>25024</v>
      </c>
      <c r="Z7826" s="181" t="s">
        <v>25025</v>
      </c>
    </row>
    <row r="7827" spans="1:26" x14ac:dyDescent="0.25">
      <c r="A7827" s="148">
        <v>46112</v>
      </c>
      <c r="B7827" s="145" t="s">
        <v>25379</v>
      </c>
      <c r="C7827" s="145" t="s">
        <v>25380</v>
      </c>
      <c r="D7827" s="145" t="s">
        <v>25381</v>
      </c>
      <c r="E7827" s="159" t="s">
        <v>25382</v>
      </c>
      <c r="F7827" s="145" t="s">
        <v>25391</v>
      </c>
      <c r="G7827" s="179" t="s">
        <v>25392</v>
      </c>
      <c r="H7827" s="145" t="s">
        <v>23276</v>
      </c>
      <c r="J7827" s="145" t="s">
        <v>23277</v>
      </c>
      <c r="K7827" s="161" t="s">
        <v>15</v>
      </c>
      <c r="L7827" s="145">
        <v>100604</v>
      </c>
      <c r="M7827" s="145" t="s">
        <v>16</v>
      </c>
      <c r="N7827" s="180">
        <v>238746060</v>
      </c>
      <c r="O7827" s="180">
        <v>-14375000</v>
      </c>
      <c r="P7827" s="180">
        <v>-57151199</v>
      </c>
      <c r="Q7827" s="28">
        <f t="shared" si="381"/>
        <v>167219861</v>
      </c>
      <c r="R7827" s="12"/>
      <c r="S7827" s="28">
        <f t="shared" si="378"/>
        <v>20066383.32</v>
      </c>
      <c r="T7827" s="12"/>
      <c r="U7827" s="12"/>
      <c r="V7827" s="28">
        <f t="shared" si="379"/>
        <v>187286244.31999999</v>
      </c>
      <c r="X7827" s="77">
        <f t="shared" si="380"/>
        <v>187286244.31999999</v>
      </c>
      <c r="Y7827" s="145" t="s">
        <v>25024</v>
      </c>
      <c r="Z7827" s="181" t="s">
        <v>25025</v>
      </c>
    </row>
    <row r="7828" spans="1:26" x14ac:dyDescent="0.25">
      <c r="A7828" s="148">
        <v>46112</v>
      </c>
      <c r="B7828" s="145" t="s">
        <v>25393</v>
      </c>
      <c r="C7828" s="145" t="s">
        <v>25394</v>
      </c>
      <c r="D7828" s="145" t="s">
        <v>25395</v>
      </c>
      <c r="E7828" s="159" t="s">
        <v>25396</v>
      </c>
      <c r="F7828" s="145" t="s">
        <v>25397</v>
      </c>
      <c r="G7828" s="179" t="s">
        <v>25398</v>
      </c>
      <c r="H7828" s="145" t="s">
        <v>20420</v>
      </c>
      <c r="J7828" s="145" t="s">
        <v>20295</v>
      </c>
      <c r="K7828" s="161" t="s">
        <v>15</v>
      </c>
      <c r="L7828" s="145">
        <v>100604</v>
      </c>
      <c r="M7828" s="145" t="s">
        <v>16</v>
      </c>
      <c r="N7828" s="180">
        <v>281038024</v>
      </c>
      <c r="O7828" s="180">
        <v>-16250000</v>
      </c>
      <c r="P7828" s="180">
        <v>0</v>
      </c>
      <c r="Q7828" s="28">
        <f t="shared" si="381"/>
        <v>264788024</v>
      </c>
      <c r="R7828" s="12"/>
      <c r="S7828" s="28">
        <f t="shared" si="378"/>
        <v>31774562.879999999</v>
      </c>
      <c r="T7828" s="12"/>
      <c r="U7828" s="12"/>
      <c r="V7828" s="28">
        <f t="shared" si="379"/>
        <v>296562586.88</v>
      </c>
      <c r="X7828" s="77">
        <f t="shared" si="380"/>
        <v>296562586.88</v>
      </c>
      <c r="Y7828" s="145" t="s">
        <v>25399</v>
      </c>
      <c r="Z7828" s="181" t="s">
        <v>25400</v>
      </c>
    </row>
    <row r="7829" spans="1:26" x14ac:dyDescent="0.25">
      <c r="A7829" s="148">
        <v>46112</v>
      </c>
      <c r="B7829" s="145" t="s">
        <v>25393</v>
      </c>
      <c r="C7829" s="145" t="s">
        <v>25394</v>
      </c>
      <c r="D7829" s="145" t="s">
        <v>25395</v>
      </c>
      <c r="E7829" s="159" t="s">
        <v>25396</v>
      </c>
      <c r="F7829" s="145" t="s">
        <v>25401</v>
      </c>
      <c r="G7829" s="179" t="s">
        <v>25402</v>
      </c>
      <c r="H7829" s="145" t="s">
        <v>20420</v>
      </c>
      <c r="J7829" s="145" t="s">
        <v>20295</v>
      </c>
      <c r="K7829" s="161" t="s">
        <v>15</v>
      </c>
      <c r="L7829" s="145">
        <v>100604</v>
      </c>
      <c r="M7829" s="145" t="s">
        <v>16</v>
      </c>
      <c r="N7829" s="180">
        <v>281038024</v>
      </c>
      <c r="O7829" s="180">
        <v>-16250000</v>
      </c>
      <c r="P7829" s="180">
        <v>0</v>
      </c>
      <c r="Q7829" s="28">
        <f t="shared" si="381"/>
        <v>264788024</v>
      </c>
      <c r="R7829" s="12"/>
      <c r="S7829" s="28">
        <f t="shared" si="378"/>
        <v>31774562.879999999</v>
      </c>
      <c r="T7829" s="12"/>
      <c r="U7829" s="12"/>
      <c r="V7829" s="28">
        <f t="shared" si="379"/>
        <v>296562586.88</v>
      </c>
      <c r="X7829" s="77">
        <f t="shared" si="380"/>
        <v>296562586.88</v>
      </c>
      <c r="Y7829" s="145" t="s">
        <v>25399</v>
      </c>
      <c r="Z7829" s="181" t="s">
        <v>25400</v>
      </c>
    </row>
    <row r="7830" spans="1:26" x14ac:dyDescent="0.25">
      <c r="A7830" s="148">
        <v>46112</v>
      </c>
      <c r="B7830" s="145" t="s">
        <v>25393</v>
      </c>
      <c r="C7830" s="145" t="s">
        <v>25394</v>
      </c>
      <c r="D7830" s="145" t="s">
        <v>25395</v>
      </c>
      <c r="E7830" s="159" t="s">
        <v>25396</v>
      </c>
      <c r="F7830" s="145" t="s">
        <v>25403</v>
      </c>
      <c r="G7830" s="179" t="s">
        <v>25404</v>
      </c>
      <c r="H7830" s="145" t="s">
        <v>20371</v>
      </c>
      <c r="J7830" s="145" t="s">
        <v>20295</v>
      </c>
      <c r="K7830" s="161" t="s">
        <v>15</v>
      </c>
      <c r="L7830" s="145">
        <v>100604</v>
      </c>
      <c r="M7830" s="145" t="s">
        <v>16</v>
      </c>
      <c r="N7830" s="180">
        <v>281038024</v>
      </c>
      <c r="O7830" s="180">
        <v>-16250000</v>
      </c>
      <c r="P7830" s="180">
        <v>0</v>
      </c>
      <c r="Q7830" s="28">
        <f t="shared" si="381"/>
        <v>264788024</v>
      </c>
      <c r="R7830" s="12"/>
      <c r="S7830" s="28">
        <f t="shared" si="378"/>
        <v>31774562.879999999</v>
      </c>
      <c r="T7830" s="12"/>
      <c r="U7830" s="12"/>
      <c r="V7830" s="28">
        <f t="shared" si="379"/>
        <v>296562586.88</v>
      </c>
      <c r="X7830" s="77">
        <f t="shared" si="380"/>
        <v>296562586.88</v>
      </c>
      <c r="Y7830" s="145" t="s">
        <v>25399</v>
      </c>
      <c r="Z7830" s="181" t="s">
        <v>25400</v>
      </c>
    </row>
    <row r="7831" spans="1:26" x14ac:dyDescent="0.25">
      <c r="A7831" s="148">
        <v>46112</v>
      </c>
      <c r="B7831" s="145" t="s">
        <v>25393</v>
      </c>
      <c r="C7831" s="145" t="s">
        <v>25394</v>
      </c>
      <c r="D7831" s="145" t="s">
        <v>25395</v>
      </c>
      <c r="E7831" s="159" t="s">
        <v>25396</v>
      </c>
      <c r="F7831" s="145" t="s">
        <v>25405</v>
      </c>
      <c r="G7831" s="179" t="s">
        <v>25406</v>
      </c>
      <c r="H7831" s="145" t="s">
        <v>20371</v>
      </c>
      <c r="J7831" s="145" t="s">
        <v>20295</v>
      </c>
      <c r="K7831" s="161" t="s">
        <v>15</v>
      </c>
      <c r="L7831" s="145">
        <v>100604</v>
      </c>
      <c r="M7831" s="145" t="s">
        <v>16</v>
      </c>
      <c r="N7831" s="180">
        <v>281038024</v>
      </c>
      <c r="O7831" s="180">
        <v>-16250000</v>
      </c>
      <c r="P7831" s="180">
        <v>0</v>
      </c>
      <c r="Q7831" s="28">
        <f t="shared" si="381"/>
        <v>264788024</v>
      </c>
      <c r="R7831" s="12"/>
      <c r="S7831" s="28">
        <f t="shared" si="378"/>
        <v>31774562.879999999</v>
      </c>
      <c r="T7831" s="12"/>
      <c r="U7831" s="12"/>
      <c r="V7831" s="28">
        <f t="shared" si="379"/>
        <v>296562586.88</v>
      </c>
      <c r="X7831" s="77">
        <f t="shared" si="380"/>
        <v>296562586.88</v>
      </c>
      <c r="Y7831" s="145" t="s">
        <v>25399</v>
      </c>
      <c r="Z7831" s="181" t="s">
        <v>25400</v>
      </c>
    </row>
    <row r="7832" spans="1:26" x14ac:dyDescent="0.35">
      <c r="A7832" s="148">
        <v>46112</v>
      </c>
      <c r="B7832" s="145" t="s">
        <v>25393</v>
      </c>
      <c r="C7832" s="145" t="s">
        <v>25394</v>
      </c>
      <c r="D7832" s="145" t="s">
        <v>25395</v>
      </c>
      <c r="E7832" s="159" t="s">
        <v>25396</v>
      </c>
      <c r="F7832" s="145" t="s">
        <v>25407</v>
      </c>
      <c r="G7832" s="179" t="s">
        <v>25408</v>
      </c>
      <c r="H7832" s="145" t="s">
        <v>20294</v>
      </c>
      <c r="J7832" s="145" t="s">
        <v>20295</v>
      </c>
      <c r="K7832" s="161" t="s">
        <v>15</v>
      </c>
      <c r="L7832" s="145">
        <v>100604</v>
      </c>
      <c r="M7832" s="145" t="s">
        <v>16</v>
      </c>
      <c r="N7832" s="180">
        <v>281038024</v>
      </c>
      <c r="O7832" s="180">
        <v>-16250000</v>
      </c>
      <c r="P7832" s="180">
        <v>-1214715</v>
      </c>
      <c r="Q7832" s="28">
        <f t="shared" si="381"/>
        <v>263573309</v>
      </c>
      <c r="R7832" s="12"/>
      <c r="S7832" s="28">
        <f t="shared" si="378"/>
        <v>31628797.079999998</v>
      </c>
      <c r="T7832" s="12"/>
      <c r="U7832" s="12"/>
      <c r="V7832" s="28">
        <f t="shared" si="379"/>
        <v>295202106.07999998</v>
      </c>
      <c r="X7832" s="77">
        <f t="shared" si="380"/>
        <v>295202106.07999998</v>
      </c>
      <c r="Y7832" s="145" t="s">
        <v>25399</v>
      </c>
      <c r="Z7832" s="145" t="s">
        <v>25400</v>
      </c>
    </row>
    <row r="7833" spans="1:26" x14ac:dyDescent="0.35">
      <c r="A7833" s="148">
        <v>46112</v>
      </c>
      <c r="B7833" s="145" t="s">
        <v>25393</v>
      </c>
      <c r="C7833" s="145" t="s">
        <v>25394</v>
      </c>
      <c r="D7833" s="145" t="s">
        <v>25395</v>
      </c>
      <c r="E7833" s="159" t="s">
        <v>25396</v>
      </c>
      <c r="F7833" s="145" t="s">
        <v>25409</v>
      </c>
      <c r="G7833" s="179" t="s">
        <v>25410</v>
      </c>
      <c r="H7833" s="145" t="s">
        <v>20294</v>
      </c>
      <c r="J7833" s="145" t="s">
        <v>20295</v>
      </c>
      <c r="K7833" s="161" t="s">
        <v>15</v>
      </c>
      <c r="L7833" s="145">
        <v>100604</v>
      </c>
      <c r="M7833" s="145" t="s">
        <v>16</v>
      </c>
      <c r="N7833" s="180">
        <v>281038024</v>
      </c>
      <c r="O7833" s="180">
        <v>-16250000</v>
      </c>
      <c r="P7833" s="180">
        <v>-1214715</v>
      </c>
      <c r="Q7833" s="28">
        <f t="shared" si="381"/>
        <v>263573309</v>
      </c>
      <c r="R7833" s="12"/>
      <c r="S7833" s="28">
        <f t="shared" si="378"/>
        <v>31628797.079999998</v>
      </c>
      <c r="T7833" s="12"/>
      <c r="U7833" s="12"/>
      <c r="V7833" s="28">
        <f t="shared" si="379"/>
        <v>295202106.07999998</v>
      </c>
      <c r="X7833" s="77">
        <f t="shared" si="380"/>
        <v>295202106.07999998</v>
      </c>
      <c r="Y7833" s="145" t="s">
        <v>25399</v>
      </c>
      <c r="Z7833" s="145" t="s">
        <v>25400</v>
      </c>
    </row>
    <row r="7834" spans="1:26" x14ac:dyDescent="0.35">
      <c r="A7834" s="148">
        <v>46112</v>
      </c>
      <c r="B7834" s="145" t="s">
        <v>25393</v>
      </c>
      <c r="C7834" s="145" t="s">
        <v>25394</v>
      </c>
      <c r="D7834" s="145" t="s">
        <v>25395</v>
      </c>
      <c r="E7834" s="159" t="s">
        <v>25396</v>
      </c>
      <c r="F7834" s="145" t="s">
        <v>25411</v>
      </c>
      <c r="G7834" s="179" t="s">
        <v>25412</v>
      </c>
      <c r="H7834" s="145" t="s">
        <v>20294</v>
      </c>
      <c r="J7834" s="145" t="s">
        <v>20295</v>
      </c>
      <c r="K7834" s="161" t="s">
        <v>15</v>
      </c>
      <c r="L7834" s="145">
        <v>100604</v>
      </c>
      <c r="M7834" s="145" t="s">
        <v>16</v>
      </c>
      <c r="N7834" s="180">
        <v>281038024</v>
      </c>
      <c r="O7834" s="180">
        <v>-16250000</v>
      </c>
      <c r="P7834" s="180">
        <v>-1214715</v>
      </c>
      <c r="Q7834" s="28">
        <f t="shared" si="381"/>
        <v>263573309</v>
      </c>
      <c r="R7834" s="12"/>
      <c r="S7834" s="28">
        <f t="shared" si="378"/>
        <v>31628797.079999998</v>
      </c>
      <c r="T7834" s="12"/>
      <c r="U7834" s="12"/>
      <c r="V7834" s="28">
        <f t="shared" si="379"/>
        <v>295202106.07999998</v>
      </c>
      <c r="X7834" s="77">
        <f t="shared" si="380"/>
        <v>295202106.07999998</v>
      </c>
      <c r="Y7834" s="145" t="s">
        <v>25399</v>
      </c>
      <c r="Z7834" s="145" t="s">
        <v>25400</v>
      </c>
    </row>
    <row r="7835" spans="1:26" x14ac:dyDescent="0.25">
      <c r="A7835" s="142">
        <v>46112</v>
      </c>
      <c r="B7835" s="143" t="s">
        <v>25359</v>
      </c>
      <c r="C7835" s="143" t="s">
        <v>25360</v>
      </c>
      <c r="D7835" s="143" t="s">
        <v>25361</v>
      </c>
      <c r="E7835" s="144" t="s">
        <v>25362</v>
      </c>
      <c r="F7835" s="143" t="s">
        <v>25413</v>
      </c>
      <c r="G7835" s="182" t="s">
        <v>25414</v>
      </c>
      <c r="H7835" s="143" t="s">
        <v>23340</v>
      </c>
      <c r="J7835" s="145" t="s">
        <v>23322</v>
      </c>
      <c r="K7835" s="146" t="s">
        <v>15</v>
      </c>
      <c r="L7835" s="143">
        <v>100604</v>
      </c>
      <c r="M7835" s="143" t="s">
        <v>16</v>
      </c>
      <c r="N7835" s="183">
        <v>170303203</v>
      </c>
      <c r="O7835" s="183">
        <v>-8125000</v>
      </c>
      <c r="P7835" s="183">
        <v>-42868342</v>
      </c>
      <c r="Q7835" s="28">
        <f t="shared" si="381"/>
        <v>119309861</v>
      </c>
      <c r="R7835" s="12"/>
      <c r="S7835" s="28">
        <f t="shared" si="378"/>
        <v>14317183.32</v>
      </c>
      <c r="T7835" s="12"/>
      <c r="U7835" s="12"/>
      <c r="V7835" s="28">
        <f t="shared" si="379"/>
        <v>133627044.31999999</v>
      </c>
      <c r="X7835" s="77">
        <f t="shared" si="380"/>
        <v>133627044.31999999</v>
      </c>
      <c r="Y7835" s="143" t="s">
        <v>24862</v>
      </c>
      <c r="Z7835" s="181" t="s">
        <v>24863</v>
      </c>
    </row>
    <row r="7836" spans="1:26" x14ac:dyDescent="0.25">
      <c r="A7836" s="142">
        <v>46112</v>
      </c>
      <c r="B7836" s="143" t="s">
        <v>25359</v>
      </c>
      <c r="C7836" s="143" t="s">
        <v>25360</v>
      </c>
      <c r="D7836" s="143" t="s">
        <v>25361</v>
      </c>
      <c r="E7836" s="144" t="s">
        <v>25362</v>
      </c>
      <c r="F7836" s="143" t="s">
        <v>25415</v>
      </c>
      <c r="G7836" s="182" t="s">
        <v>25416</v>
      </c>
      <c r="H7836" s="143" t="s">
        <v>23331</v>
      </c>
      <c r="J7836" s="145" t="s">
        <v>23322</v>
      </c>
      <c r="K7836" s="146" t="s">
        <v>15</v>
      </c>
      <c r="L7836" s="143">
        <v>100604</v>
      </c>
      <c r="M7836" s="143" t="s">
        <v>16</v>
      </c>
      <c r="N7836" s="183">
        <v>170303203</v>
      </c>
      <c r="O7836" s="183">
        <v>-8125000</v>
      </c>
      <c r="P7836" s="183">
        <v>-4455562</v>
      </c>
      <c r="Q7836" s="28">
        <f t="shared" si="381"/>
        <v>157722641</v>
      </c>
      <c r="R7836" s="12"/>
      <c r="S7836" s="28">
        <f t="shared" si="378"/>
        <v>18926716.919999998</v>
      </c>
      <c r="T7836" s="12"/>
      <c r="U7836" s="12"/>
      <c r="V7836" s="28">
        <f t="shared" si="379"/>
        <v>176649357.91999999</v>
      </c>
      <c r="X7836" s="77">
        <f t="shared" si="380"/>
        <v>176649357.91999999</v>
      </c>
      <c r="Y7836" s="143" t="s">
        <v>24862</v>
      </c>
      <c r="Z7836" s="181" t="s">
        <v>24863</v>
      </c>
    </row>
    <row r="7837" spans="1:26" x14ac:dyDescent="0.25">
      <c r="A7837" s="148">
        <v>46112</v>
      </c>
      <c r="B7837" s="145" t="s">
        <v>25379</v>
      </c>
      <c r="C7837" s="145" t="s">
        <v>25380</v>
      </c>
      <c r="D7837" s="145" t="s">
        <v>25381</v>
      </c>
      <c r="E7837" s="159" t="s">
        <v>25382</v>
      </c>
      <c r="F7837" s="145" t="s">
        <v>25417</v>
      </c>
      <c r="G7837" s="179" t="s">
        <v>25418</v>
      </c>
      <c r="H7837" s="145" t="s">
        <v>23364</v>
      </c>
      <c r="J7837" s="145" t="s">
        <v>23277</v>
      </c>
      <c r="K7837" s="161" t="s">
        <v>15</v>
      </c>
      <c r="L7837" s="145">
        <v>100604</v>
      </c>
      <c r="M7837" s="145" t="s">
        <v>16</v>
      </c>
      <c r="N7837" s="180">
        <v>238746060</v>
      </c>
      <c r="O7837" s="180">
        <v>-14375000</v>
      </c>
      <c r="P7837" s="180">
        <v>-25417515</v>
      </c>
      <c r="Q7837" s="28">
        <f t="shared" si="381"/>
        <v>198953545</v>
      </c>
      <c r="R7837" s="12"/>
      <c r="S7837" s="28">
        <f t="shared" si="378"/>
        <v>23874425.399999999</v>
      </c>
      <c r="T7837" s="12"/>
      <c r="U7837" s="12"/>
      <c r="V7837" s="28">
        <f t="shared" si="379"/>
        <v>222827970.40000001</v>
      </c>
      <c r="X7837" s="77">
        <f t="shared" si="380"/>
        <v>222827970.40000001</v>
      </c>
      <c r="Y7837" s="145" t="s">
        <v>24842</v>
      </c>
      <c r="Z7837" s="181" t="s">
        <v>24843</v>
      </c>
    </row>
    <row r="7838" spans="1:26" x14ac:dyDescent="0.25">
      <c r="A7838" s="148">
        <v>46112</v>
      </c>
      <c r="B7838" s="145" t="s">
        <v>25379</v>
      </c>
      <c r="C7838" s="145" t="s">
        <v>25380</v>
      </c>
      <c r="D7838" s="145" t="s">
        <v>25381</v>
      </c>
      <c r="E7838" s="159" t="s">
        <v>25382</v>
      </c>
      <c r="F7838" s="145" t="s">
        <v>25419</v>
      </c>
      <c r="G7838" s="179" t="s">
        <v>25420</v>
      </c>
      <c r="H7838" s="145" t="s">
        <v>25125</v>
      </c>
      <c r="J7838" s="145" t="s">
        <v>23277</v>
      </c>
      <c r="K7838" s="161" t="s">
        <v>15</v>
      </c>
      <c r="L7838" s="145">
        <v>100604</v>
      </c>
      <c r="M7838" s="145" t="s">
        <v>16</v>
      </c>
      <c r="N7838" s="180">
        <v>238746060</v>
      </c>
      <c r="O7838" s="180">
        <v>-14375000</v>
      </c>
      <c r="P7838" s="180">
        <v>0</v>
      </c>
      <c r="Q7838" s="28">
        <f t="shared" si="381"/>
        <v>224371060</v>
      </c>
      <c r="R7838" s="12"/>
      <c r="S7838" s="28">
        <f t="shared" si="378"/>
        <v>26924527.199999999</v>
      </c>
      <c r="T7838" s="12"/>
      <c r="U7838" s="12"/>
      <c r="V7838" s="28">
        <f t="shared" si="379"/>
        <v>251295587.19999999</v>
      </c>
      <c r="X7838" s="77">
        <f t="shared" si="380"/>
        <v>251295587.19999999</v>
      </c>
      <c r="Y7838" s="145" t="s">
        <v>24842</v>
      </c>
      <c r="Z7838" s="181" t="s">
        <v>24843</v>
      </c>
    </row>
    <row r="7839" spans="1:26" x14ac:dyDescent="0.25">
      <c r="A7839" s="148">
        <v>46112</v>
      </c>
      <c r="B7839" s="145" t="s">
        <v>25379</v>
      </c>
      <c r="C7839" s="145" t="s">
        <v>25380</v>
      </c>
      <c r="D7839" s="145" t="s">
        <v>25381</v>
      </c>
      <c r="E7839" s="159" t="s">
        <v>25382</v>
      </c>
      <c r="F7839" s="145" t="s">
        <v>25421</v>
      </c>
      <c r="G7839" s="179" t="s">
        <v>25422</v>
      </c>
      <c r="H7839" s="145" t="s">
        <v>25129</v>
      </c>
      <c r="J7839" s="145" t="s">
        <v>23277</v>
      </c>
      <c r="K7839" s="161" t="s">
        <v>15</v>
      </c>
      <c r="L7839" s="145">
        <v>100604</v>
      </c>
      <c r="M7839" s="145" t="s">
        <v>16</v>
      </c>
      <c r="N7839" s="180">
        <v>238746060</v>
      </c>
      <c r="O7839" s="180">
        <v>-14375000</v>
      </c>
      <c r="P7839" s="180">
        <v>0</v>
      </c>
      <c r="Q7839" s="28">
        <f t="shared" si="381"/>
        <v>224371060</v>
      </c>
      <c r="R7839" s="12"/>
      <c r="S7839" s="28">
        <f t="shared" si="378"/>
        <v>26924527.199999999</v>
      </c>
      <c r="T7839" s="12"/>
      <c r="U7839" s="12"/>
      <c r="V7839" s="28">
        <f t="shared" si="379"/>
        <v>251295587.19999999</v>
      </c>
      <c r="X7839" s="77">
        <f t="shared" si="380"/>
        <v>251295587.19999999</v>
      </c>
      <c r="Y7839" s="145" t="s">
        <v>24842</v>
      </c>
      <c r="Z7839" s="181" t="s">
        <v>24843</v>
      </c>
    </row>
    <row r="7840" spans="1:26" x14ac:dyDescent="0.25">
      <c r="A7840" s="148">
        <v>46112</v>
      </c>
      <c r="B7840" s="145" t="s">
        <v>25367</v>
      </c>
      <c r="C7840" s="145" t="s">
        <v>25368</v>
      </c>
      <c r="D7840" s="145" t="s">
        <v>25369</v>
      </c>
      <c r="E7840" s="159" t="s">
        <v>25370</v>
      </c>
      <c r="F7840" s="145" t="s">
        <v>25423</v>
      </c>
      <c r="G7840" s="179" t="s">
        <v>25424</v>
      </c>
      <c r="H7840" s="145" t="s">
        <v>25103</v>
      </c>
      <c r="J7840" s="145" t="s">
        <v>23265</v>
      </c>
      <c r="K7840" s="161" t="s">
        <v>15</v>
      </c>
      <c r="L7840" s="145">
        <v>100604</v>
      </c>
      <c r="M7840" s="145" t="s">
        <v>16</v>
      </c>
      <c r="N7840" s="180">
        <v>207072846</v>
      </c>
      <c r="O7840" s="180">
        <v>-12500000</v>
      </c>
      <c r="P7840" s="180">
        <v>-45627320</v>
      </c>
      <c r="Q7840" s="28">
        <f t="shared" si="381"/>
        <v>148945526</v>
      </c>
      <c r="R7840" s="12"/>
      <c r="S7840" s="28">
        <f t="shared" si="378"/>
        <v>17873463.120000001</v>
      </c>
      <c r="T7840" s="12"/>
      <c r="U7840" s="12"/>
      <c r="V7840" s="28">
        <f t="shared" si="379"/>
        <v>166818989.12</v>
      </c>
      <c r="X7840" s="77">
        <f t="shared" si="380"/>
        <v>166818989.12</v>
      </c>
      <c r="Y7840" s="145" t="s">
        <v>24807</v>
      </c>
      <c r="Z7840" s="181" t="s">
        <v>24808</v>
      </c>
    </row>
    <row r="7841" spans="1:26" x14ac:dyDescent="0.25">
      <c r="A7841" s="148">
        <v>46112</v>
      </c>
      <c r="B7841" s="145" t="s">
        <v>25367</v>
      </c>
      <c r="C7841" s="145" t="s">
        <v>25368</v>
      </c>
      <c r="D7841" s="145" t="s">
        <v>25369</v>
      </c>
      <c r="E7841" s="159" t="s">
        <v>25370</v>
      </c>
      <c r="F7841" s="145" t="s">
        <v>25425</v>
      </c>
      <c r="G7841" s="179" t="s">
        <v>25426</v>
      </c>
      <c r="H7841" s="145" t="s">
        <v>23312</v>
      </c>
      <c r="J7841" s="145" t="s">
        <v>23265</v>
      </c>
      <c r="K7841" s="161" t="s">
        <v>15</v>
      </c>
      <c r="L7841" s="145">
        <v>100604</v>
      </c>
      <c r="M7841" s="145" t="s">
        <v>16</v>
      </c>
      <c r="N7841" s="180">
        <v>207072846</v>
      </c>
      <c r="O7841" s="180">
        <v>-12500000</v>
      </c>
      <c r="P7841" s="180">
        <v>0</v>
      </c>
      <c r="Q7841" s="28">
        <f t="shared" si="381"/>
        <v>194572846</v>
      </c>
      <c r="R7841" s="12"/>
      <c r="S7841" s="28">
        <f t="shared" si="378"/>
        <v>23348741.52</v>
      </c>
      <c r="T7841" s="12"/>
      <c r="U7841" s="12"/>
      <c r="V7841" s="28">
        <f t="shared" si="379"/>
        <v>217921587.52000001</v>
      </c>
      <c r="X7841" s="77">
        <f t="shared" si="380"/>
        <v>217921587.52000001</v>
      </c>
      <c r="Y7841" s="145" t="s">
        <v>24807</v>
      </c>
      <c r="Z7841" s="181" t="s">
        <v>24808</v>
      </c>
    </row>
    <row r="7842" spans="1:26" x14ac:dyDescent="0.25">
      <c r="A7842" s="148">
        <v>46112</v>
      </c>
      <c r="B7842" s="145" t="s">
        <v>25367</v>
      </c>
      <c r="C7842" s="145" t="s">
        <v>25368</v>
      </c>
      <c r="D7842" s="145" t="s">
        <v>25369</v>
      </c>
      <c r="E7842" s="159" t="s">
        <v>25370</v>
      </c>
      <c r="F7842" s="145" t="s">
        <v>25427</v>
      </c>
      <c r="G7842" s="179" t="s">
        <v>25428</v>
      </c>
      <c r="H7842" s="145" t="s">
        <v>23305</v>
      </c>
      <c r="J7842" s="145" t="s">
        <v>23265</v>
      </c>
      <c r="K7842" s="161" t="s">
        <v>15</v>
      </c>
      <c r="L7842" s="145">
        <v>100604</v>
      </c>
      <c r="M7842" s="145" t="s">
        <v>16</v>
      </c>
      <c r="N7842" s="180">
        <v>207072846</v>
      </c>
      <c r="O7842" s="180">
        <v>-12500000</v>
      </c>
      <c r="P7842" s="180">
        <v>0</v>
      </c>
      <c r="Q7842" s="28">
        <f t="shared" si="381"/>
        <v>194572846</v>
      </c>
      <c r="R7842" s="12"/>
      <c r="S7842" s="28">
        <f t="shared" si="378"/>
        <v>23348741.52</v>
      </c>
      <c r="T7842" s="12"/>
      <c r="U7842" s="12"/>
      <c r="V7842" s="28">
        <f t="shared" si="379"/>
        <v>217921587.52000001</v>
      </c>
      <c r="X7842" s="77">
        <f t="shared" si="380"/>
        <v>217921587.52000001</v>
      </c>
      <c r="Y7842" s="145" t="s">
        <v>24807</v>
      </c>
      <c r="Z7842" s="181" t="s">
        <v>24808</v>
      </c>
    </row>
    <row r="7843" spans="1:26" x14ac:dyDescent="0.25">
      <c r="A7843" s="148">
        <v>46092</v>
      </c>
      <c r="B7843" s="145">
        <v>90250324</v>
      </c>
      <c r="C7843" s="145" t="s">
        <v>25429</v>
      </c>
      <c r="D7843" s="145">
        <v>10054267</v>
      </c>
      <c r="E7843" s="159">
        <v>80235832</v>
      </c>
      <c r="F7843" s="145" t="s">
        <v>25430</v>
      </c>
      <c r="G7843" s="160" t="s">
        <v>25431</v>
      </c>
      <c r="H7843" s="145" t="s">
        <v>4451</v>
      </c>
      <c r="J7843" s="145" t="s">
        <v>4444</v>
      </c>
      <c r="K7843" s="161" t="s">
        <v>15</v>
      </c>
      <c r="L7843" s="145">
        <v>100604</v>
      </c>
      <c r="M7843" s="145" t="s">
        <v>16</v>
      </c>
      <c r="N7843" s="162">
        <v>349126417</v>
      </c>
      <c r="O7843" s="162">
        <v>-23750000</v>
      </c>
      <c r="P7843" s="162">
        <v>-57491529</v>
      </c>
      <c r="Q7843" s="28">
        <f t="shared" si="381"/>
        <v>267884888</v>
      </c>
      <c r="R7843" s="12"/>
      <c r="S7843" s="28">
        <f t="shared" si="378"/>
        <v>32146186.559999999</v>
      </c>
      <c r="T7843" s="12"/>
      <c r="U7843" s="12"/>
      <c r="V7843" s="28">
        <f t="shared" si="379"/>
        <v>300031074.56</v>
      </c>
      <c r="X7843" s="77">
        <f t="shared" si="380"/>
        <v>300031074.56</v>
      </c>
      <c r="Y7843" s="145" t="s">
        <v>24835</v>
      </c>
      <c r="Z7843" s="166" t="s">
        <v>24836</v>
      </c>
    </row>
    <row r="7844" spans="1:26" x14ac:dyDescent="0.25">
      <c r="A7844" s="148">
        <v>46129</v>
      </c>
      <c r="B7844" s="145">
        <v>90255434</v>
      </c>
      <c r="C7844" s="145" t="s">
        <v>25432</v>
      </c>
      <c r="D7844" s="145">
        <v>10054701</v>
      </c>
      <c r="E7844" s="159">
        <v>80239203</v>
      </c>
      <c r="F7844" s="145" t="s">
        <v>25433</v>
      </c>
      <c r="G7844" s="160" t="s">
        <v>25434</v>
      </c>
      <c r="H7844" s="145" t="s">
        <v>25169</v>
      </c>
      <c r="J7844" s="145" t="s">
        <v>25156</v>
      </c>
      <c r="K7844" s="161" t="s">
        <v>15</v>
      </c>
      <c r="L7844" s="145">
        <v>100604</v>
      </c>
      <c r="M7844" s="145" t="s">
        <v>16</v>
      </c>
      <c r="N7844" s="162">
        <v>405546060</v>
      </c>
      <c r="O7844" s="162">
        <v>-1</v>
      </c>
      <c r="P7844" s="162">
        <v>-121566198</v>
      </c>
      <c r="Q7844" s="28">
        <f t="shared" ref="Q7844:Q7907" si="382">SUM(N7844:P7844)</f>
        <v>283979861</v>
      </c>
      <c r="R7844" s="12"/>
      <c r="S7844" s="28">
        <f t="shared" ref="S7844:S7907" si="383">Q7844*12%</f>
        <v>34077583.32</v>
      </c>
      <c r="T7844" s="12"/>
      <c r="U7844" s="12"/>
      <c r="V7844" s="28">
        <f t="shared" ref="V7844:V7907" si="384">Q7844+S7844</f>
        <v>318057444.31999999</v>
      </c>
      <c r="X7844" s="77">
        <f t="shared" si="380"/>
        <v>318057444.31999999</v>
      </c>
      <c r="Y7844" s="145" t="s">
        <v>25943</v>
      </c>
      <c r="Z7844" s="166" t="s">
        <v>25944</v>
      </c>
    </row>
    <row r="7845" spans="1:26" x14ac:dyDescent="0.25">
      <c r="A7845" s="148">
        <v>46129</v>
      </c>
      <c r="B7845" s="145">
        <v>90255434</v>
      </c>
      <c r="C7845" s="145" t="s">
        <v>25432</v>
      </c>
      <c r="D7845" s="145">
        <v>10054701</v>
      </c>
      <c r="E7845" s="159">
        <v>80239203</v>
      </c>
      <c r="F7845" s="145" t="s">
        <v>25435</v>
      </c>
      <c r="G7845" s="160" t="s">
        <v>25436</v>
      </c>
      <c r="H7845" s="145" t="s">
        <v>25169</v>
      </c>
      <c r="J7845" s="145" t="s">
        <v>25156</v>
      </c>
      <c r="K7845" s="161" t="s">
        <v>15</v>
      </c>
      <c r="L7845" s="145">
        <v>100604</v>
      </c>
      <c r="M7845" s="145" t="s">
        <v>16</v>
      </c>
      <c r="N7845" s="162">
        <v>405546060</v>
      </c>
      <c r="O7845" s="162">
        <v>-1</v>
      </c>
      <c r="P7845" s="162">
        <v>-121566198</v>
      </c>
      <c r="Q7845" s="28">
        <f t="shared" si="382"/>
        <v>283979861</v>
      </c>
      <c r="R7845" s="12"/>
      <c r="S7845" s="28">
        <f t="shared" si="383"/>
        <v>34077583.32</v>
      </c>
      <c r="T7845" s="12"/>
      <c r="U7845" s="12"/>
      <c r="V7845" s="28">
        <f t="shared" si="384"/>
        <v>318057444.31999999</v>
      </c>
      <c r="X7845" s="77">
        <f t="shared" si="380"/>
        <v>318057444.31999999</v>
      </c>
      <c r="Y7845" s="145" t="s">
        <v>25943</v>
      </c>
      <c r="Z7845" s="166" t="s">
        <v>25944</v>
      </c>
    </row>
    <row r="7846" spans="1:26" x14ac:dyDescent="0.25">
      <c r="A7846" s="148">
        <v>46129</v>
      </c>
      <c r="B7846" s="145">
        <v>90255434</v>
      </c>
      <c r="C7846" s="145" t="s">
        <v>25432</v>
      </c>
      <c r="D7846" s="145">
        <v>10054701</v>
      </c>
      <c r="E7846" s="159">
        <v>80239203</v>
      </c>
      <c r="F7846" s="145" t="s">
        <v>25437</v>
      </c>
      <c r="G7846" s="160" t="s">
        <v>25438</v>
      </c>
      <c r="H7846" s="145" t="s">
        <v>25169</v>
      </c>
      <c r="J7846" s="145" t="s">
        <v>25156</v>
      </c>
      <c r="K7846" s="161" t="s">
        <v>15</v>
      </c>
      <c r="L7846" s="145">
        <v>100604</v>
      </c>
      <c r="M7846" s="145" t="s">
        <v>16</v>
      </c>
      <c r="N7846" s="162">
        <v>405546060</v>
      </c>
      <c r="O7846" s="162">
        <v>-1</v>
      </c>
      <c r="P7846" s="162">
        <v>-121566198</v>
      </c>
      <c r="Q7846" s="28">
        <f t="shared" si="382"/>
        <v>283979861</v>
      </c>
      <c r="R7846" s="12"/>
      <c r="S7846" s="28">
        <f t="shared" si="383"/>
        <v>34077583.32</v>
      </c>
      <c r="T7846" s="12"/>
      <c r="U7846" s="12"/>
      <c r="V7846" s="28">
        <f t="shared" si="384"/>
        <v>318057444.31999999</v>
      </c>
      <c r="X7846" s="77">
        <f t="shared" si="380"/>
        <v>318057444.31999999</v>
      </c>
      <c r="Y7846" s="145" t="s">
        <v>25943</v>
      </c>
      <c r="Z7846" s="166" t="s">
        <v>25944</v>
      </c>
    </row>
    <row r="7847" spans="1:26" x14ac:dyDescent="0.25">
      <c r="A7847" s="148">
        <v>46129</v>
      </c>
      <c r="B7847" s="145">
        <v>90255435</v>
      </c>
      <c r="C7847" s="145" t="s">
        <v>25439</v>
      </c>
      <c r="D7847" s="145">
        <v>10054702</v>
      </c>
      <c r="E7847" s="159">
        <v>80239204</v>
      </c>
      <c r="F7847" s="145" t="s">
        <v>25440</v>
      </c>
      <c r="G7847" s="160" t="s">
        <v>25441</v>
      </c>
      <c r="H7847" s="145" t="s">
        <v>25155</v>
      </c>
      <c r="J7847" s="145" t="s">
        <v>25156</v>
      </c>
      <c r="K7847" s="161" t="s">
        <v>15</v>
      </c>
      <c r="L7847" s="145">
        <v>100604</v>
      </c>
      <c r="M7847" s="145" t="s">
        <v>16</v>
      </c>
      <c r="N7847" s="162">
        <v>405546060</v>
      </c>
      <c r="O7847" s="162">
        <v>-1</v>
      </c>
      <c r="P7847" s="162">
        <v>-44010086</v>
      </c>
      <c r="Q7847" s="28">
        <f t="shared" si="382"/>
        <v>361535973</v>
      </c>
      <c r="R7847" s="12"/>
      <c r="S7847" s="28">
        <f t="shared" si="383"/>
        <v>43384316.759999998</v>
      </c>
      <c r="T7847" s="12"/>
      <c r="U7847" s="12"/>
      <c r="V7847" s="28">
        <f t="shared" si="384"/>
        <v>404920289.75999999</v>
      </c>
      <c r="X7847" s="77">
        <f t="shared" si="380"/>
        <v>404920289.75999999</v>
      </c>
      <c r="Y7847" s="145" t="s">
        <v>25945</v>
      </c>
      <c r="Z7847" s="166" t="s">
        <v>25946</v>
      </c>
    </row>
    <row r="7848" spans="1:26" x14ac:dyDescent="0.25">
      <c r="A7848" s="148">
        <v>46129</v>
      </c>
      <c r="B7848" s="145">
        <v>90255435</v>
      </c>
      <c r="C7848" s="145" t="s">
        <v>25439</v>
      </c>
      <c r="D7848" s="145">
        <v>10054702</v>
      </c>
      <c r="E7848" s="159">
        <v>80239204</v>
      </c>
      <c r="F7848" s="145" t="s">
        <v>25442</v>
      </c>
      <c r="G7848" s="160" t="s">
        <v>25443</v>
      </c>
      <c r="H7848" s="145" t="s">
        <v>25155</v>
      </c>
      <c r="J7848" s="145" t="s">
        <v>25156</v>
      </c>
      <c r="K7848" s="161" t="s">
        <v>15</v>
      </c>
      <c r="L7848" s="145">
        <v>100604</v>
      </c>
      <c r="M7848" s="145" t="s">
        <v>16</v>
      </c>
      <c r="N7848" s="162">
        <v>405546060</v>
      </c>
      <c r="O7848" s="162">
        <v>-1</v>
      </c>
      <c r="P7848" s="162">
        <v>-44010086</v>
      </c>
      <c r="Q7848" s="28">
        <f t="shared" si="382"/>
        <v>361535973</v>
      </c>
      <c r="R7848" s="12"/>
      <c r="S7848" s="28">
        <f t="shared" si="383"/>
        <v>43384316.759999998</v>
      </c>
      <c r="T7848" s="12"/>
      <c r="U7848" s="12"/>
      <c r="V7848" s="28">
        <f t="shared" si="384"/>
        <v>404920289.75999999</v>
      </c>
      <c r="X7848" s="77">
        <f t="shared" si="380"/>
        <v>404920289.75999999</v>
      </c>
      <c r="Y7848" s="145" t="s">
        <v>25945</v>
      </c>
      <c r="Z7848" s="166" t="s">
        <v>25946</v>
      </c>
    </row>
    <row r="7849" spans="1:26" x14ac:dyDescent="0.25">
      <c r="A7849" s="148">
        <v>46129</v>
      </c>
      <c r="B7849" s="145">
        <v>90255435</v>
      </c>
      <c r="C7849" s="145" t="s">
        <v>25439</v>
      </c>
      <c r="D7849" s="145">
        <v>10054702</v>
      </c>
      <c r="E7849" s="159">
        <v>80239204</v>
      </c>
      <c r="F7849" s="145" t="s">
        <v>25444</v>
      </c>
      <c r="G7849" s="160" t="s">
        <v>25445</v>
      </c>
      <c r="H7849" s="145" t="s">
        <v>25155</v>
      </c>
      <c r="J7849" s="145" t="s">
        <v>25156</v>
      </c>
      <c r="K7849" s="161" t="s">
        <v>15</v>
      </c>
      <c r="L7849" s="145">
        <v>100604</v>
      </c>
      <c r="M7849" s="145" t="s">
        <v>16</v>
      </c>
      <c r="N7849" s="162">
        <v>405546060</v>
      </c>
      <c r="O7849" s="162">
        <v>-1</v>
      </c>
      <c r="P7849" s="162">
        <v>-44010086</v>
      </c>
      <c r="Q7849" s="28">
        <f t="shared" si="382"/>
        <v>361535973</v>
      </c>
      <c r="R7849" s="12"/>
      <c r="S7849" s="28">
        <f t="shared" si="383"/>
        <v>43384316.759999998</v>
      </c>
      <c r="T7849" s="12"/>
      <c r="U7849" s="12"/>
      <c r="V7849" s="28">
        <f t="shared" si="384"/>
        <v>404920289.75999999</v>
      </c>
      <c r="X7849" s="77">
        <f t="shared" si="380"/>
        <v>404920289.75999999</v>
      </c>
      <c r="Y7849" s="145" t="s">
        <v>25945</v>
      </c>
      <c r="Z7849" s="166" t="s">
        <v>25946</v>
      </c>
    </row>
    <row r="7850" spans="1:26" x14ac:dyDescent="0.25">
      <c r="A7850" s="148">
        <v>46129</v>
      </c>
      <c r="B7850" s="145">
        <v>90255436</v>
      </c>
      <c r="C7850" s="145" t="s">
        <v>25446</v>
      </c>
      <c r="D7850" s="145">
        <v>10054703</v>
      </c>
      <c r="E7850" s="159">
        <v>80239205</v>
      </c>
      <c r="F7850" s="145" t="s">
        <v>25447</v>
      </c>
      <c r="G7850" s="160" t="s">
        <v>25448</v>
      </c>
      <c r="H7850" s="145" t="s">
        <v>25161</v>
      </c>
      <c r="J7850" s="145" t="s">
        <v>25156</v>
      </c>
      <c r="K7850" s="161" t="s">
        <v>15</v>
      </c>
      <c r="L7850" s="145">
        <v>100604</v>
      </c>
      <c r="M7850" s="145" t="s">
        <v>16</v>
      </c>
      <c r="N7850" s="162">
        <v>405546060</v>
      </c>
      <c r="O7850" s="162">
        <v>-1</v>
      </c>
      <c r="P7850" s="162">
        <v>-41046414</v>
      </c>
      <c r="Q7850" s="28">
        <f t="shared" si="382"/>
        <v>364499645</v>
      </c>
      <c r="R7850" s="12"/>
      <c r="S7850" s="28">
        <f t="shared" si="383"/>
        <v>43739957.399999999</v>
      </c>
      <c r="T7850" s="12"/>
      <c r="U7850" s="12"/>
      <c r="V7850" s="28">
        <f t="shared" si="384"/>
        <v>408239602.39999998</v>
      </c>
      <c r="X7850" s="77">
        <f t="shared" ref="X7850:X7913" si="385">V7850+W7850</f>
        <v>408239602.39999998</v>
      </c>
      <c r="Y7850" s="145" t="s">
        <v>25943</v>
      </c>
      <c r="Z7850" s="166" t="s">
        <v>25944</v>
      </c>
    </row>
    <row r="7851" spans="1:26" x14ac:dyDescent="0.25">
      <c r="A7851" s="148">
        <v>46129</v>
      </c>
      <c r="B7851" s="145">
        <v>90255436</v>
      </c>
      <c r="C7851" s="145" t="s">
        <v>25446</v>
      </c>
      <c r="D7851" s="145">
        <v>10054703</v>
      </c>
      <c r="E7851" s="159">
        <v>80239205</v>
      </c>
      <c r="F7851" s="145" t="s">
        <v>25449</v>
      </c>
      <c r="G7851" s="160" t="s">
        <v>25450</v>
      </c>
      <c r="H7851" s="145" t="s">
        <v>25161</v>
      </c>
      <c r="J7851" s="145" t="s">
        <v>25156</v>
      </c>
      <c r="K7851" s="161" t="s">
        <v>15</v>
      </c>
      <c r="L7851" s="145">
        <v>100604</v>
      </c>
      <c r="M7851" s="145" t="s">
        <v>16</v>
      </c>
      <c r="N7851" s="162">
        <v>405546060</v>
      </c>
      <c r="O7851" s="162">
        <v>-1</v>
      </c>
      <c r="P7851" s="162">
        <v>-41046414</v>
      </c>
      <c r="Q7851" s="28">
        <f t="shared" si="382"/>
        <v>364499645</v>
      </c>
      <c r="R7851" s="12"/>
      <c r="S7851" s="28">
        <f t="shared" si="383"/>
        <v>43739957.399999999</v>
      </c>
      <c r="T7851" s="12"/>
      <c r="U7851" s="12"/>
      <c r="V7851" s="28">
        <f t="shared" si="384"/>
        <v>408239602.39999998</v>
      </c>
      <c r="X7851" s="77">
        <f t="shared" si="385"/>
        <v>408239602.39999998</v>
      </c>
      <c r="Y7851" s="145" t="s">
        <v>25943</v>
      </c>
      <c r="Z7851" s="166" t="s">
        <v>25944</v>
      </c>
    </row>
    <row r="7852" spans="1:26" x14ac:dyDescent="0.25">
      <c r="A7852" s="148">
        <v>46129</v>
      </c>
      <c r="B7852" s="145">
        <v>90255436</v>
      </c>
      <c r="C7852" s="145" t="s">
        <v>25446</v>
      </c>
      <c r="D7852" s="145">
        <v>10054703</v>
      </c>
      <c r="E7852" s="159">
        <v>80239205</v>
      </c>
      <c r="F7852" s="145" t="s">
        <v>25451</v>
      </c>
      <c r="G7852" s="160" t="s">
        <v>25452</v>
      </c>
      <c r="H7852" s="145" t="s">
        <v>25161</v>
      </c>
      <c r="J7852" s="145" t="s">
        <v>25156</v>
      </c>
      <c r="K7852" s="161" t="s">
        <v>15</v>
      </c>
      <c r="L7852" s="145">
        <v>100604</v>
      </c>
      <c r="M7852" s="145" t="s">
        <v>16</v>
      </c>
      <c r="N7852" s="162">
        <v>405546060</v>
      </c>
      <c r="O7852" s="162">
        <v>-1</v>
      </c>
      <c r="P7852" s="162">
        <v>-41046414</v>
      </c>
      <c r="Q7852" s="28">
        <f t="shared" si="382"/>
        <v>364499645</v>
      </c>
      <c r="R7852" s="12"/>
      <c r="S7852" s="28">
        <f t="shared" si="383"/>
        <v>43739957.399999999</v>
      </c>
      <c r="T7852" s="12"/>
      <c r="U7852" s="12"/>
      <c r="V7852" s="28">
        <f t="shared" si="384"/>
        <v>408239602.39999998</v>
      </c>
      <c r="X7852" s="77">
        <f t="shared" si="385"/>
        <v>408239602.39999998</v>
      </c>
      <c r="Y7852" s="145" t="s">
        <v>25943</v>
      </c>
      <c r="Z7852" s="166" t="s">
        <v>25944</v>
      </c>
    </row>
    <row r="7853" spans="1:26" x14ac:dyDescent="0.25">
      <c r="A7853" s="148">
        <v>46129</v>
      </c>
      <c r="B7853" s="145">
        <v>90255437</v>
      </c>
      <c r="C7853" s="145" t="s">
        <v>25453</v>
      </c>
      <c r="D7853" s="145">
        <v>10054704</v>
      </c>
      <c r="E7853" s="159">
        <v>80239206</v>
      </c>
      <c r="F7853" s="145" t="s">
        <v>25454</v>
      </c>
      <c r="G7853" s="160" t="s">
        <v>25455</v>
      </c>
      <c r="H7853" s="145" t="s">
        <v>25166</v>
      </c>
      <c r="J7853" s="145" t="s">
        <v>25156</v>
      </c>
      <c r="K7853" s="161" t="s">
        <v>15</v>
      </c>
      <c r="L7853" s="145">
        <v>100604</v>
      </c>
      <c r="M7853" s="145" t="s">
        <v>16</v>
      </c>
      <c r="N7853" s="162">
        <v>405546060</v>
      </c>
      <c r="O7853" s="162">
        <v>-1</v>
      </c>
      <c r="P7853" s="162">
        <v>-24625082</v>
      </c>
      <c r="Q7853" s="28">
        <f t="shared" si="382"/>
        <v>380920977</v>
      </c>
      <c r="R7853" s="12"/>
      <c r="S7853" s="28">
        <f t="shared" si="383"/>
        <v>45710517.239999995</v>
      </c>
      <c r="T7853" s="12"/>
      <c r="U7853" s="12"/>
      <c r="V7853" s="28">
        <f t="shared" si="384"/>
        <v>426631494.24000001</v>
      </c>
      <c r="X7853" s="77">
        <f t="shared" si="385"/>
        <v>426631494.24000001</v>
      </c>
      <c r="Y7853" s="145" t="s">
        <v>25947</v>
      </c>
      <c r="Z7853" s="166" t="s">
        <v>25948</v>
      </c>
    </row>
    <row r="7854" spans="1:26" x14ac:dyDescent="0.25">
      <c r="A7854" s="148">
        <v>46129</v>
      </c>
      <c r="B7854" s="145">
        <v>90255437</v>
      </c>
      <c r="C7854" s="145" t="s">
        <v>25453</v>
      </c>
      <c r="D7854" s="145">
        <v>10054704</v>
      </c>
      <c r="E7854" s="159">
        <v>80239206</v>
      </c>
      <c r="F7854" s="145" t="s">
        <v>25456</v>
      </c>
      <c r="G7854" s="160" t="s">
        <v>25457</v>
      </c>
      <c r="H7854" s="145" t="s">
        <v>25166</v>
      </c>
      <c r="J7854" s="145" t="s">
        <v>25156</v>
      </c>
      <c r="K7854" s="161" t="s">
        <v>15</v>
      </c>
      <c r="L7854" s="145">
        <v>100604</v>
      </c>
      <c r="M7854" s="145" t="s">
        <v>16</v>
      </c>
      <c r="N7854" s="162">
        <v>405546060</v>
      </c>
      <c r="O7854" s="162">
        <v>-1</v>
      </c>
      <c r="P7854" s="162">
        <v>-24625082</v>
      </c>
      <c r="Q7854" s="28">
        <f t="shared" si="382"/>
        <v>380920977</v>
      </c>
      <c r="R7854" s="12"/>
      <c r="S7854" s="28">
        <f t="shared" si="383"/>
        <v>45710517.239999995</v>
      </c>
      <c r="T7854" s="12"/>
      <c r="U7854" s="12"/>
      <c r="V7854" s="28">
        <f t="shared" si="384"/>
        <v>426631494.24000001</v>
      </c>
      <c r="X7854" s="77">
        <f t="shared" si="385"/>
        <v>426631494.24000001</v>
      </c>
      <c r="Y7854" s="145" t="s">
        <v>25947</v>
      </c>
      <c r="Z7854" s="166" t="s">
        <v>25948</v>
      </c>
    </row>
    <row r="7855" spans="1:26" x14ac:dyDescent="0.25">
      <c r="A7855" s="142">
        <v>46129</v>
      </c>
      <c r="B7855" s="143">
        <v>90255437</v>
      </c>
      <c r="C7855" s="143" t="s">
        <v>25453</v>
      </c>
      <c r="D7855" s="143">
        <v>10054704</v>
      </c>
      <c r="E7855" s="144">
        <v>80239206</v>
      </c>
      <c r="F7855" s="143" t="s">
        <v>25458</v>
      </c>
      <c r="G7855" s="163" t="s">
        <v>25459</v>
      </c>
      <c r="H7855" s="143" t="s">
        <v>25166</v>
      </c>
      <c r="J7855" s="145" t="s">
        <v>25156</v>
      </c>
      <c r="K7855" s="146" t="s">
        <v>15</v>
      </c>
      <c r="L7855" s="143">
        <v>100604</v>
      </c>
      <c r="M7855" s="143" t="s">
        <v>16</v>
      </c>
      <c r="N7855" s="164">
        <v>405546060</v>
      </c>
      <c r="O7855" s="164">
        <v>-1</v>
      </c>
      <c r="P7855" s="164">
        <v>-24625082</v>
      </c>
      <c r="Q7855" s="28">
        <f t="shared" si="382"/>
        <v>380920977</v>
      </c>
      <c r="R7855" s="12"/>
      <c r="S7855" s="28">
        <f t="shared" si="383"/>
        <v>45710517.239999995</v>
      </c>
      <c r="T7855" s="12"/>
      <c r="U7855" s="12"/>
      <c r="V7855" s="28">
        <f t="shared" si="384"/>
        <v>426631494.24000001</v>
      </c>
      <c r="X7855" s="77">
        <f t="shared" si="385"/>
        <v>426631494.24000001</v>
      </c>
      <c r="Y7855" s="143" t="s">
        <v>25947</v>
      </c>
      <c r="Z7855" s="166" t="s">
        <v>25948</v>
      </c>
    </row>
    <row r="7856" spans="1:26" x14ac:dyDescent="0.25">
      <c r="A7856" s="142">
        <v>46129</v>
      </c>
      <c r="B7856" s="143">
        <v>90255438</v>
      </c>
      <c r="C7856" s="143" t="s">
        <v>25460</v>
      </c>
      <c r="D7856" s="143">
        <v>10054705</v>
      </c>
      <c r="E7856" s="144">
        <v>80239207</v>
      </c>
      <c r="F7856" s="143" t="s">
        <v>25461</v>
      </c>
      <c r="G7856" s="163" t="s">
        <v>25462</v>
      </c>
      <c r="H7856" s="143" t="s">
        <v>25195</v>
      </c>
      <c r="J7856" s="145" t="s">
        <v>25196</v>
      </c>
      <c r="K7856" s="146" t="s">
        <v>15</v>
      </c>
      <c r="L7856" s="143">
        <v>100604</v>
      </c>
      <c r="M7856" s="143" t="s">
        <v>16</v>
      </c>
      <c r="N7856" s="164">
        <v>343064810</v>
      </c>
      <c r="O7856" s="164">
        <v>-1</v>
      </c>
      <c r="P7856" s="164">
        <v>0</v>
      </c>
      <c r="Q7856" s="28">
        <f t="shared" si="382"/>
        <v>343064809</v>
      </c>
      <c r="R7856" s="12"/>
      <c r="S7856" s="28">
        <f t="shared" si="383"/>
        <v>41167777.079999998</v>
      </c>
      <c r="T7856" s="12"/>
      <c r="U7856" s="12"/>
      <c r="V7856" s="28">
        <f t="shared" si="384"/>
        <v>384232586.07999998</v>
      </c>
      <c r="X7856" s="77">
        <f t="shared" si="385"/>
        <v>384232586.07999998</v>
      </c>
      <c r="Y7856" s="143"/>
      <c r="Z7856" s="166"/>
    </row>
    <row r="7857" spans="1:26" x14ac:dyDescent="0.25">
      <c r="A7857" s="142">
        <v>46129</v>
      </c>
      <c r="B7857" s="143">
        <v>90255439</v>
      </c>
      <c r="C7857" s="143" t="s">
        <v>25463</v>
      </c>
      <c r="D7857" s="143">
        <v>10054706</v>
      </c>
      <c r="E7857" s="144">
        <v>80239208</v>
      </c>
      <c r="F7857" s="143" t="s">
        <v>25464</v>
      </c>
      <c r="G7857" s="163" t="s">
        <v>25465</v>
      </c>
      <c r="H7857" s="143" t="s">
        <v>25466</v>
      </c>
      <c r="J7857" s="145" t="s">
        <v>25196</v>
      </c>
      <c r="K7857" s="146" t="s">
        <v>15</v>
      </c>
      <c r="L7857" s="143">
        <v>100604</v>
      </c>
      <c r="M7857" s="143" t="s">
        <v>16</v>
      </c>
      <c r="N7857" s="164">
        <v>343064810</v>
      </c>
      <c r="O7857" s="164">
        <v>-1</v>
      </c>
      <c r="P7857" s="164">
        <v>0</v>
      </c>
      <c r="Q7857" s="28">
        <f t="shared" si="382"/>
        <v>343064809</v>
      </c>
      <c r="R7857" s="12"/>
      <c r="S7857" s="28">
        <f t="shared" si="383"/>
        <v>41167777.079999998</v>
      </c>
      <c r="T7857" s="12"/>
      <c r="U7857" s="12"/>
      <c r="V7857" s="28">
        <f t="shared" si="384"/>
        <v>384232586.07999998</v>
      </c>
      <c r="X7857" s="77">
        <f t="shared" si="385"/>
        <v>384232586.07999998</v>
      </c>
      <c r="Y7857" s="143"/>
      <c r="Z7857" s="166"/>
    </row>
    <row r="7858" spans="1:26" x14ac:dyDescent="0.25">
      <c r="A7858" s="148">
        <v>46129</v>
      </c>
      <c r="B7858" s="145">
        <v>90255440</v>
      </c>
      <c r="C7858" s="145" t="s">
        <v>25467</v>
      </c>
      <c r="D7858" s="145">
        <v>10054707</v>
      </c>
      <c r="E7858" s="159">
        <v>80239209</v>
      </c>
      <c r="F7858" s="145" t="s">
        <v>25468</v>
      </c>
      <c r="G7858" s="160" t="s">
        <v>25469</v>
      </c>
      <c r="H7858" s="145" t="s">
        <v>25470</v>
      </c>
      <c r="J7858" s="145" t="s">
        <v>25196</v>
      </c>
      <c r="K7858" s="161" t="s">
        <v>15</v>
      </c>
      <c r="L7858" s="145">
        <v>100604</v>
      </c>
      <c r="M7858" s="145" t="s">
        <v>16</v>
      </c>
      <c r="N7858" s="162">
        <v>343064810</v>
      </c>
      <c r="O7858" s="162">
        <v>-1</v>
      </c>
      <c r="P7858" s="162">
        <v>0</v>
      </c>
      <c r="Q7858" s="28">
        <f t="shared" si="382"/>
        <v>343064809</v>
      </c>
      <c r="R7858" s="12"/>
      <c r="S7858" s="28">
        <f t="shared" si="383"/>
        <v>41167777.079999998</v>
      </c>
      <c r="T7858" s="12"/>
      <c r="U7858" s="12"/>
      <c r="V7858" s="28">
        <f t="shared" si="384"/>
        <v>384232586.07999998</v>
      </c>
      <c r="X7858" s="77">
        <f t="shared" si="385"/>
        <v>384232586.07999998</v>
      </c>
      <c r="Y7858" s="145"/>
      <c r="Z7858" s="166"/>
    </row>
    <row r="7859" spans="1:26" x14ac:dyDescent="0.25">
      <c r="A7859" s="148">
        <v>46129</v>
      </c>
      <c r="B7859" s="145">
        <v>90255441</v>
      </c>
      <c r="C7859" s="145" t="s">
        <v>25471</v>
      </c>
      <c r="D7859" s="145">
        <v>10054708</v>
      </c>
      <c r="E7859" s="159">
        <v>80239210</v>
      </c>
      <c r="F7859" s="145" t="s">
        <v>25472</v>
      </c>
      <c r="G7859" s="160" t="s">
        <v>25473</v>
      </c>
      <c r="H7859" s="145" t="s">
        <v>25474</v>
      </c>
      <c r="J7859" s="145" t="s">
        <v>25212</v>
      </c>
      <c r="K7859" s="161" t="s">
        <v>15</v>
      </c>
      <c r="L7859" s="145">
        <v>100604</v>
      </c>
      <c r="M7859" s="145" t="s">
        <v>16</v>
      </c>
      <c r="N7859" s="162">
        <v>414687131</v>
      </c>
      <c r="O7859" s="162">
        <v>-1</v>
      </c>
      <c r="P7859" s="162">
        <v>0</v>
      </c>
      <c r="Q7859" s="28">
        <f t="shared" si="382"/>
        <v>414687130</v>
      </c>
      <c r="R7859" s="12"/>
      <c r="S7859" s="28">
        <f t="shared" si="383"/>
        <v>49762455.600000001</v>
      </c>
      <c r="T7859" s="12"/>
      <c r="U7859" s="12"/>
      <c r="V7859" s="28">
        <f t="shared" si="384"/>
        <v>464449585.60000002</v>
      </c>
      <c r="X7859" s="77">
        <f t="shared" si="385"/>
        <v>464449585.60000002</v>
      </c>
      <c r="Y7859" s="145"/>
      <c r="Z7859" s="166"/>
    </row>
    <row r="7860" spans="1:26" x14ac:dyDescent="0.25">
      <c r="A7860" s="148">
        <v>46129</v>
      </c>
      <c r="B7860" s="145">
        <v>90255441</v>
      </c>
      <c r="C7860" s="145" t="s">
        <v>25471</v>
      </c>
      <c r="D7860" s="145">
        <v>10054708</v>
      </c>
      <c r="E7860" s="159">
        <v>80239210</v>
      </c>
      <c r="F7860" s="145" t="s">
        <v>25475</v>
      </c>
      <c r="G7860" s="160" t="s">
        <v>25476</v>
      </c>
      <c r="H7860" s="145" t="s">
        <v>25474</v>
      </c>
      <c r="J7860" s="145" t="s">
        <v>25212</v>
      </c>
      <c r="K7860" s="161" t="s">
        <v>15</v>
      </c>
      <c r="L7860" s="145">
        <v>100604</v>
      </c>
      <c r="M7860" s="145" t="s">
        <v>16</v>
      </c>
      <c r="N7860" s="162">
        <v>414687131</v>
      </c>
      <c r="O7860" s="162">
        <v>-1</v>
      </c>
      <c r="P7860" s="162">
        <v>0</v>
      </c>
      <c r="Q7860" s="28">
        <f t="shared" si="382"/>
        <v>414687130</v>
      </c>
      <c r="R7860" s="12"/>
      <c r="S7860" s="28">
        <f t="shared" si="383"/>
        <v>49762455.600000001</v>
      </c>
      <c r="T7860" s="12"/>
      <c r="U7860" s="12"/>
      <c r="V7860" s="28">
        <f t="shared" si="384"/>
        <v>464449585.60000002</v>
      </c>
      <c r="X7860" s="77">
        <f t="shared" si="385"/>
        <v>464449585.60000002</v>
      </c>
      <c r="Y7860" s="145"/>
      <c r="Z7860" s="166"/>
    </row>
    <row r="7861" spans="1:26" x14ac:dyDescent="0.25">
      <c r="A7861" s="148">
        <v>46129</v>
      </c>
      <c r="B7861" s="145">
        <v>90255442</v>
      </c>
      <c r="C7861" s="145" t="s">
        <v>25477</v>
      </c>
      <c r="D7861" s="145">
        <v>10054709</v>
      </c>
      <c r="E7861" s="159">
        <v>80239211</v>
      </c>
      <c r="F7861" s="145" t="s">
        <v>25478</v>
      </c>
      <c r="G7861" s="160" t="s">
        <v>25479</v>
      </c>
      <c r="H7861" s="145" t="s">
        <v>25480</v>
      </c>
      <c r="J7861" s="145" t="s">
        <v>25212</v>
      </c>
      <c r="K7861" s="161" t="s">
        <v>15</v>
      </c>
      <c r="L7861" s="145">
        <v>100604</v>
      </c>
      <c r="M7861" s="145" t="s">
        <v>16</v>
      </c>
      <c r="N7861" s="162">
        <v>414687131</v>
      </c>
      <c r="O7861" s="162">
        <v>-1</v>
      </c>
      <c r="P7861" s="162">
        <v>0</v>
      </c>
      <c r="Q7861" s="28">
        <f t="shared" si="382"/>
        <v>414687130</v>
      </c>
      <c r="R7861" s="12"/>
      <c r="S7861" s="28">
        <f t="shared" si="383"/>
        <v>49762455.600000001</v>
      </c>
      <c r="T7861" s="12"/>
      <c r="U7861" s="12"/>
      <c r="V7861" s="28">
        <f t="shared" si="384"/>
        <v>464449585.60000002</v>
      </c>
      <c r="X7861" s="77">
        <f t="shared" si="385"/>
        <v>464449585.60000002</v>
      </c>
      <c r="Y7861" s="145"/>
      <c r="Z7861" s="166"/>
    </row>
    <row r="7862" spans="1:26" x14ac:dyDescent="0.25">
      <c r="A7862" s="148">
        <v>46129</v>
      </c>
      <c r="B7862" s="145">
        <v>90255442</v>
      </c>
      <c r="C7862" s="145" t="s">
        <v>25477</v>
      </c>
      <c r="D7862" s="145">
        <v>10054709</v>
      </c>
      <c r="E7862" s="159">
        <v>80239211</v>
      </c>
      <c r="F7862" s="145" t="s">
        <v>25481</v>
      </c>
      <c r="G7862" s="160" t="s">
        <v>25482</v>
      </c>
      <c r="H7862" s="145" t="s">
        <v>25480</v>
      </c>
      <c r="J7862" s="145" t="s">
        <v>25212</v>
      </c>
      <c r="K7862" s="161" t="s">
        <v>15</v>
      </c>
      <c r="L7862" s="145">
        <v>100604</v>
      </c>
      <c r="M7862" s="145" t="s">
        <v>16</v>
      </c>
      <c r="N7862" s="162">
        <v>414687131</v>
      </c>
      <c r="O7862" s="162">
        <v>-1</v>
      </c>
      <c r="P7862" s="162">
        <v>0</v>
      </c>
      <c r="Q7862" s="28">
        <f t="shared" si="382"/>
        <v>414687130</v>
      </c>
      <c r="R7862" s="12"/>
      <c r="S7862" s="28">
        <f t="shared" si="383"/>
        <v>49762455.600000001</v>
      </c>
      <c r="T7862" s="12"/>
      <c r="U7862" s="12"/>
      <c r="V7862" s="28">
        <f t="shared" si="384"/>
        <v>464449585.60000002</v>
      </c>
      <c r="X7862" s="77">
        <f t="shared" si="385"/>
        <v>464449585.60000002</v>
      </c>
      <c r="Y7862" s="145"/>
      <c r="Z7862" s="166"/>
    </row>
    <row r="7863" spans="1:26" x14ac:dyDescent="0.35">
      <c r="A7863" s="148">
        <v>46135</v>
      </c>
      <c r="B7863" s="145">
        <v>90256318</v>
      </c>
      <c r="C7863" s="145" t="s">
        <v>25483</v>
      </c>
      <c r="D7863" s="145">
        <v>10054766</v>
      </c>
      <c r="E7863" s="159">
        <v>80239678</v>
      </c>
      <c r="F7863" s="145" t="s">
        <v>25484</v>
      </c>
      <c r="G7863" s="160" t="s">
        <v>25485</v>
      </c>
      <c r="H7863" s="145" t="s">
        <v>25486</v>
      </c>
      <c r="J7863" s="145" t="s">
        <v>25212</v>
      </c>
      <c r="K7863" s="161" t="s">
        <v>15</v>
      </c>
      <c r="L7863" s="145">
        <v>100604</v>
      </c>
      <c r="M7863" s="145" t="s">
        <v>16</v>
      </c>
      <c r="N7863" s="162">
        <v>414687131</v>
      </c>
      <c r="O7863" s="162">
        <v>-1</v>
      </c>
      <c r="P7863" s="162">
        <v>0</v>
      </c>
      <c r="Q7863" s="28">
        <f t="shared" si="382"/>
        <v>414687130</v>
      </c>
      <c r="R7863" s="12"/>
      <c r="S7863" s="28">
        <f t="shared" si="383"/>
        <v>49762455.600000001</v>
      </c>
      <c r="T7863" s="12"/>
      <c r="U7863" s="12"/>
      <c r="V7863" s="28">
        <f t="shared" si="384"/>
        <v>464449585.60000002</v>
      </c>
      <c r="X7863" s="77">
        <f t="shared" si="385"/>
        <v>464449585.60000002</v>
      </c>
      <c r="Y7863" s="145"/>
      <c r="Z7863" s="145"/>
    </row>
    <row r="7864" spans="1:26" x14ac:dyDescent="0.35">
      <c r="A7864" s="148">
        <v>46135</v>
      </c>
      <c r="B7864" s="145">
        <v>90256318</v>
      </c>
      <c r="C7864" s="145" t="s">
        <v>25483</v>
      </c>
      <c r="D7864" s="145">
        <v>10054766</v>
      </c>
      <c r="E7864" s="159">
        <v>80239678</v>
      </c>
      <c r="F7864" s="145" t="s">
        <v>25487</v>
      </c>
      <c r="G7864" s="160" t="s">
        <v>25488</v>
      </c>
      <c r="H7864" s="145" t="s">
        <v>25486</v>
      </c>
      <c r="J7864" s="145" t="s">
        <v>25212</v>
      </c>
      <c r="K7864" s="161" t="s">
        <v>15</v>
      </c>
      <c r="L7864" s="145">
        <v>100604</v>
      </c>
      <c r="M7864" s="145" t="s">
        <v>16</v>
      </c>
      <c r="N7864" s="162">
        <v>414687131</v>
      </c>
      <c r="O7864" s="162">
        <v>-1</v>
      </c>
      <c r="P7864" s="162">
        <v>0</v>
      </c>
      <c r="Q7864" s="28">
        <f t="shared" si="382"/>
        <v>414687130</v>
      </c>
      <c r="R7864" s="12"/>
      <c r="S7864" s="28">
        <f t="shared" si="383"/>
        <v>49762455.600000001</v>
      </c>
      <c r="T7864" s="12"/>
      <c r="U7864" s="12"/>
      <c r="V7864" s="28">
        <f t="shared" si="384"/>
        <v>464449585.60000002</v>
      </c>
      <c r="X7864" s="77">
        <f t="shared" si="385"/>
        <v>464449585.60000002</v>
      </c>
      <c r="Y7864" s="145"/>
      <c r="Z7864" s="145"/>
    </row>
    <row r="7865" spans="1:26" x14ac:dyDescent="0.25">
      <c r="A7865" s="142">
        <v>46139</v>
      </c>
      <c r="B7865" s="143">
        <v>90256621</v>
      </c>
      <c r="C7865" s="143" t="s">
        <v>25489</v>
      </c>
      <c r="D7865" s="143">
        <v>10054801</v>
      </c>
      <c r="E7865" s="144">
        <v>80239965</v>
      </c>
      <c r="F7865" s="143" t="s">
        <v>25490</v>
      </c>
      <c r="G7865" s="163" t="s">
        <v>25491</v>
      </c>
      <c r="H7865" s="143" t="s">
        <v>25470</v>
      </c>
      <c r="J7865" s="145" t="s">
        <v>25196</v>
      </c>
      <c r="K7865" s="146" t="s">
        <v>15</v>
      </c>
      <c r="L7865" s="143">
        <v>100604</v>
      </c>
      <c r="M7865" s="143" t="s">
        <v>16</v>
      </c>
      <c r="N7865" s="164">
        <v>343064810</v>
      </c>
      <c r="O7865" s="164">
        <v>-1</v>
      </c>
      <c r="P7865" s="164">
        <v>0</v>
      </c>
      <c r="Q7865" s="28">
        <f t="shared" si="382"/>
        <v>343064809</v>
      </c>
      <c r="R7865" s="12"/>
      <c r="S7865" s="28">
        <f t="shared" si="383"/>
        <v>41167777.079999998</v>
      </c>
      <c r="T7865" s="12"/>
      <c r="U7865" s="12"/>
      <c r="V7865" s="28">
        <f t="shared" si="384"/>
        <v>384232586.07999998</v>
      </c>
      <c r="X7865" s="77">
        <f t="shared" si="385"/>
        <v>384232586.07999998</v>
      </c>
      <c r="Y7865" s="143"/>
      <c r="Z7865" s="166"/>
    </row>
    <row r="7866" spans="1:26" x14ac:dyDescent="0.25">
      <c r="A7866" s="142">
        <v>46139</v>
      </c>
      <c r="B7866" s="143">
        <v>90256621</v>
      </c>
      <c r="C7866" s="143" t="s">
        <v>25489</v>
      </c>
      <c r="D7866" s="143">
        <v>10054801</v>
      </c>
      <c r="E7866" s="144">
        <v>80239965</v>
      </c>
      <c r="F7866" s="143" t="s">
        <v>25492</v>
      </c>
      <c r="G7866" s="163" t="s">
        <v>25493</v>
      </c>
      <c r="H7866" s="143" t="s">
        <v>25470</v>
      </c>
      <c r="J7866" s="145" t="s">
        <v>25196</v>
      </c>
      <c r="K7866" s="146" t="s">
        <v>15</v>
      </c>
      <c r="L7866" s="143">
        <v>100604</v>
      </c>
      <c r="M7866" s="143" t="s">
        <v>16</v>
      </c>
      <c r="N7866" s="164">
        <v>343064810</v>
      </c>
      <c r="O7866" s="164">
        <v>-1</v>
      </c>
      <c r="P7866" s="164">
        <v>0</v>
      </c>
      <c r="Q7866" s="28">
        <f t="shared" si="382"/>
        <v>343064809</v>
      </c>
      <c r="R7866" s="12"/>
      <c r="S7866" s="28">
        <f t="shared" si="383"/>
        <v>41167777.079999998</v>
      </c>
      <c r="T7866" s="12"/>
      <c r="U7866" s="12"/>
      <c r="V7866" s="28">
        <f t="shared" si="384"/>
        <v>384232586.07999998</v>
      </c>
      <c r="X7866" s="77">
        <f t="shared" si="385"/>
        <v>384232586.07999998</v>
      </c>
      <c r="Y7866" s="143"/>
      <c r="Z7866" s="166"/>
    </row>
    <row r="7867" spans="1:26" x14ac:dyDescent="0.25">
      <c r="A7867" s="142">
        <v>46139</v>
      </c>
      <c r="B7867" s="143">
        <v>90256622</v>
      </c>
      <c r="C7867" s="143" t="s">
        <v>25494</v>
      </c>
      <c r="D7867" s="143">
        <v>10054802</v>
      </c>
      <c r="E7867" s="144">
        <v>80239966</v>
      </c>
      <c r="F7867" s="143" t="s">
        <v>25495</v>
      </c>
      <c r="G7867" s="163" t="s">
        <v>25496</v>
      </c>
      <c r="H7867" s="143" t="s">
        <v>25161</v>
      </c>
      <c r="J7867" s="145" t="s">
        <v>25156</v>
      </c>
      <c r="K7867" s="146" t="s">
        <v>15</v>
      </c>
      <c r="L7867" s="143">
        <v>100604</v>
      </c>
      <c r="M7867" s="143" t="s">
        <v>16</v>
      </c>
      <c r="N7867" s="164">
        <v>405546060</v>
      </c>
      <c r="O7867" s="164">
        <v>-1</v>
      </c>
      <c r="P7867" s="164">
        <v>0</v>
      </c>
      <c r="Q7867" s="28">
        <f t="shared" si="382"/>
        <v>405546059</v>
      </c>
      <c r="R7867" s="12"/>
      <c r="S7867" s="28">
        <f t="shared" si="383"/>
        <v>48665527.079999998</v>
      </c>
      <c r="T7867" s="12"/>
      <c r="U7867" s="12"/>
      <c r="V7867" s="28">
        <f t="shared" si="384"/>
        <v>454211586.07999998</v>
      </c>
      <c r="X7867" s="77">
        <f t="shared" si="385"/>
        <v>454211586.07999998</v>
      </c>
      <c r="Y7867" s="143"/>
      <c r="Z7867" s="166"/>
    </row>
    <row r="7868" spans="1:26" x14ac:dyDescent="0.25">
      <c r="A7868" s="142">
        <v>46139</v>
      </c>
      <c r="B7868" s="143">
        <v>90256622</v>
      </c>
      <c r="C7868" s="143" t="s">
        <v>25494</v>
      </c>
      <c r="D7868" s="143">
        <v>10054802</v>
      </c>
      <c r="E7868" s="144">
        <v>80239966</v>
      </c>
      <c r="F7868" s="143" t="s">
        <v>25497</v>
      </c>
      <c r="G7868" s="163" t="s">
        <v>25498</v>
      </c>
      <c r="H7868" s="143" t="s">
        <v>25161</v>
      </c>
      <c r="J7868" s="145" t="s">
        <v>25156</v>
      </c>
      <c r="K7868" s="146" t="s">
        <v>15</v>
      </c>
      <c r="L7868" s="143">
        <v>100604</v>
      </c>
      <c r="M7868" s="143" t="s">
        <v>16</v>
      </c>
      <c r="N7868" s="164">
        <v>405546060</v>
      </c>
      <c r="O7868" s="164">
        <v>-1</v>
      </c>
      <c r="P7868" s="164">
        <v>0</v>
      </c>
      <c r="Q7868" s="28">
        <f t="shared" si="382"/>
        <v>405546059</v>
      </c>
      <c r="R7868" s="12"/>
      <c r="S7868" s="28">
        <f t="shared" si="383"/>
        <v>48665527.079999998</v>
      </c>
      <c r="T7868" s="12"/>
      <c r="U7868" s="12"/>
      <c r="V7868" s="28">
        <f t="shared" si="384"/>
        <v>454211586.07999998</v>
      </c>
      <c r="X7868" s="77">
        <f t="shared" si="385"/>
        <v>454211586.07999998</v>
      </c>
      <c r="Y7868" s="143"/>
      <c r="Z7868" s="166"/>
    </row>
    <row r="7869" spans="1:26" x14ac:dyDescent="0.25">
      <c r="A7869" s="142">
        <v>46139</v>
      </c>
      <c r="B7869" s="143">
        <v>90256623</v>
      </c>
      <c r="C7869" s="143" t="s">
        <v>25499</v>
      </c>
      <c r="D7869" s="143">
        <v>10054803</v>
      </c>
      <c r="E7869" s="144">
        <v>80239967</v>
      </c>
      <c r="F7869" s="143" t="s">
        <v>25500</v>
      </c>
      <c r="G7869" s="163" t="s">
        <v>25501</v>
      </c>
      <c r="H7869" s="143" t="s">
        <v>25480</v>
      </c>
      <c r="J7869" s="145" t="s">
        <v>25212</v>
      </c>
      <c r="K7869" s="146" t="s">
        <v>15</v>
      </c>
      <c r="L7869" s="143">
        <v>100604</v>
      </c>
      <c r="M7869" s="143" t="s">
        <v>16</v>
      </c>
      <c r="N7869" s="164">
        <v>414687132</v>
      </c>
      <c r="O7869" s="164">
        <v>-1</v>
      </c>
      <c r="P7869" s="164">
        <v>0</v>
      </c>
      <c r="Q7869" s="28">
        <f t="shared" si="382"/>
        <v>414687131</v>
      </c>
      <c r="R7869" s="12"/>
      <c r="S7869" s="28">
        <f t="shared" si="383"/>
        <v>49762455.719999999</v>
      </c>
      <c r="T7869" s="12"/>
      <c r="U7869" s="12"/>
      <c r="V7869" s="28">
        <f t="shared" si="384"/>
        <v>464449586.72000003</v>
      </c>
      <c r="X7869" s="77">
        <f t="shared" si="385"/>
        <v>464449586.72000003</v>
      </c>
      <c r="Y7869" s="143"/>
      <c r="Z7869" s="166"/>
    </row>
    <row r="7870" spans="1:26" x14ac:dyDescent="0.25">
      <c r="A7870" s="142">
        <v>46139</v>
      </c>
      <c r="B7870" s="143">
        <v>90256624</v>
      </c>
      <c r="C7870" s="143" t="s">
        <v>25502</v>
      </c>
      <c r="D7870" s="143">
        <v>10054804</v>
      </c>
      <c r="E7870" s="144">
        <v>80239968</v>
      </c>
      <c r="F7870" s="143" t="s">
        <v>25503</v>
      </c>
      <c r="G7870" s="163" t="s">
        <v>25504</v>
      </c>
      <c r="H7870" s="143" t="s">
        <v>25474</v>
      </c>
      <c r="J7870" s="145" t="s">
        <v>25212</v>
      </c>
      <c r="K7870" s="146" t="s">
        <v>15</v>
      </c>
      <c r="L7870" s="143">
        <v>100604</v>
      </c>
      <c r="M7870" s="143" t="s">
        <v>16</v>
      </c>
      <c r="N7870" s="164">
        <v>414687132</v>
      </c>
      <c r="O7870" s="164">
        <v>-1</v>
      </c>
      <c r="P7870" s="164">
        <v>0</v>
      </c>
      <c r="Q7870" s="28">
        <f t="shared" si="382"/>
        <v>414687131</v>
      </c>
      <c r="R7870" s="12"/>
      <c r="S7870" s="28">
        <f t="shared" si="383"/>
        <v>49762455.719999999</v>
      </c>
      <c r="T7870" s="12"/>
      <c r="U7870" s="12"/>
      <c r="V7870" s="28">
        <f t="shared" si="384"/>
        <v>464449586.72000003</v>
      </c>
      <c r="X7870" s="77">
        <f t="shared" si="385"/>
        <v>464449586.72000003</v>
      </c>
      <c r="Y7870" s="143"/>
      <c r="Z7870" s="166"/>
    </row>
    <row r="7871" spans="1:26" x14ac:dyDescent="0.25">
      <c r="A7871" s="142">
        <v>46139</v>
      </c>
      <c r="B7871" s="143">
        <v>90256625</v>
      </c>
      <c r="C7871" s="143" t="s">
        <v>25505</v>
      </c>
      <c r="D7871" s="143">
        <v>10054834</v>
      </c>
      <c r="E7871" s="144">
        <v>80240033</v>
      </c>
      <c r="F7871" s="143" t="s">
        <v>25506</v>
      </c>
      <c r="G7871" s="163" t="s">
        <v>25507</v>
      </c>
      <c r="H7871" s="143" t="s">
        <v>25466</v>
      </c>
      <c r="J7871" s="145" t="s">
        <v>25196</v>
      </c>
      <c r="K7871" s="146" t="s">
        <v>15</v>
      </c>
      <c r="L7871" s="143">
        <v>100604</v>
      </c>
      <c r="M7871" s="143" t="s">
        <v>16</v>
      </c>
      <c r="N7871" s="164">
        <v>343064810</v>
      </c>
      <c r="O7871" s="164">
        <v>-1</v>
      </c>
      <c r="P7871" s="164">
        <v>0</v>
      </c>
      <c r="Q7871" s="28">
        <f t="shared" si="382"/>
        <v>343064809</v>
      </c>
      <c r="R7871" s="12"/>
      <c r="S7871" s="28">
        <f t="shared" si="383"/>
        <v>41167777.079999998</v>
      </c>
      <c r="T7871" s="12"/>
      <c r="U7871" s="12"/>
      <c r="V7871" s="28">
        <f t="shared" si="384"/>
        <v>384232586.07999998</v>
      </c>
      <c r="X7871" s="77">
        <f t="shared" si="385"/>
        <v>384232586.07999998</v>
      </c>
      <c r="Y7871" s="143"/>
      <c r="Z7871" s="166"/>
    </row>
    <row r="7872" spans="1:26" x14ac:dyDescent="0.25">
      <c r="A7872" s="148">
        <v>46140</v>
      </c>
      <c r="B7872" s="145">
        <v>90256935</v>
      </c>
      <c r="C7872" s="145" t="s">
        <v>25508</v>
      </c>
      <c r="D7872" s="145">
        <v>10054836</v>
      </c>
      <c r="E7872" s="159">
        <v>80240068</v>
      </c>
      <c r="F7872" s="145" t="s">
        <v>25509</v>
      </c>
      <c r="G7872" s="160" t="s">
        <v>25510</v>
      </c>
      <c r="H7872" s="145" t="s">
        <v>22663</v>
      </c>
      <c r="J7872" s="145" t="s">
        <v>22638</v>
      </c>
      <c r="K7872" s="161" t="s">
        <v>15</v>
      </c>
      <c r="L7872" s="145">
        <v>100604</v>
      </c>
      <c r="M7872" s="145" t="s">
        <v>16</v>
      </c>
      <c r="N7872" s="162">
        <v>405546060</v>
      </c>
      <c r="O7872" s="162">
        <v>-22750000</v>
      </c>
      <c r="P7872" s="162">
        <v>0</v>
      </c>
      <c r="Q7872" s="28">
        <f t="shared" si="382"/>
        <v>382796060</v>
      </c>
      <c r="R7872" s="12"/>
      <c r="S7872" s="28">
        <f t="shared" si="383"/>
        <v>45935527.199999996</v>
      </c>
      <c r="T7872" s="12"/>
      <c r="U7872" s="12"/>
      <c r="V7872" s="28">
        <f t="shared" si="384"/>
        <v>428731587.19999999</v>
      </c>
      <c r="X7872" s="77">
        <f t="shared" si="385"/>
        <v>428731587.19999999</v>
      </c>
      <c r="Y7872" s="145"/>
      <c r="Z7872" s="166"/>
    </row>
    <row r="7873" spans="1:26" x14ac:dyDescent="0.35">
      <c r="A7873" s="148">
        <v>46140</v>
      </c>
      <c r="B7873" s="145">
        <v>90256935</v>
      </c>
      <c r="C7873" s="145" t="s">
        <v>25508</v>
      </c>
      <c r="D7873" s="145">
        <v>10054836</v>
      </c>
      <c r="E7873" s="159">
        <v>80240068</v>
      </c>
      <c r="F7873" s="145" t="s">
        <v>25511</v>
      </c>
      <c r="G7873" s="160" t="s">
        <v>25512</v>
      </c>
      <c r="H7873" s="145" t="s">
        <v>22663</v>
      </c>
      <c r="J7873" s="145" t="s">
        <v>22638</v>
      </c>
      <c r="K7873" s="161" t="s">
        <v>15</v>
      </c>
      <c r="L7873" s="145">
        <v>100604</v>
      </c>
      <c r="M7873" s="145" t="s">
        <v>16</v>
      </c>
      <c r="N7873" s="162">
        <v>405546060</v>
      </c>
      <c r="O7873" s="162">
        <v>-22750000</v>
      </c>
      <c r="P7873" s="162">
        <v>0</v>
      </c>
      <c r="Q7873" s="28">
        <f t="shared" si="382"/>
        <v>382796060</v>
      </c>
      <c r="R7873" s="12"/>
      <c r="S7873" s="28">
        <f t="shared" si="383"/>
        <v>45935527.199999996</v>
      </c>
      <c r="T7873" s="12"/>
      <c r="U7873" s="12"/>
      <c r="V7873" s="28">
        <f t="shared" si="384"/>
        <v>428731587.19999999</v>
      </c>
      <c r="X7873" s="77">
        <f t="shared" si="385"/>
        <v>428731587.19999999</v>
      </c>
      <c r="Y7873" s="145"/>
      <c r="Z7873" s="145"/>
    </row>
    <row r="7874" spans="1:26" x14ac:dyDescent="0.35">
      <c r="A7874" s="148">
        <v>46140</v>
      </c>
      <c r="B7874" s="145">
        <v>90256935</v>
      </c>
      <c r="C7874" s="145" t="s">
        <v>25508</v>
      </c>
      <c r="D7874" s="145">
        <v>10054836</v>
      </c>
      <c r="E7874" s="159">
        <v>80240068</v>
      </c>
      <c r="F7874" s="145" t="s">
        <v>25513</v>
      </c>
      <c r="G7874" s="160" t="s">
        <v>25514</v>
      </c>
      <c r="H7874" s="145" t="s">
        <v>22663</v>
      </c>
      <c r="J7874" s="145" t="s">
        <v>22638</v>
      </c>
      <c r="K7874" s="161" t="s">
        <v>15</v>
      </c>
      <c r="L7874" s="145">
        <v>100604</v>
      </c>
      <c r="M7874" s="145" t="s">
        <v>16</v>
      </c>
      <c r="N7874" s="162">
        <v>405546060</v>
      </c>
      <c r="O7874" s="162">
        <v>-22750000</v>
      </c>
      <c r="P7874" s="162">
        <v>0</v>
      </c>
      <c r="Q7874" s="28">
        <f t="shared" si="382"/>
        <v>382796060</v>
      </c>
      <c r="R7874" s="12"/>
      <c r="S7874" s="28">
        <f t="shared" si="383"/>
        <v>45935527.199999996</v>
      </c>
      <c r="T7874" s="12"/>
      <c r="U7874" s="12"/>
      <c r="V7874" s="28">
        <f t="shared" si="384"/>
        <v>428731587.19999999</v>
      </c>
      <c r="X7874" s="77">
        <f t="shared" si="385"/>
        <v>428731587.19999999</v>
      </c>
      <c r="Y7874" s="145"/>
      <c r="Z7874" s="145"/>
    </row>
    <row r="7875" spans="1:26" x14ac:dyDescent="0.35">
      <c r="A7875" s="148">
        <v>46140</v>
      </c>
      <c r="B7875" s="145">
        <v>90256935</v>
      </c>
      <c r="C7875" s="145" t="s">
        <v>25508</v>
      </c>
      <c r="D7875" s="145">
        <v>10054836</v>
      </c>
      <c r="E7875" s="159">
        <v>80240068</v>
      </c>
      <c r="F7875" s="145" t="s">
        <v>25515</v>
      </c>
      <c r="G7875" s="160" t="s">
        <v>25516</v>
      </c>
      <c r="H7875" s="145" t="s">
        <v>22663</v>
      </c>
      <c r="J7875" s="145" t="s">
        <v>22638</v>
      </c>
      <c r="K7875" s="161" t="s">
        <v>15</v>
      </c>
      <c r="L7875" s="145">
        <v>100604</v>
      </c>
      <c r="M7875" s="145" t="s">
        <v>16</v>
      </c>
      <c r="N7875" s="162">
        <v>405546060</v>
      </c>
      <c r="O7875" s="162">
        <v>-22750000</v>
      </c>
      <c r="P7875" s="162">
        <v>0</v>
      </c>
      <c r="Q7875" s="28">
        <f t="shared" si="382"/>
        <v>382796060</v>
      </c>
      <c r="R7875" s="12"/>
      <c r="S7875" s="28">
        <f t="shared" si="383"/>
        <v>45935527.199999996</v>
      </c>
      <c r="T7875" s="12"/>
      <c r="U7875" s="12"/>
      <c r="V7875" s="28">
        <f t="shared" si="384"/>
        <v>428731587.19999999</v>
      </c>
      <c r="X7875" s="77">
        <f t="shared" si="385"/>
        <v>428731587.19999999</v>
      </c>
      <c r="Y7875" s="145"/>
      <c r="Z7875" s="145"/>
    </row>
    <row r="7876" spans="1:26" x14ac:dyDescent="0.25">
      <c r="A7876" s="148">
        <v>46140</v>
      </c>
      <c r="B7876" s="145">
        <v>90256935</v>
      </c>
      <c r="C7876" s="145" t="s">
        <v>25508</v>
      </c>
      <c r="D7876" s="145">
        <v>10054836</v>
      </c>
      <c r="E7876" s="159">
        <v>80240068</v>
      </c>
      <c r="F7876" s="145" t="s">
        <v>25517</v>
      </c>
      <c r="G7876" s="160" t="s">
        <v>25518</v>
      </c>
      <c r="H7876" s="145" t="s">
        <v>22663</v>
      </c>
      <c r="J7876" s="145" t="s">
        <v>22638</v>
      </c>
      <c r="K7876" s="161" t="s">
        <v>15</v>
      </c>
      <c r="L7876" s="145">
        <v>100604</v>
      </c>
      <c r="M7876" s="145" t="s">
        <v>16</v>
      </c>
      <c r="N7876" s="162">
        <v>405546060</v>
      </c>
      <c r="O7876" s="164">
        <v>-22750000</v>
      </c>
      <c r="P7876" s="162">
        <v>0</v>
      </c>
      <c r="Q7876" s="28">
        <f t="shared" si="382"/>
        <v>382796060</v>
      </c>
      <c r="R7876" s="12"/>
      <c r="S7876" s="28">
        <f t="shared" si="383"/>
        <v>45935527.199999996</v>
      </c>
      <c r="T7876" s="12"/>
      <c r="U7876" s="12"/>
      <c r="V7876" s="28">
        <f t="shared" si="384"/>
        <v>428731587.19999999</v>
      </c>
      <c r="X7876" s="77">
        <f t="shared" si="385"/>
        <v>428731587.19999999</v>
      </c>
      <c r="Y7876" s="145"/>
      <c r="Z7876" s="145"/>
    </row>
    <row r="7877" spans="1:26" x14ac:dyDescent="0.25">
      <c r="A7877" s="148">
        <v>46140</v>
      </c>
      <c r="B7877" s="145">
        <v>90256935</v>
      </c>
      <c r="C7877" s="145" t="s">
        <v>25508</v>
      </c>
      <c r="D7877" s="145">
        <v>10054836</v>
      </c>
      <c r="E7877" s="159">
        <v>80240068</v>
      </c>
      <c r="F7877" s="145" t="s">
        <v>25519</v>
      </c>
      <c r="G7877" s="160" t="s">
        <v>25520</v>
      </c>
      <c r="H7877" s="145" t="s">
        <v>22663</v>
      </c>
      <c r="J7877" s="145" t="s">
        <v>22638</v>
      </c>
      <c r="K7877" s="161" t="s">
        <v>15</v>
      </c>
      <c r="L7877" s="145">
        <v>100604</v>
      </c>
      <c r="M7877" s="145" t="s">
        <v>16</v>
      </c>
      <c r="N7877" s="162">
        <v>405546060</v>
      </c>
      <c r="O7877" s="164">
        <v>-22750000</v>
      </c>
      <c r="P7877" s="162">
        <v>0</v>
      </c>
      <c r="Q7877" s="28">
        <f t="shared" si="382"/>
        <v>382796060</v>
      </c>
      <c r="R7877" s="12"/>
      <c r="S7877" s="28">
        <f t="shared" si="383"/>
        <v>45935527.199999996</v>
      </c>
      <c r="T7877" s="12"/>
      <c r="U7877" s="12"/>
      <c r="V7877" s="28">
        <f t="shared" si="384"/>
        <v>428731587.19999999</v>
      </c>
      <c r="X7877" s="77">
        <f t="shared" si="385"/>
        <v>428731587.19999999</v>
      </c>
      <c r="Y7877" s="145"/>
      <c r="Z7877" s="145"/>
    </row>
    <row r="7878" spans="1:26" x14ac:dyDescent="0.25">
      <c r="A7878" s="148">
        <v>46140</v>
      </c>
      <c r="B7878" s="145">
        <v>90256935</v>
      </c>
      <c r="C7878" s="145" t="s">
        <v>25508</v>
      </c>
      <c r="D7878" s="145">
        <v>10054836</v>
      </c>
      <c r="E7878" s="159">
        <v>80240068</v>
      </c>
      <c r="F7878" s="145" t="s">
        <v>25521</v>
      </c>
      <c r="G7878" s="160" t="s">
        <v>25522</v>
      </c>
      <c r="H7878" s="145" t="s">
        <v>22663</v>
      </c>
      <c r="J7878" s="145" t="s">
        <v>22638</v>
      </c>
      <c r="K7878" s="161" t="s">
        <v>15</v>
      </c>
      <c r="L7878" s="145">
        <v>100604</v>
      </c>
      <c r="M7878" s="145" t="s">
        <v>16</v>
      </c>
      <c r="N7878" s="162">
        <v>405546060</v>
      </c>
      <c r="O7878" s="164">
        <v>-22750000</v>
      </c>
      <c r="P7878" s="162">
        <v>0</v>
      </c>
      <c r="Q7878" s="28">
        <f t="shared" si="382"/>
        <v>382796060</v>
      </c>
      <c r="R7878" s="12"/>
      <c r="S7878" s="28">
        <f t="shared" si="383"/>
        <v>45935527.199999996</v>
      </c>
      <c r="T7878" s="12"/>
      <c r="U7878" s="12"/>
      <c r="V7878" s="28">
        <f t="shared" si="384"/>
        <v>428731587.19999999</v>
      </c>
      <c r="X7878" s="77">
        <f t="shared" si="385"/>
        <v>428731587.19999999</v>
      </c>
      <c r="Y7878" s="145"/>
      <c r="Z7878" s="145"/>
    </row>
    <row r="7879" spans="1:26" x14ac:dyDescent="0.25">
      <c r="A7879" s="148">
        <v>46140</v>
      </c>
      <c r="B7879" s="145">
        <v>90256935</v>
      </c>
      <c r="C7879" s="145" t="s">
        <v>25508</v>
      </c>
      <c r="D7879" s="145">
        <v>10054836</v>
      </c>
      <c r="E7879" s="159">
        <v>80240068</v>
      </c>
      <c r="F7879" s="145" t="s">
        <v>25523</v>
      </c>
      <c r="G7879" s="160" t="s">
        <v>25524</v>
      </c>
      <c r="H7879" s="145" t="s">
        <v>22663</v>
      </c>
      <c r="J7879" s="145" t="s">
        <v>22638</v>
      </c>
      <c r="K7879" s="161" t="s">
        <v>15</v>
      </c>
      <c r="L7879" s="145">
        <v>100604</v>
      </c>
      <c r="M7879" s="145" t="s">
        <v>16</v>
      </c>
      <c r="N7879" s="162">
        <v>405546060</v>
      </c>
      <c r="O7879" s="164">
        <v>-22750000</v>
      </c>
      <c r="P7879" s="162">
        <v>0</v>
      </c>
      <c r="Q7879" s="28">
        <f t="shared" si="382"/>
        <v>382796060</v>
      </c>
      <c r="R7879" s="12"/>
      <c r="S7879" s="28">
        <f t="shared" si="383"/>
        <v>45935527.199999996</v>
      </c>
      <c r="T7879" s="12"/>
      <c r="U7879" s="12"/>
      <c r="V7879" s="28">
        <f t="shared" si="384"/>
        <v>428731587.19999999</v>
      </c>
      <c r="X7879" s="77">
        <f t="shared" si="385"/>
        <v>428731587.19999999</v>
      </c>
      <c r="Y7879" s="145"/>
      <c r="Z7879" s="145"/>
    </row>
    <row r="7880" spans="1:26" x14ac:dyDescent="0.25">
      <c r="A7880" s="148">
        <v>46140</v>
      </c>
      <c r="B7880" s="145">
        <v>90256935</v>
      </c>
      <c r="C7880" s="145" t="s">
        <v>25508</v>
      </c>
      <c r="D7880" s="145">
        <v>10054836</v>
      </c>
      <c r="E7880" s="159">
        <v>80240068</v>
      </c>
      <c r="F7880" s="145" t="s">
        <v>25525</v>
      </c>
      <c r="G7880" s="160" t="s">
        <v>25526</v>
      </c>
      <c r="H7880" s="145" t="s">
        <v>22663</v>
      </c>
      <c r="J7880" s="145" t="s">
        <v>22638</v>
      </c>
      <c r="K7880" s="161" t="s">
        <v>15</v>
      </c>
      <c r="L7880" s="145">
        <v>100604</v>
      </c>
      <c r="M7880" s="145" t="s">
        <v>16</v>
      </c>
      <c r="N7880" s="162">
        <v>405546060</v>
      </c>
      <c r="O7880" s="164">
        <v>-22750000</v>
      </c>
      <c r="P7880" s="162">
        <v>0</v>
      </c>
      <c r="Q7880" s="28">
        <f t="shared" si="382"/>
        <v>382796060</v>
      </c>
      <c r="R7880" s="12"/>
      <c r="S7880" s="28">
        <f t="shared" si="383"/>
        <v>45935527.199999996</v>
      </c>
      <c r="T7880" s="12"/>
      <c r="U7880" s="12"/>
      <c r="V7880" s="28">
        <f t="shared" si="384"/>
        <v>428731587.19999999</v>
      </c>
      <c r="X7880" s="77">
        <f t="shared" si="385"/>
        <v>428731587.19999999</v>
      </c>
      <c r="Y7880" s="145"/>
      <c r="Z7880" s="145"/>
    </row>
    <row r="7881" spans="1:26" x14ac:dyDescent="0.25">
      <c r="A7881" s="148">
        <v>46140</v>
      </c>
      <c r="B7881" s="145">
        <v>90256935</v>
      </c>
      <c r="C7881" s="145" t="s">
        <v>25508</v>
      </c>
      <c r="D7881" s="145">
        <v>10054836</v>
      </c>
      <c r="E7881" s="159">
        <v>80240068</v>
      </c>
      <c r="F7881" s="145" t="s">
        <v>25527</v>
      </c>
      <c r="G7881" s="160" t="s">
        <v>25528</v>
      </c>
      <c r="H7881" s="145" t="s">
        <v>22663</v>
      </c>
      <c r="J7881" s="145" t="s">
        <v>22638</v>
      </c>
      <c r="K7881" s="161" t="s">
        <v>15</v>
      </c>
      <c r="L7881" s="145">
        <v>100604</v>
      </c>
      <c r="M7881" s="145" t="s">
        <v>16</v>
      </c>
      <c r="N7881" s="162">
        <v>405546060</v>
      </c>
      <c r="O7881" s="164">
        <v>-22750000</v>
      </c>
      <c r="P7881" s="162">
        <v>0</v>
      </c>
      <c r="Q7881" s="28">
        <f t="shared" si="382"/>
        <v>382796060</v>
      </c>
      <c r="R7881" s="12"/>
      <c r="S7881" s="28">
        <f t="shared" si="383"/>
        <v>45935527.199999996</v>
      </c>
      <c r="T7881" s="12"/>
      <c r="U7881" s="12"/>
      <c r="V7881" s="28">
        <f t="shared" si="384"/>
        <v>428731587.19999999</v>
      </c>
      <c r="X7881" s="77">
        <f t="shared" si="385"/>
        <v>428731587.19999999</v>
      </c>
      <c r="Y7881" s="145"/>
      <c r="Z7881" s="145"/>
    </row>
    <row r="7882" spans="1:26" x14ac:dyDescent="0.25">
      <c r="A7882" s="142">
        <v>46141</v>
      </c>
      <c r="B7882" s="143">
        <v>90257254</v>
      </c>
      <c r="C7882" s="143" t="s">
        <v>25529</v>
      </c>
      <c r="D7882" s="143">
        <v>10054914</v>
      </c>
      <c r="E7882" s="144">
        <v>80240282</v>
      </c>
      <c r="F7882" s="143" t="s">
        <v>25530</v>
      </c>
      <c r="G7882" s="163" t="s">
        <v>25531</v>
      </c>
      <c r="H7882" s="143" t="s">
        <v>25466</v>
      </c>
      <c r="J7882" s="145" t="s">
        <v>25196</v>
      </c>
      <c r="K7882" s="146" t="s">
        <v>15</v>
      </c>
      <c r="L7882" s="143">
        <v>100604</v>
      </c>
      <c r="M7882" s="143" t="s">
        <v>16</v>
      </c>
      <c r="N7882" s="164">
        <v>343064810</v>
      </c>
      <c r="O7882" s="164">
        <v>-1</v>
      </c>
      <c r="P7882" s="164">
        <v>0</v>
      </c>
      <c r="Q7882" s="28">
        <f t="shared" si="382"/>
        <v>343064809</v>
      </c>
      <c r="R7882" s="12"/>
      <c r="S7882" s="28">
        <f t="shared" si="383"/>
        <v>41167777.079999998</v>
      </c>
      <c r="T7882" s="12"/>
      <c r="U7882" s="12"/>
      <c r="V7882" s="28">
        <f t="shared" si="384"/>
        <v>384232586.07999998</v>
      </c>
      <c r="X7882" s="77">
        <f t="shared" si="385"/>
        <v>384232586.07999998</v>
      </c>
      <c r="Y7882" s="143"/>
      <c r="Z7882" s="143"/>
    </row>
    <row r="7883" spans="1:26" x14ac:dyDescent="0.25">
      <c r="A7883" s="142">
        <v>46141</v>
      </c>
      <c r="B7883" s="143">
        <v>90257254</v>
      </c>
      <c r="C7883" s="143" t="s">
        <v>25529</v>
      </c>
      <c r="D7883" s="143">
        <v>10054914</v>
      </c>
      <c r="E7883" s="144">
        <v>80240282</v>
      </c>
      <c r="F7883" s="143" t="s">
        <v>25532</v>
      </c>
      <c r="G7883" s="163" t="s">
        <v>25533</v>
      </c>
      <c r="H7883" s="143" t="s">
        <v>25466</v>
      </c>
      <c r="J7883" s="145" t="s">
        <v>25196</v>
      </c>
      <c r="K7883" s="146" t="s">
        <v>15</v>
      </c>
      <c r="L7883" s="143">
        <v>100604</v>
      </c>
      <c r="M7883" s="143" t="s">
        <v>16</v>
      </c>
      <c r="N7883" s="164">
        <v>343064810</v>
      </c>
      <c r="O7883" s="164">
        <v>-1</v>
      </c>
      <c r="P7883" s="164">
        <v>0</v>
      </c>
      <c r="Q7883" s="28">
        <f t="shared" si="382"/>
        <v>343064809</v>
      </c>
      <c r="R7883" s="12"/>
      <c r="S7883" s="28">
        <f t="shared" si="383"/>
        <v>41167777.079999998</v>
      </c>
      <c r="T7883" s="12"/>
      <c r="U7883" s="12"/>
      <c r="V7883" s="28">
        <f t="shared" si="384"/>
        <v>384232586.07999998</v>
      </c>
      <c r="X7883" s="77">
        <f t="shared" si="385"/>
        <v>384232586.07999998</v>
      </c>
      <c r="Y7883" s="143"/>
      <c r="Z7883" s="143"/>
    </row>
    <row r="7884" spans="1:26" x14ac:dyDescent="0.25">
      <c r="A7884" s="142">
        <v>46141</v>
      </c>
      <c r="B7884" s="143">
        <v>90257255</v>
      </c>
      <c r="C7884" s="143" t="s">
        <v>25534</v>
      </c>
      <c r="D7884" s="143">
        <v>10054915</v>
      </c>
      <c r="E7884" s="144">
        <v>80240283</v>
      </c>
      <c r="F7884" s="143" t="s">
        <v>25535</v>
      </c>
      <c r="G7884" s="163" t="s">
        <v>25536</v>
      </c>
      <c r="H7884" s="143" t="s">
        <v>25155</v>
      </c>
      <c r="J7884" s="145" t="s">
        <v>25156</v>
      </c>
      <c r="K7884" s="146" t="s">
        <v>15</v>
      </c>
      <c r="L7884" s="143">
        <v>100604</v>
      </c>
      <c r="M7884" s="143" t="s">
        <v>16</v>
      </c>
      <c r="N7884" s="164">
        <v>405546060</v>
      </c>
      <c r="O7884" s="164">
        <v>-1</v>
      </c>
      <c r="P7884" s="164">
        <v>0</v>
      </c>
      <c r="Q7884" s="28">
        <f t="shared" si="382"/>
        <v>405546059</v>
      </c>
      <c r="R7884" s="12"/>
      <c r="S7884" s="28">
        <f t="shared" si="383"/>
        <v>48665527.079999998</v>
      </c>
      <c r="T7884" s="12"/>
      <c r="U7884" s="12"/>
      <c r="V7884" s="28">
        <f t="shared" si="384"/>
        <v>454211586.07999998</v>
      </c>
      <c r="X7884" s="77">
        <f t="shared" si="385"/>
        <v>454211586.07999998</v>
      </c>
      <c r="Y7884" s="143"/>
      <c r="Z7884" s="143"/>
    </row>
    <row r="7885" spans="1:26" x14ac:dyDescent="0.25">
      <c r="A7885" s="142">
        <v>46141</v>
      </c>
      <c r="B7885" s="143">
        <v>90257255</v>
      </c>
      <c r="C7885" s="143" t="s">
        <v>25534</v>
      </c>
      <c r="D7885" s="143">
        <v>10054915</v>
      </c>
      <c r="E7885" s="144">
        <v>80240283</v>
      </c>
      <c r="F7885" s="143" t="s">
        <v>25537</v>
      </c>
      <c r="G7885" s="163" t="s">
        <v>25538</v>
      </c>
      <c r="H7885" s="143" t="s">
        <v>25155</v>
      </c>
      <c r="J7885" s="145" t="s">
        <v>25156</v>
      </c>
      <c r="K7885" s="146" t="s">
        <v>15</v>
      </c>
      <c r="L7885" s="143">
        <v>100604</v>
      </c>
      <c r="M7885" s="143" t="s">
        <v>16</v>
      </c>
      <c r="N7885" s="164">
        <v>405546060</v>
      </c>
      <c r="O7885" s="164">
        <v>-1</v>
      </c>
      <c r="P7885" s="164">
        <v>0</v>
      </c>
      <c r="Q7885" s="28">
        <f t="shared" si="382"/>
        <v>405546059</v>
      </c>
      <c r="R7885" s="12"/>
      <c r="S7885" s="28">
        <f t="shared" si="383"/>
        <v>48665527.079999998</v>
      </c>
      <c r="T7885" s="12"/>
      <c r="U7885" s="12"/>
      <c r="V7885" s="28">
        <f t="shared" si="384"/>
        <v>454211586.07999998</v>
      </c>
      <c r="X7885" s="77">
        <f t="shared" si="385"/>
        <v>454211586.07999998</v>
      </c>
      <c r="Y7885" s="143"/>
      <c r="Z7885" s="143"/>
    </row>
    <row r="7886" spans="1:26" x14ac:dyDescent="0.35">
      <c r="A7886" s="88">
        <v>46142</v>
      </c>
      <c r="B7886" s="86" t="s">
        <v>25539</v>
      </c>
      <c r="C7886" s="86" t="s">
        <v>25540</v>
      </c>
      <c r="D7886" s="86" t="s">
        <v>25541</v>
      </c>
      <c r="E7886" s="126" t="s">
        <v>25542</v>
      </c>
      <c r="F7886" s="86" t="s">
        <v>25543</v>
      </c>
      <c r="G7886" s="86" t="s">
        <v>25544</v>
      </c>
      <c r="H7886" s="86" t="s">
        <v>25470</v>
      </c>
      <c r="J7886" s="86" t="s">
        <v>25196</v>
      </c>
      <c r="K7886" s="161" t="s">
        <v>15</v>
      </c>
      <c r="L7886" s="86">
        <v>100604</v>
      </c>
      <c r="M7886" s="161" t="s">
        <v>16</v>
      </c>
      <c r="N7886" s="165">
        <v>351998611</v>
      </c>
      <c r="O7886" s="165">
        <v>-15625000</v>
      </c>
      <c r="P7886" s="165">
        <v>-89876965</v>
      </c>
      <c r="Q7886" s="28">
        <f t="shared" si="382"/>
        <v>246496646</v>
      </c>
      <c r="R7886" s="12"/>
      <c r="S7886" s="28">
        <f t="shared" si="383"/>
        <v>29579597.52</v>
      </c>
      <c r="T7886" s="12"/>
      <c r="U7886" s="12"/>
      <c r="V7886" s="28">
        <f t="shared" si="384"/>
        <v>276076243.51999998</v>
      </c>
      <c r="X7886" s="77">
        <f t="shared" si="385"/>
        <v>276076243.51999998</v>
      </c>
      <c r="Y7886" s="149" t="s">
        <v>25949</v>
      </c>
      <c r="Z7886" s="149" t="s">
        <v>25950</v>
      </c>
    </row>
    <row r="7887" spans="1:26" x14ac:dyDescent="0.35">
      <c r="A7887" s="88">
        <v>46142</v>
      </c>
      <c r="B7887" s="86" t="s">
        <v>25545</v>
      </c>
      <c r="C7887" s="86" t="s">
        <v>25546</v>
      </c>
      <c r="D7887" s="86" t="s">
        <v>25547</v>
      </c>
      <c r="E7887" s="126" t="s">
        <v>25548</v>
      </c>
      <c r="F7887" s="86" t="s">
        <v>25549</v>
      </c>
      <c r="G7887" s="86" t="s">
        <v>25550</v>
      </c>
      <c r="H7887" s="86" t="s">
        <v>25551</v>
      </c>
      <c r="J7887" s="86" t="s">
        <v>25196</v>
      </c>
      <c r="K7887" s="161" t="s">
        <v>15</v>
      </c>
      <c r="L7887" s="86">
        <v>100604</v>
      </c>
      <c r="M7887" s="161" t="s">
        <v>16</v>
      </c>
      <c r="N7887" s="165">
        <v>351998611</v>
      </c>
      <c r="O7887" s="165">
        <v>-15625000</v>
      </c>
      <c r="P7887" s="165">
        <v>-89876965</v>
      </c>
      <c r="Q7887" s="28">
        <f t="shared" si="382"/>
        <v>246496646</v>
      </c>
      <c r="R7887" s="12"/>
      <c r="S7887" s="28">
        <f t="shared" si="383"/>
        <v>29579597.52</v>
      </c>
      <c r="T7887" s="12"/>
      <c r="U7887" s="12"/>
      <c r="V7887" s="28">
        <f t="shared" si="384"/>
        <v>276076243.51999998</v>
      </c>
      <c r="X7887" s="77">
        <f t="shared" si="385"/>
        <v>276076243.51999998</v>
      </c>
      <c r="Y7887" s="149" t="s">
        <v>25949</v>
      </c>
      <c r="Z7887" s="149" t="s">
        <v>25950</v>
      </c>
    </row>
    <row r="7888" spans="1:26" x14ac:dyDescent="0.35">
      <c r="A7888" s="88">
        <v>46142</v>
      </c>
      <c r="B7888" s="86" t="s">
        <v>25545</v>
      </c>
      <c r="C7888" s="86" t="s">
        <v>25546</v>
      </c>
      <c r="D7888" s="86" t="s">
        <v>25547</v>
      </c>
      <c r="E7888" s="126" t="s">
        <v>25548</v>
      </c>
      <c r="F7888" s="86" t="s">
        <v>25552</v>
      </c>
      <c r="G7888" s="86" t="s">
        <v>25553</v>
      </c>
      <c r="H7888" s="86" t="s">
        <v>25551</v>
      </c>
      <c r="J7888" s="86" t="s">
        <v>25196</v>
      </c>
      <c r="K7888" s="161" t="s">
        <v>15</v>
      </c>
      <c r="L7888" s="86">
        <v>100604</v>
      </c>
      <c r="M7888" s="161" t="s">
        <v>16</v>
      </c>
      <c r="N7888" s="165">
        <v>351998611</v>
      </c>
      <c r="O7888" s="165">
        <v>-15625000</v>
      </c>
      <c r="P7888" s="165">
        <v>-89876965</v>
      </c>
      <c r="Q7888" s="28">
        <f t="shared" si="382"/>
        <v>246496646</v>
      </c>
      <c r="R7888" s="12"/>
      <c r="S7888" s="28">
        <f t="shared" si="383"/>
        <v>29579597.52</v>
      </c>
      <c r="T7888" s="12"/>
      <c r="U7888" s="12"/>
      <c r="V7888" s="28">
        <f t="shared" si="384"/>
        <v>276076243.51999998</v>
      </c>
      <c r="X7888" s="77">
        <f t="shared" si="385"/>
        <v>276076243.51999998</v>
      </c>
      <c r="Y7888" s="149" t="s">
        <v>25949</v>
      </c>
      <c r="Z7888" s="149" t="s">
        <v>25950</v>
      </c>
    </row>
    <row r="7889" spans="1:26" x14ac:dyDescent="0.35">
      <c r="A7889" s="88">
        <v>46142</v>
      </c>
      <c r="B7889" s="86" t="s">
        <v>25554</v>
      </c>
      <c r="C7889" s="86" t="s">
        <v>25555</v>
      </c>
      <c r="D7889" s="86" t="s">
        <v>25556</v>
      </c>
      <c r="E7889" s="126" t="s">
        <v>25557</v>
      </c>
      <c r="F7889" s="86" t="s">
        <v>25558</v>
      </c>
      <c r="G7889" s="86" t="s">
        <v>25559</v>
      </c>
      <c r="H7889" s="86" t="s">
        <v>25155</v>
      </c>
      <c r="J7889" s="86" t="s">
        <v>25156</v>
      </c>
      <c r="K7889" s="161" t="s">
        <v>15</v>
      </c>
      <c r="L7889" s="86">
        <v>100604</v>
      </c>
      <c r="M7889" s="161" t="s">
        <v>16</v>
      </c>
      <c r="N7889" s="165">
        <v>414479861</v>
      </c>
      <c r="O7889" s="165">
        <v>-21875000</v>
      </c>
      <c r="P7889" s="165">
        <v>-102371340</v>
      </c>
      <c r="Q7889" s="28">
        <f t="shared" si="382"/>
        <v>290233521</v>
      </c>
      <c r="R7889" s="12"/>
      <c r="S7889" s="28">
        <f t="shared" si="383"/>
        <v>34828022.519999996</v>
      </c>
      <c r="T7889" s="12"/>
      <c r="U7889" s="12"/>
      <c r="V7889" s="28">
        <f t="shared" si="384"/>
        <v>325061543.51999998</v>
      </c>
      <c r="X7889" s="77">
        <f t="shared" si="385"/>
        <v>325061543.51999998</v>
      </c>
      <c r="Y7889" s="149" t="s">
        <v>25949</v>
      </c>
      <c r="Z7889" s="149" t="s">
        <v>25950</v>
      </c>
    </row>
    <row r="7890" spans="1:26" x14ac:dyDescent="0.35">
      <c r="A7890" s="88">
        <v>46142</v>
      </c>
      <c r="B7890" s="86" t="s">
        <v>25554</v>
      </c>
      <c r="C7890" s="86" t="s">
        <v>25555</v>
      </c>
      <c r="D7890" s="86" t="s">
        <v>25556</v>
      </c>
      <c r="E7890" s="126" t="s">
        <v>25557</v>
      </c>
      <c r="F7890" s="86" t="s">
        <v>25560</v>
      </c>
      <c r="G7890" s="86" t="s">
        <v>25561</v>
      </c>
      <c r="H7890" s="86" t="s">
        <v>25155</v>
      </c>
      <c r="J7890" s="86" t="s">
        <v>25156</v>
      </c>
      <c r="K7890" s="161" t="s">
        <v>15</v>
      </c>
      <c r="L7890" s="86">
        <v>100604</v>
      </c>
      <c r="M7890" s="161" t="s">
        <v>16</v>
      </c>
      <c r="N7890" s="165">
        <v>414479861</v>
      </c>
      <c r="O7890" s="165">
        <v>-21875000</v>
      </c>
      <c r="P7890" s="165">
        <v>-102371340</v>
      </c>
      <c r="Q7890" s="28">
        <f t="shared" si="382"/>
        <v>290233521</v>
      </c>
      <c r="R7890" s="12"/>
      <c r="S7890" s="28">
        <f t="shared" si="383"/>
        <v>34828022.519999996</v>
      </c>
      <c r="T7890" s="12"/>
      <c r="U7890" s="12"/>
      <c r="V7890" s="28">
        <f t="shared" si="384"/>
        <v>325061543.51999998</v>
      </c>
      <c r="X7890" s="77">
        <f t="shared" si="385"/>
        <v>325061543.51999998</v>
      </c>
      <c r="Y7890" s="149" t="s">
        <v>25949</v>
      </c>
      <c r="Z7890" s="149" t="s">
        <v>25950</v>
      </c>
    </row>
    <row r="7891" spans="1:26" x14ac:dyDescent="0.35">
      <c r="A7891" s="88">
        <v>46142</v>
      </c>
      <c r="B7891" s="86" t="s">
        <v>25554</v>
      </c>
      <c r="C7891" s="86" t="s">
        <v>25555</v>
      </c>
      <c r="D7891" s="86" t="s">
        <v>25556</v>
      </c>
      <c r="E7891" s="126" t="s">
        <v>25557</v>
      </c>
      <c r="F7891" s="86" t="s">
        <v>25562</v>
      </c>
      <c r="G7891" s="86" t="s">
        <v>25563</v>
      </c>
      <c r="H7891" s="86" t="s">
        <v>25155</v>
      </c>
      <c r="J7891" s="86" t="s">
        <v>25156</v>
      </c>
      <c r="K7891" s="161" t="s">
        <v>15</v>
      </c>
      <c r="L7891" s="86">
        <v>100604</v>
      </c>
      <c r="M7891" s="161" t="s">
        <v>16</v>
      </c>
      <c r="N7891" s="165">
        <v>414479861</v>
      </c>
      <c r="O7891" s="165">
        <v>-21875000</v>
      </c>
      <c r="P7891" s="165">
        <v>-102371340</v>
      </c>
      <c r="Q7891" s="28">
        <f t="shared" si="382"/>
        <v>290233521</v>
      </c>
      <c r="R7891" s="12"/>
      <c r="S7891" s="28">
        <f t="shared" si="383"/>
        <v>34828022.519999996</v>
      </c>
      <c r="T7891" s="12"/>
      <c r="U7891" s="12"/>
      <c r="V7891" s="28">
        <f t="shared" si="384"/>
        <v>325061543.51999998</v>
      </c>
      <c r="X7891" s="77">
        <f t="shared" si="385"/>
        <v>325061543.51999998</v>
      </c>
      <c r="Y7891" s="149" t="s">
        <v>25949</v>
      </c>
      <c r="Z7891" s="149" t="s">
        <v>25950</v>
      </c>
    </row>
    <row r="7892" spans="1:26" x14ac:dyDescent="0.35">
      <c r="A7892" s="88">
        <v>46142</v>
      </c>
      <c r="B7892" s="86" t="s">
        <v>25554</v>
      </c>
      <c r="C7892" s="86" t="s">
        <v>25555</v>
      </c>
      <c r="D7892" s="86" t="s">
        <v>25556</v>
      </c>
      <c r="E7892" s="126" t="s">
        <v>25557</v>
      </c>
      <c r="F7892" s="86" t="s">
        <v>25564</v>
      </c>
      <c r="G7892" s="86" t="s">
        <v>25565</v>
      </c>
      <c r="H7892" s="86" t="s">
        <v>25155</v>
      </c>
      <c r="J7892" s="86" t="s">
        <v>25156</v>
      </c>
      <c r="K7892" s="161" t="s">
        <v>15</v>
      </c>
      <c r="L7892" s="86">
        <v>100604</v>
      </c>
      <c r="M7892" s="161" t="s">
        <v>16</v>
      </c>
      <c r="N7892" s="165">
        <v>414479861</v>
      </c>
      <c r="O7892" s="165">
        <v>-21875000</v>
      </c>
      <c r="P7892" s="165">
        <v>-102371340</v>
      </c>
      <c r="Q7892" s="28">
        <f t="shared" si="382"/>
        <v>290233521</v>
      </c>
      <c r="R7892" s="12"/>
      <c r="S7892" s="28">
        <f t="shared" si="383"/>
        <v>34828022.519999996</v>
      </c>
      <c r="T7892" s="12"/>
      <c r="U7892" s="12"/>
      <c r="V7892" s="28">
        <f t="shared" si="384"/>
        <v>325061543.51999998</v>
      </c>
      <c r="X7892" s="77">
        <f t="shared" si="385"/>
        <v>325061543.51999998</v>
      </c>
      <c r="Y7892" s="149" t="s">
        <v>25949</v>
      </c>
      <c r="Z7892" s="149" t="s">
        <v>25950</v>
      </c>
    </row>
    <row r="7893" spans="1:26" x14ac:dyDescent="0.35">
      <c r="A7893" s="88">
        <v>46142</v>
      </c>
      <c r="B7893" s="86" t="s">
        <v>25554</v>
      </c>
      <c r="C7893" s="86" t="s">
        <v>25555</v>
      </c>
      <c r="D7893" s="86" t="s">
        <v>25556</v>
      </c>
      <c r="E7893" s="126" t="s">
        <v>25557</v>
      </c>
      <c r="F7893" s="86" t="s">
        <v>25566</v>
      </c>
      <c r="G7893" s="86" t="s">
        <v>25567</v>
      </c>
      <c r="H7893" s="86" t="s">
        <v>25155</v>
      </c>
      <c r="J7893" s="86" t="s">
        <v>25156</v>
      </c>
      <c r="K7893" s="161" t="s">
        <v>15</v>
      </c>
      <c r="L7893" s="86">
        <v>100604</v>
      </c>
      <c r="M7893" s="161" t="s">
        <v>16</v>
      </c>
      <c r="N7893" s="165">
        <v>414479861</v>
      </c>
      <c r="O7893" s="165">
        <v>-21875000</v>
      </c>
      <c r="P7893" s="165">
        <v>-102371340</v>
      </c>
      <c r="Q7893" s="28">
        <f t="shared" si="382"/>
        <v>290233521</v>
      </c>
      <c r="R7893" s="12"/>
      <c r="S7893" s="28">
        <f t="shared" si="383"/>
        <v>34828022.519999996</v>
      </c>
      <c r="T7893" s="12"/>
      <c r="U7893" s="12"/>
      <c r="V7893" s="28">
        <f t="shared" si="384"/>
        <v>325061543.51999998</v>
      </c>
      <c r="X7893" s="77">
        <f t="shared" si="385"/>
        <v>325061543.51999998</v>
      </c>
      <c r="Y7893" s="149" t="s">
        <v>25949</v>
      </c>
      <c r="Z7893" s="149" t="s">
        <v>25950</v>
      </c>
    </row>
    <row r="7894" spans="1:26" x14ac:dyDescent="0.35">
      <c r="A7894" s="88">
        <v>46142</v>
      </c>
      <c r="B7894" s="86" t="s">
        <v>25568</v>
      </c>
      <c r="C7894" s="86" t="s">
        <v>25569</v>
      </c>
      <c r="D7894" s="86" t="s">
        <v>25570</v>
      </c>
      <c r="E7894" s="126" t="s">
        <v>25571</v>
      </c>
      <c r="F7894" s="86" t="s">
        <v>25572</v>
      </c>
      <c r="G7894" s="86" t="s">
        <v>25573</v>
      </c>
      <c r="H7894" s="86" t="s">
        <v>25166</v>
      </c>
      <c r="J7894" s="86" t="s">
        <v>25156</v>
      </c>
      <c r="K7894" s="161" t="s">
        <v>15</v>
      </c>
      <c r="L7894" s="86">
        <v>100604</v>
      </c>
      <c r="M7894" s="161" t="s">
        <v>16</v>
      </c>
      <c r="N7894" s="165">
        <v>414479861</v>
      </c>
      <c r="O7894" s="165">
        <v>-21875000</v>
      </c>
      <c r="P7894" s="165">
        <v>-102371340</v>
      </c>
      <c r="Q7894" s="28">
        <f t="shared" si="382"/>
        <v>290233521</v>
      </c>
      <c r="R7894" s="12"/>
      <c r="S7894" s="28">
        <f t="shared" si="383"/>
        <v>34828022.519999996</v>
      </c>
      <c r="T7894" s="12"/>
      <c r="U7894" s="12"/>
      <c r="V7894" s="28">
        <f t="shared" si="384"/>
        <v>325061543.51999998</v>
      </c>
      <c r="X7894" s="77">
        <f t="shared" si="385"/>
        <v>325061543.51999998</v>
      </c>
      <c r="Y7894" s="149" t="s">
        <v>25949</v>
      </c>
      <c r="Z7894" s="149" t="s">
        <v>25950</v>
      </c>
    </row>
    <row r="7895" spans="1:26" x14ac:dyDescent="0.35">
      <c r="A7895" s="88">
        <v>46142</v>
      </c>
      <c r="B7895" s="86" t="s">
        <v>25568</v>
      </c>
      <c r="C7895" s="86" t="s">
        <v>25569</v>
      </c>
      <c r="D7895" s="86" t="s">
        <v>25570</v>
      </c>
      <c r="E7895" s="126" t="s">
        <v>25571</v>
      </c>
      <c r="F7895" s="86" t="s">
        <v>25574</v>
      </c>
      <c r="G7895" s="86" t="s">
        <v>25575</v>
      </c>
      <c r="H7895" s="86" t="s">
        <v>25166</v>
      </c>
      <c r="J7895" s="86" t="s">
        <v>25156</v>
      </c>
      <c r="K7895" s="161" t="s">
        <v>15</v>
      </c>
      <c r="L7895" s="86">
        <v>100604</v>
      </c>
      <c r="M7895" s="161" t="s">
        <v>16</v>
      </c>
      <c r="N7895" s="165">
        <v>414479861</v>
      </c>
      <c r="O7895" s="165">
        <v>-21875000</v>
      </c>
      <c r="P7895" s="165">
        <v>-102371340</v>
      </c>
      <c r="Q7895" s="28">
        <f t="shared" si="382"/>
        <v>290233521</v>
      </c>
      <c r="R7895" s="12"/>
      <c r="S7895" s="28">
        <f t="shared" si="383"/>
        <v>34828022.519999996</v>
      </c>
      <c r="T7895" s="12"/>
      <c r="U7895" s="12"/>
      <c r="V7895" s="28">
        <f t="shared" si="384"/>
        <v>325061543.51999998</v>
      </c>
      <c r="X7895" s="77">
        <f t="shared" si="385"/>
        <v>325061543.51999998</v>
      </c>
      <c r="Y7895" s="149" t="s">
        <v>25949</v>
      </c>
      <c r="Z7895" s="149" t="s">
        <v>25950</v>
      </c>
    </row>
    <row r="7896" spans="1:26" x14ac:dyDescent="0.35">
      <c r="A7896" s="88">
        <v>46142</v>
      </c>
      <c r="B7896" s="86" t="s">
        <v>25576</v>
      </c>
      <c r="C7896" s="86" t="s">
        <v>25577</v>
      </c>
      <c r="D7896" s="86" t="s">
        <v>25578</v>
      </c>
      <c r="E7896" s="126" t="s">
        <v>25579</v>
      </c>
      <c r="F7896" s="86" t="s">
        <v>25580</v>
      </c>
      <c r="G7896" s="86" t="s">
        <v>25581</v>
      </c>
      <c r="H7896" s="86" t="s">
        <v>25211</v>
      </c>
      <c r="J7896" s="86" t="s">
        <v>25212</v>
      </c>
      <c r="K7896" s="161" t="s">
        <v>15</v>
      </c>
      <c r="L7896" s="86">
        <v>100604</v>
      </c>
      <c r="M7896" s="161" t="s">
        <v>16</v>
      </c>
      <c r="N7896" s="165">
        <v>414692361</v>
      </c>
      <c r="O7896" s="165">
        <v>-21875000</v>
      </c>
      <c r="P7896" s="165">
        <v>-102435090</v>
      </c>
      <c r="Q7896" s="28">
        <f t="shared" si="382"/>
        <v>290382271</v>
      </c>
      <c r="R7896" s="12"/>
      <c r="S7896" s="28">
        <f t="shared" si="383"/>
        <v>34845872.519999996</v>
      </c>
      <c r="T7896" s="12"/>
      <c r="U7896" s="12"/>
      <c r="V7896" s="28">
        <f t="shared" si="384"/>
        <v>325228143.51999998</v>
      </c>
      <c r="X7896" s="77">
        <f t="shared" si="385"/>
        <v>325228143.51999998</v>
      </c>
      <c r="Y7896" s="149" t="s">
        <v>25949</v>
      </c>
      <c r="Z7896" s="149" t="s">
        <v>25950</v>
      </c>
    </row>
    <row r="7897" spans="1:26" x14ac:dyDescent="0.35">
      <c r="A7897" s="88">
        <v>46142</v>
      </c>
      <c r="B7897" s="86" t="s">
        <v>25582</v>
      </c>
      <c r="C7897" s="86" t="s">
        <v>25583</v>
      </c>
      <c r="D7897" s="86" t="s">
        <v>25584</v>
      </c>
      <c r="E7897" s="126" t="s">
        <v>25585</v>
      </c>
      <c r="F7897" s="86" t="s">
        <v>25586</v>
      </c>
      <c r="G7897" s="86" t="s">
        <v>25587</v>
      </c>
      <c r="H7897" s="86" t="s">
        <v>25161</v>
      </c>
      <c r="J7897" s="86" t="s">
        <v>25156</v>
      </c>
      <c r="K7897" s="161" t="s">
        <v>15</v>
      </c>
      <c r="L7897" s="86">
        <v>100604</v>
      </c>
      <c r="M7897" s="161" t="s">
        <v>16</v>
      </c>
      <c r="N7897" s="165">
        <v>414479861</v>
      </c>
      <c r="O7897" s="165">
        <v>-21875000</v>
      </c>
      <c r="P7897" s="165">
        <v>-102371340</v>
      </c>
      <c r="Q7897" s="28">
        <f t="shared" si="382"/>
        <v>290233521</v>
      </c>
      <c r="R7897" s="12"/>
      <c r="S7897" s="28">
        <f t="shared" si="383"/>
        <v>34828022.519999996</v>
      </c>
      <c r="T7897" s="12"/>
      <c r="U7897" s="12"/>
      <c r="V7897" s="28">
        <f t="shared" si="384"/>
        <v>325061543.51999998</v>
      </c>
      <c r="X7897" s="77">
        <f t="shared" si="385"/>
        <v>325061543.51999998</v>
      </c>
      <c r="Y7897" s="149" t="s">
        <v>25949</v>
      </c>
      <c r="Z7897" s="149" t="s">
        <v>25950</v>
      </c>
    </row>
    <row r="7898" spans="1:26" x14ac:dyDescent="0.35">
      <c r="A7898" s="88">
        <v>46142</v>
      </c>
      <c r="B7898" s="86" t="s">
        <v>25582</v>
      </c>
      <c r="C7898" s="86" t="s">
        <v>25583</v>
      </c>
      <c r="D7898" s="86" t="s">
        <v>25584</v>
      </c>
      <c r="E7898" s="126" t="s">
        <v>25585</v>
      </c>
      <c r="F7898" s="86" t="s">
        <v>25588</v>
      </c>
      <c r="G7898" s="86" t="s">
        <v>25589</v>
      </c>
      <c r="H7898" s="86" t="s">
        <v>25161</v>
      </c>
      <c r="J7898" s="86" t="s">
        <v>25156</v>
      </c>
      <c r="K7898" s="161" t="s">
        <v>15</v>
      </c>
      <c r="L7898" s="86">
        <v>100604</v>
      </c>
      <c r="M7898" s="161" t="s">
        <v>16</v>
      </c>
      <c r="N7898" s="165">
        <v>414479861</v>
      </c>
      <c r="O7898" s="165">
        <v>-21875000</v>
      </c>
      <c r="P7898" s="165">
        <v>-102371340</v>
      </c>
      <c r="Q7898" s="28">
        <f t="shared" si="382"/>
        <v>290233521</v>
      </c>
      <c r="R7898" s="12"/>
      <c r="S7898" s="28">
        <f t="shared" si="383"/>
        <v>34828022.519999996</v>
      </c>
      <c r="T7898" s="12"/>
      <c r="U7898" s="12"/>
      <c r="V7898" s="28">
        <f t="shared" si="384"/>
        <v>325061543.51999998</v>
      </c>
      <c r="X7898" s="77">
        <f t="shared" si="385"/>
        <v>325061543.51999998</v>
      </c>
      <c r="Y7898" s="149" t="s">
        <v>25949</v>
      </c>
      <c r="Z7898" s="149" t="s">
        <v>25950</v>
      </c>
    </row>
    <row r="7899" spans="1:26" x14ac:dyDescent="0.35">
      <c r="A7899" s="88">
        <v>46142</v>
      </c>
      <c r="B7899" s="86" t="s">
        <v>25582</v>
      </c>
      <c r="C7899" s="86" t="s">
        <v>25583</v>
      </c>
      <c r="D7899" s="86" t="s">
        <v>25584</v>
      </c>
      <c r="E7899" s="126" t="s">
        <v>25585</v>
      </c>
      <c r="F7899" s="86" t="s">
        <v>25590</v>
      </c>
      <c r="G7899" s="86" t="s">
        <v>25591</v>
      </c>
      <c r="H7899" s="86" t="s">
        <v>25161</v>
      </c>
      <c r="J7899" s="86" t="s">
        <v>25156</v>
      </c>
      <c r="K7899" s="161" t="s">
        <v>15</v>
      </c>
      <c r="L7899" s="86">
        <v>100604</v>
      </c>
      <c r="M7899" s="161" t="s">
        <v>16</v>
      </c>
      <c r="N7899" s="165">
        <v>414479861</v>
      </c>
      <c r="O7899" s="165">
        <v>-21875000</v>
      </c>
      <c r="P7899" s="165">
        <v>-102371340</v>
      </c>
      <c r="Q7899" s="28">
        <f t="shared" si="382"/>
        <v>290233521</v>
      </c>
      <c r="R7899" s="12"/>
      <c r="S7899" s="28">
        <f t="shared" si="383"/>
        <v>34828022.519999996</v>
      </c>
      <c r="T7899" s="12"/>
      <c r="U7899" s="12"/>
      <c r="V7899" s="28">
        <f t="shared" si="384"/>
        <v>325061543.51999998</v>
      </c>
      <c r="X7899" s="77">
        <f t="shared" si="385"/>
        <v>325061543.51999998</v>
      </c>
      <c r="Y7899" s="149" t="s">
        <v>25949</v>
      </c>
      <c r="Z7899" s="149" t="s">
        <v>25950</v>
      </c>
    </row>
    <row r="7900" spans="1:26" x14ac:dyDescent="0.35">
      <c r="A7900" s="88">
        <v>46142</v>
      </c>
      <c r="B7900" s="86" t="s">
        <v>25582</v>
      </c>
      <c r="C7900" s="86" t="s">
        <v>25583</v>
      </c>
      <c r="D7900" s="86" t="s">
        <v>25584</v>
      </c>
      <c r="E7900" s="126" t="s">
        <v>25585</v>
      </c>
      <c r="F7900" s="86" t="s">
        <v>25592</v>
      </c>
      <c r="G7900" s="86" t="s">
        <v>25593</v>
      </c>
      <c r="H7900" s="86" t="s">
        <v>25161</v>
      </c>
      <c r="J7900" s="86" t="s">
        <v>25156</v>
      </c>
      <c r="K7900" s="161" t="s">
        <v>15</v>
      </c>
      <c r="L7900" s="86">
        <v>100604</v>
      </c>
      <c r="M7900" s="161" t="s">
        <v>16</v>
      </c>
      <c r="N7900" s="165">
        <v>414479861</v>
      </c>
      <c r="O7900" s="165">
        <v>-21875000</v>
      </c>
      <c r="P7900" s="165">
        <v>-102371340</v>
      </c>
      <c r="Q7900" s="28">
        <f t="shared" si="382"/>
        <v>290233521</v>
      </c>
      <c r="R7900" s="12"/>
      <c r="S7900" s="28">
        <f t="shared" si="383"/>
        <v>34828022.519999996</v>
      </c>
      <c r="T7900" s="12"/>
      <c r="U7900" s="12"/>
      <c r="V7900" s="28">
        <f t="shared" si="384"/>
        <v>325061543.51999998</v>
      </c>
      <c r="X7900" s="77">
        <f t="shared" si="385"/>
        <v>325061543.51999998</v>
      </c>
      <c r="Y7900" s="149" t="s">
        <v>25949</v>
      </c>
      <c r="Z7900" s="149" t="s">
        <v>25950</v>
      </c>
    </row>
    <row r="7901" spans="1:26" x14ac:dyDescent="0.35">
      <c r="A7901" s="88">
        <v>46142</v>
      </c>
      <c r="B7901" s="86" t="s">
        <v>25582</v>
      </c>
      <c r="C7901" s="86" t="s">
        <v>25583</v>
      </c>
      <c r="D7901" s="86" t="s">
        <v>25584</v>
      </c>
      <c r="E7901" s="126" t="s">
        <v>25585</v>
      </c>
      <c r="F7901" s="86" t="s">
        <v>25594</v>
      </c>
      <c r="G7901" s="86" t="s">
        <v>25595</v>
      </c>
      <c r="H7901" s="86" t="s">
        <v>25161</v>
      </c>
      <c r="J7901" s="86" t="s">
        <v>25156</v>
      </c>
      <c r="K7901" s="161" t="s">
        <v>15</v>
      </c>
      <c r="L7901" s="86">
        <v>100604</v>
      </c>
      <c r="M7901" s="161" t="s">
        <v>16</v>
      </c>
      <c r="N7901" s="165">
        <v>414479861</v>
      </c>
      <c r="O7901" s="165">
        <v>-21875000</v>
      </c>
      <c r="P7901" s="165">
        <v>-102371340</v>
      </c>
      <c r="Q7901" s="28">
        <f t="shared" si="382"/>
        <v>290233521</v>
      </c>
      <c r="R7901" s="12"/>
      <c r="S7901" s="28">
        <f t="shared" si="383"/>
        <v>34828022.519999996</v>
      </c>
      <c r="T7901" s="12"/>
      <c r="U7901" s="12"/>
      <c r="V7901" s="28">
        <f t="shared" si="384"/>
        <v>325061543.51999998</v>
      </c>
      <c r="X7901" s="77">
        <f t="shared" si="385"/>
        <v>325061543.51999998</v>
      </c>
      <c r="Y7901" s="149" t="s">
        <v>25949</v>
      </c>
      <c r="Z7901" s="149" t="s">
        <v>25950</v>
      </c>
    </row>
    <row r="7902" spans="1:26" x14ac:dyDescent="0.35">
      <c r="A7902" s="88">
        <v>46142</v>
      </c>
      <c r="B7902" s="86" t="s">
        <v>25596</v>
      </c>
      <c r="C7902" s="86" t="s">
        <v>25597</v>
      </c>
      <c r="D7902" s="86" t="s">
        <v>25598</v>
      </c>
      <c r="E7902" s="126" t="s">
        <v>25599</v>
      </c>
      <c r="F7902" s="86" t="s">
        <v>25600</v>
      </c>
      <c r="G7902" s="86" t="s">
        <v>25601</v>
      </c>
      <c r="H7902" s="86" t="s">
        <v>25169</v>
      </c>
      <c r="J7902" s="86" t="s">
        <v>25156</v>
      </c>
      <c r="K7902" s="161" t="s">
        <v>15</v>
      </c>
      <c r="L7902" s="86">
        <v>100604</v>
      </c>
      <c r="M7902" s="161" t="s">
        <v>16</v>
      </c>
      <c r="N7902" s="165">
        <v>414479861</v>
      </c>
      <c r="O7902" s="165">
        <v>-21875000</v>
      </c>
      <c r="P7902" s="165">
        <v>-102371340</v>
      </c>
      <c r="Q7902" s="28">
        <f t="shared" si="382"/>
        <v>290233521</v>
      </c>
      <c r="R7902" s="12"/>
      <c r="S7902" s="28">
        <f t="shared" si="383"/>
        <v>34828022.519999996</v>
      </c>
      <c r="T7902" s="12"/>
      <c r="U7902" s="12"/>
      <c r="V7902" s="28">
        <f t="shared" si="384"/>
        <v>325061543.51999998</v>
      </c>
      <c r="X7902" s="77">
        <f t="shared" si="385"/>
        <v>325061543.51999998</v>
      </c>
      <c r="Y7902" s="149" t="s">
        <v>25949</v>
      </c>
      <c r="Z7902" s="149" t="s">
        <v>25950</v>
      </c>
    </row>
    <row r="7903" spans="1:26" x14ac:dyDescent="0.35">
      <c r="A7903" s="88">
        <v>46142</v>
      </c>
      <c r="B7903" s="86" t="s">
        <v>25596</v>
      </c>
      <c r="C7903" s="86" t="s">
        <v>25597</v>
      </c>
      <c r="D7903" s="86" t="s">
        <v>25598</v>
      </c>
      <c r="E7903" s="126" t="s">
        <v>25599</v>
      </c>
      <c r="F7903" s="86" t="s">
        <v>25602</v>
      </c>
      <c r="G7903" s="86" t="s">
        <v>25603</v>
      </c>
      <c r="H7903" s="86" t="s">
        <v>25169</v>
      </c>
      <c r="J7903" s="86" t="s">
        <v>25156</v>
      </c>
      <c r="K7903" s="161" t="s">
        <v>15</v>
      </c>
      <c r="L7903" s="86">
        <v>100604</v>
      </c>
      <c r="M7903" s="161" t="s">
        <v>16</v>
      </c>
      <c r="N7903" s="165">
        <v>414479861</v>
      </c>
      <c r="O7903" s="165">
        <v>-21875000</v>
      </c>
      <c r="P7903" s="165">
        <v>-102371340</v>
      </c>
      <c r="Q7903" s="28">
        <f t="shared" si="382"/>
        <v>290233521</v>
      </c>
      <c r="R7903" s="12"/>
      <c r="S7903" s="28">
        <f t="shared" si="383"/>
        <v>34828022.519999996</v>
      </c>
      <c r="T7903" s="12"/>
      <c r="U7903" s="12"/>
      <c r="V7903" s="28">
        <f t="shared" si="384"/>
        <v>325061543.51999998</v>
      </c>
      <c r="X7903" s="77">
        <f t="shared" si="385"/>
        <v>325061543.51999998</v>
      </c>
      <c r="Y7903" s="149" t="s">
        <v>25949</v>
      </c>
      <c r="Z7903" s="149" t="s">
        <v>25950</v>
      </c>
    </row>
    <row r="7904" spans="1:26" x14ac:dyDescent="0.35">
      <c r="A7904" s="88">
        <v>46142</v>
      </c>
      <c r="B7904" s="86" t="s">
        <v>25604</v>
      </c>
      <c r="C7904" s="86" t="s">
        <v>25605</v>
      </c>
      <c r="D7904" s="86" t="s">
        <v>25606</v>
      </c>
      <c r="E7904" s="126" t="s">
        <v>25607</v>
      </c>
      <c r="F7904" s="86" t="s">
        <v>25608</v>
      </c>
      <c r="G7904" s="86" t="s">
        <v>25609</v>
      </c>
      <c r="H7904" s="86" t="s">
        <v>21541</v>
      </c>
      <c r="J7904" s="86" t="s">
        <v>21542</v>
      </c>
      <c r="K7904" s="161" t="s">
        <v>15</v>
      </c>
      <c r="L7904" s="86">
        <v>100604</v>
      </c>
      <c r="M7904" s="161" t="s">
        <v>16</v>
      </c>
      <c r="N7904" s="165">
        <v>334836964</v>
      </c>
      <c r="O7904" s="165">
        <v>-15625000</v>
      </c>
      <c r="P7904" s="165">
        <v>0</v>
      </c>
      <c r="Q7904" s="28">
        <f t="shared" si="382"/>
        <v>319211964</v>
      </c>
      <c r="R7904" s="12"/>
      <c r="S7904" s="28">
        <f t="shared" si="383"/>
        <v>38305435.68</v>
      </c>
      <c r="T7904" s="12"/>
      <c r="U7904" s="12"/>
      <c r="V7904" s="28">
        <f t="shared" si="384"/>
        <v>357517399.68000001</v>
      </c>
      <c r="X7904" s="77">
        <f t="shared" si="385"/>
        <v>357517399.68000001</v>
      </c>
      <c r="Y7904" s="149" t="s">
        <v>88</v>
      </c>
      <c r="Z7904" s="149" t="s">
        <v>88</v>
      </c>
    </row>
    <row r="7905" spans="1:26" x14ac:dyDescent="0.35">
      <c r="A7905" s="88">
        <v>46142</v>
      </c>
      <c r="B7905" s="86" t="s">
        <v>25604</v>
      </c>
      <c r="C7905" s="86" t="s">
        <v>25605</v>
      </c>
      <c r="D7905" s="86" t="s">
        <v>25606</v>
      </c>
      <c r="E7905" s="126" t="s">
        <v>25607</v>
      </c>
      <c r="F7905" s="86" t="s">
        <v>25610</v>
      </c>
      <c r="G7905" s="86" t="s">
        <v>25611</v>
      </c>
      <c r="H7905" s="86" t="s">
        <v>21541</v>
      </c>
      <c r="J7905" s="86" t="s">
        <v>21542</v>
      </c>
      <c r="K7905" s="161" t="s">
        <v>15</v>
      </c>
      <c r="L7905" s="86">
        <v>100604</v>
      </c>
      <c r="M7905" s="161" t="s">
        <v>16</v>
      </c>
      <c r="N7905" s="165">
        <v>334836964</v>
      </c>
      <c r="O7905" s="165">
        <v>-15625000</v>
      </c>
      <c r="P7905" s="165">
        <v>0</v>
      </c>
      <c r="Q7905" s="28">
        <f t="shared" si="382"/>
        <v>319211964</v>
      </c>
      <c r="R7905" s="12"/>
      <c r="S7905" s="28">
        <f t="shared" si="383"/>
        <v>38305435.68</v>
      </c>
      <c r="T7905" s="12"/>
      <c r="U7905" s="12"/>
      <c r="V7905" s="28">
        <f t="shared" si="384"/>
        <v>357517399.68000001</v>
      </c>
      <c r="X7905" s="77">
        <f t="shared" si="385"/>
        <v>357517399.68000001</v>
      </c>
      <c r="Y7905" s="149" t="s">
        <v>88</v>
      </c>
      <c r="Z7905" s="149" t="s">
        <v>88</v>
      </c>
    </row>
    <row r="7906" spans="1:26" x14ac:dyDescent="0.35">
      <c r="A7906" s="88">
        <v>46142</v>
      </c>
      <c r="B7906" s="86" t="s">
        <v>25604</v>
      </c>
      <c r="C7906" s="86" t="s">
        <v>25605</v>
      </c>
      <c r="D7906" s="86" t="s">
        <v>25606</v>
      </c>
      <c r="E7906" s="126" t="s">
        <v>25607</v>
      </c>
      <c r="F7906" s="86" t="s">
        <v>25612</v>
      </c>
      <c r="G7906" s="86" t="s">
        <v>25613</v>
      </c>
      <c r="H7906" s="86" t="s">
        <v>21541</v>
      </c>
      <c r="J7906" s="86" t="s">
        <v>21542</v>
      </c>
      <c r="K7906" s="161" t="s">
        <v>15</v>
      </c>
      <c r="L7906" s="86">
        <v>100604</v>
      </c>
      <c r="M7906" s="161" t="s">
        <v>16</v>
      </c>
      <c r="N7906" s="165">
        <v>334836964</v>
      </c>
      <c r="O7906" s="165">
        <v>-15625000</v>
      </c>
      <c r="P7906" s="165">
        <v>0</v>
      </c>
      <c r="Q7906" s="28">
        <f t="shared" si="382"/>
        <v>319211964</v>
      </c>
      <c r="R7906" s="12"/>
      <c r="S7906" s="28">
        <f t="shared" si="383"/>
        <v>38305435.68</v>
      </c>
      <c r="T7906" s="12"/>
      <c r="U7906" s="12"/>
      <c r="V7906" s="28">
        <f t="shared" si="384"/>
        <v>357517399.68000001</v>
      </c>
      <c r="X7906" s="77">
        <f t="shared" si="385"/>
        <v>357517399.68000001</v>
      </c>
      <c r="Y7906" s="149" t="s">
        <v>88</v>
      </c>
      <c r="Z7906" s="149" t="s">
        <v>88</v>
      </c>
    </row>
    <row r="7907" spans="1:26" x14ac:dyDescent="0.35">
      <c r="A7907" s="88">
        <v>46142</v>
      </c>
      <c r="B7907" s="86" t="s">
        <v>25604</v>
      </c>
      <c r="C7907" s="86" t="s">
        <v>25605</v>
      </c>
      <c r="D7907" s="86" t="s">
        <v>25606</v>
      </c>
      <c r="E7907" s="126" t="s">
        <v>25607</v>
      </c>
      <c r="F7907" s="86" t="s">
        <v>25614</v>
      </c>
      <c r="G7907" s="86" t="s">
        <v>25615</v>
      </c>
      <c r="H7907" s="86" t="s">
        <v>21541</v>
      </c>
      <c r="J7907" s="86" t="s">
        <v>21542</v>
      </c>
      <c r="K7907" s="161" t="s">
        <v>15</v>
      </c>
      <c r="L7907" s="86">
        <v>100604</v>
      </c>
      <c r="M7907" s="161" t="s">
        <v>16</v>
      </c>
      <c r="N7907" s="165">
        <v>334836964</v>
      </c>
      <c r="O7907" s="165">
        <v>-15625000</v>
      </c>
      <c r="P7907" s="165">
        <v>0</v>
      </c>
      <c r="Q7907" s="28">
        <f t="shared" si="382"/>
        <v>319211964</v>
      </c>
      <c r="R7907" s="12"/>
      <c r="S7907" s="28">
        <f t="shared" si="383"/>
        <v>38305435.68</v>
      </c>
      <c r="T7907" s="12"/>
      <c r="U7907" s="12"/>
      <c r="V7907" s="28">
        <f t="shared" si="384"/>
        <v>357517399.68000001</v>
      </c>
      <c r="X7907" s="77">
        <f t="shared" si="385"/>
        <v>357517399.68000001</v>
      </c>
      <c r="Y7907" s="149" t="s">
        <v>88</v>
      </c>
      <c r="Z7907" s="149" t="s">
        <v>88</v>
      </c>
    </row>
    <row r="7908" spans="1:26" x14ac:dyDescent="0.35">
      <c r="A7908" s="88">
        <v>46142</v>
      </c>
      <c r="B7908" s="86" t="s">
        <v>25604</v>
      </c>
      <c r="C7908" s="86" t="s">
        <v>25605</v>
      </c>
      <c r="D7908" s="86" t="s">
        <v>25606</v>
      </c>
      <c r="E7908" s="126" t="s">
        <v>25607</v>
      </c>
      <c r="F7908" s="86" t="s">
        <v>25616</v>
      </c>
      <c r="G7908" s="86" t="s">
        <v>25617</v>
      </c>
      <c r="H7908" s="86" t="s">
        <v>21541</v>
      </c>
      <c r="J7908" s="86" t="s">
        <v>21542</v>
      </c>
      <c r="K7908" s="161" t="s">
        <v>15</v>
      </c>
      <c r="L7908" s="86">
        <v>100604</v>
      </c>
      <c r="M7908" s="161" t="s">
        <v>16</v>
      </c>
      <c r="N7908" s="165">
        <v>334836964</v>
      </c>
      <c r="O7908" s="165">
        <v>-15625000</v>
      </c>
      <c r="P7908" s="165">
        <v>0</v>
      </c>
      <c r="Q7908" s="28">
        <f t="shared" ref="Q7908:Q7971" si="386">SUM(N7908:P7908)</f>
        <v>319211964</v>
      </c>
      <c r="R7908" s="12"/>
      <c r="S7908" s="28">
        <f t="shared" ref="S7908:S7971" si="387">Q7908*12%</f>
        <v>38305435.68</v>
      </c>
      <c r="T7908" s="12"/>
      <c r="U7908" s="12"/>
      <c r="V7908" s="28">
        <f t="shared" ref="V7908:V7971" si="388">Q7908+S7908</f>
        <v>357517399.68000001</v>
      </c>
      <c r="X7908" s="77">
        <f t="shared" si="385"/>
        <v>357517399.68000001</v>
      </c>
      <c r="Y7908" s="149" t="s">
        <v>88</v>
      </c>
      <c r="Z7908" s="149" t="s">
        <v>88</v>
      </c>
    </row>
    <row r="7909" spans="1:26" x14ac:dyDescent="0.35">
      <c r="A7909" s="88">
        <v>46142</v>
      </c>
      <c r="B7909" s="86" t="s">
        <v>25618</v>
      </c>
      <c r="C7909" s="86" t="s">
        <v>25619</v>
      </c>
      <c r="D7909" s="86" t="s">
        <v>25620</v>
      </c>
      <c r="E7909" s="126" t="s">
        <v>25621</v>
      </c>
      <c r="F7909" s="86" t="s">
        <v>25622</v>
      </c>
      <c r="G7909" s="86" t="s">
        <v>25623</v>
      </c>
      <c r="H7909" s="86" t="s">
        <v>25624</v>
      </c>
      <c r="J7909" s="86" t="s">
        <v>24372</v>
      </c>
      <c r="K7909" s="161" t="s">
        <v>15</v>
      </c>
      <c r="L7909" s="86">
        <v>100604</v>
      </c>
      <c r="M7909" s="161" t="s">
        <v>16</v>
      </c>
      <c r="N7909" s="165">
        <v>321205881</v>
      </c>
      <c r="O7909" s="165">
        <v>-18125000</v>
      </c>
      <c r="P7909" s="165">
        <v>0</v>
      </c>
      <c r="Q7909" s="28">
        <f t="shared" si="386"/>
        <v>303080881</v>
      </c>
      <c r="R7909" s="12"/>
      <c r="S7909" s="28">
        <f t="shared" si="387"/>
        <v>36369705.719999999</v>
      </c>
      <c r="T7909" s="12"/>
      <c r="U7909" s="12"/>
      <c r="V7909" s="28">
        <f t="shared" si="388"/>
        <v>339450586.72000003</v>
      </c>
      <c r="X7909" s="77">
        <f t="shared" si="385"/>
        <v>339450586.72000003</v>
      </c>
      <c r="Y7909" s="149" t="s">
        <v>88</v>
      </c>
      <c r="Z7909" s="149" t="s">
        <v>88</v>
      </c>
    </row>
    <row r="7910" spans="1:26" x14ac:dyDescent="0.35">
      <c r="A7910" s="88">
        <v>46142</v>
      </c>
      <c r="B7910" s="86" t="s">
        <v>25618</v>
      </c>
      <c r="C7910" s="86" t="s">
        <v>25619</v>
      </c>
      <c r="D7910" s="86" t="s">
        <v>25620</v>
      </c>
      <c r="E7910" s="126" t="s">
        <v>25621</v>
      </c>
      <c r="F7910" s="86" t="s">
        <v>25625</v>
      </c>
      <c r="G7910" s="86" t="s">
        <v>25626</v>
      </c>
      <c r="H7910" s="86" t="s">
        <v>25624</v>
      </c>
      <c r="J7910" s="86" t="s">
        <v>24372</v>
      </c>
      <c r="K7910" s="161" t="s">
        <v>15</v>
      </c>
      <c r="L7910" s="86">
        <v>100604</v>
      </c>
      <c r="M7910" s="161" t="s">
        <v>16</v>
      </c>
      <c r="N7910" s="165">
        <v>321205881</v>
      </c>
      <c r="O7910" s="165">
        <v>-18125000</v>
      </c>
      <c r="P7910" s="165">
        <v>0</v>
      </c>
      <c r="Q7910" s="28">
        <f t="shared" si="386"/>
        <v>303080881</v>
      </c>
      <c r="R7910" s="12"/>
      <c r="S7910" s="28">
        <f t="shared" si="387"/>
        <v>36369705.719999999</v>
      </c>
      <c r="T7910" s="12"/>
      <c r="U7910" s="12"/>
      <c r="V7910" s="28">
        <f t="shared" si="388"/>
        <v>339450586.72000003</v>
      </c>
      <c r="X7910" s="77">
        <f t="shared" si="385"/>
        <v>339450586.72000003</v>
      </c>
      <c r="Y7910" s="149" t="s">
        <v>88</v>
      </c>
      <c r="Z7910" s="149" t="s">
        <v>88</v>
      </c>
    </row>
    <row r="7911" spans="1:26" x14ac:dyDescent="0.35">
      <c r="A7911" s="88">
        <v>46142</v>
      </c>
      <c r="B7911" s="86" t="s">
        <v>25618</v>
      </c>
      <c r="C7911" s="86" t="s">
        <v>25619</v>
      </c>
      <c r="D7911" s="86" t="s">
        <v>25620</v>
      </c>
      <c r="E7911" s="126" t="s">
        <v>25621</v>
      </c>
      <c r="F7911" s="86" t="s">
        <v>25627</v>
      </c>
      <c r="G7911" s="86" t="s">
        <v>25628</v>
      </c>
      <c r="H7911" s="86" t="s">
        <v>25624</v>
      </c>
      <c r="J7911" s="86" t="s">
        <v>24372</v>
      </c>
      <c r="K7911" s="161" t="s">
        <v>15</v>
      </c>
      <c r="L7911" s="86">
        <v>100604</v>
      </c>
      <c r="M7911" s="161" t="s">
        <v>16</v>
      </c>
      <c r="N7911" s="165">
        <v>321205881</v>
      </c>
      <c r="O7911" s="165">
        <v>-18125000</v>
      </c>
      <c r="P7911" s="165">
        <v>0</v>
      </c>
      <c r="Q7911" s="28">
        <f t="shared" si="386"/>
        <v>303080881</v>
      </c>
      <c r="R7911" s="12"/>
      <c r="S7911" s="28">
        <f t="shared" si="387"/>
        <v>36369705.719999999</v>
      </c>
      <c r="T7911" s="12"/>
      <c r="U7911" s="12"/>
      <c r="V7911" s="28">
        <f t="shared" si="388"/>
        <v>339450586.72000003</v>
      </c>
      <c r="X7911" s="77">
        <f t="shared" si="385"/>
        <v>339450586.72000003</v>
      </c>
      <c r="Y7911" s="149" t="s">
        <v>88</v>
      </c>
      <c r="Z7911" s="149" t="s">
        <v>88</v>
      </c>
    </row>
    <row r="7912" spans="1:26" x14ac:dyDescent="0.35">
      <c r="A7912" s="88">
        <v>46142</v>
      </c>
      <c r="B7912" s="86" t="s">
        <v>25629</v>
      </c>
      <c r="C7912" s="86" t="s">
        <v>25630</v>
      </c>
      <c r="D7912" s="86" t="s">
        <v>25631</v>
      </c>
      <c r="E7912" s="126" t="s">
        <v>25632</v>
      </c>
      <c r="F7912" s="86" t="s">
        <v>25633</v>
      </c>
      <c r="G7912" s="86" t="s">
        <v>25634</v>
      </c>
      <c r="H7912" s="86" t="s">
        <v>21492</v>
      </c>
      <c r="J7912" s="86" t="s">
        <v>21493</v>
      </c>
      <c r="K7912" s="161" t="s">
        <v>15</v>
      </c>
      <c r="L7912" s="86">
        <v>100604</v>
      </c>
      <c r="M7912" s="161" t="s">
        <v>16</v>
      </c>
      <c r="N7912" s="165">
        <v>292823153</v>
      </c>
      <c r="O7912" s="165">
        <v>-12612613</v>
      </c>
      <c r="P7912" s="165">
        <v>0</v>
      </c>
      <c r="Q7912" s="28">
        <f t="shared" si="386"/>
        <v>280210540</v>
      </c>
      <c r="R7912" s="12"/>
      <c r="S7912" s="28">
        <f t="shared" si="387"/>
        <v>33625264.799999997</v>
      </c>
      <c r="T7912" s="12"/>
      <c r="U7912" s="12"/>
      <c r="V7912" s="28">
        <f t="shared" si="388"/>
        <v>313835804.80000001</v>
      </c>
      <c r="X7912" s="77">
        <f t="shared" si="385"/>
        <v>313835804.80000001</v>
      </c>
      <c r="Y7912" s="149" t="s">
        <v>88</v>
      </c>
      <c r="Z7912" s="149" t="s">
        <v>88</v>
      </c>
    </row>
    <row r="7913" spans="1:26" x14ac:dyDescent="0.35">
      <c r="A7913" s="88">
        <v>46142</v>
      </c>
      <c r="B7913" s="86" t="s">
        <v>25629</v>
      </c>
      <c r="C7913" s="86" t="s">
        <v>25630</v>
      </c>
      <c r="D7913" s="86" t="s">
        <v>25631</v>
      </c>
      <c r="E7913" s="126" t="s">
        <v>25632</v>
      </c>
      <c r="F7913" s="86" t="s">
        <v>25635</v>
      </c>
      <c r="G7913" s="86" t="s">
        <v>25636</v>
      </c>
      <c r="H7913" s="86" t="s">
        <v>21492</v>
      </c>
      <c r="J7913" s="86" t="s">
        <v>21493</v>
      </c>
      <c r="K7913" s="161" t="s">
        <v>15</v>
      </c>
      <c r="L7913" s="86">
        <v>100604</v>
      </c>
      <c r="M7913" s="161" t="s">
        <v>16</v>
      </c>
      <c r="N7913" s="165">
        <v>292823153</v>
      </c>
      <c r="O7913" s="165">
        <v>-12612613</v>
      </c>
      <c r="P7913" s="165">
        <v>0</v>
      </c>
      <c r="Q7913" s="28">
        <f t="shared" si="386"/>
        <v>280210540</v>
      </c>
      <c r="R7913" s="12"/>
      <c r="S7913" s="28">
        <f t="shared" si="387"/>
        <v>33625264.799999997</v>
      </c>
      <c r="T7913" s="12"/>
      <c r="U7913" s="12"/>
      <c r="V7913" s="28">
        <f t="shared" si="388"/>
        <v>313835804.80000001</v>
      </c>
      <c r="X7913" s="77">
        <f t="shared" si="385"/>
        <v>313835804.80000001</v>
      </c>
      <c r="Y7913" s="149" t="s">
        <v>88</v>
      </c>
      <c r="Z7913" s="149" t="s">
        <v>88</v>
      </c>
    </row>
    <row r="7914" spans="1:26" x14ac:dyDescent="0.35">
      <c r="A7914" s="88">
        <v>46142</v>
      </c>
      <c r="B7914" s="86" t="s">
        <v>25629</v>
      </c>
      <c r="C7914" s="86" t="s">
        <v>25630</v>
      </c>
      <c r="D7914" s="86" t="s">
        <v>25631</v>
      </c>
      <c r="E7914" s="126" t="s">
        <v>25632</v>
      </c>
      <c r="F7914" s="86" t="s">
        <v>25637</v>
      </c>
      <c r="G7914" s="86" t="s">
        <v>25638</v>
      </c>
      <c r="H7914" s="86" t="s">
        <v>21492</v>
      </c>
      <c r="J7914" s="86" t="s">
        <v>21493</v>
      </c>
      <c r="K7914" s="161" t="s">
        <v>15</v>
      </c>
      <c r="L7914" s="86">
        <v>100604</v>
      </c>
      <c r="M7914" s="161" t="s">
        <v>16</v>
      </c>
      <c r="N7914" s="165">
        <v>292823153</v>
      </c>
      <c r="O7914" s="165">
        <v>-12612613</v>
      </c>
      <c r="P7914" s="165">
        <v>0</v>
      </c>
      <c r="Q7914" s="28">
        <f t="shared" si="386"/>
        <v>280210540</v>
      </c>
      <c r="R7914" s="12"/>
      <c r="S7914" s="28">
        <f t="shared" si="387"/>
        <v>33625264.799999997</v>
      </c>
      <c r="T7914" s="12"/>
      <c r="U7914" s="12"/>
      <c r="V7914" s="28">
        <f t="shared" si="388"/>
        <v>313835804.80000001</v>
      </c>
      <c r="X7914" s="77">
        <f t="shared" ref="X7914:X7977" si="389">V7914+W7914</f>
        <v>313835804.80000001</v>
      </c>
      <c r="Y7914" s="149" t="s">
        <v>88</v>
      </c>
      <c r="Z7914" s="149" t="s">
        <v>88</v>
      </c>
    </row>
    <row r="7915" spans="1:26" x14ac:dyDescent="0.35">
      <c r="A7915" s="88">
        <v>46142</v>
      </c>
      <c r="B7915" s="86" t="s">
        <v>25629</v>
      </c>
      <c r="C7915" s="86" t="s">
        <v>25630</v>
      </c>
      <c r="D7915" s="86" t="s">
        <v>25631</v>
      </c>
      <c r="E7915" s="126" t="s">
        <v>25632</v>
      </c>
      <c r="F7915" s="86" t="s">
        <v>25639</v>
      </c>
      <c r="G7915" s="86" t="s">
        <v>25640</v>
      </c>
      <c r="H7915" s="86" t="s">
        <v>21492</v>
      </c>
      <c r="J7915" s="86" t="s">
        <v>21493</v>
      </c>
      <c r="K7915" s="161" t="s">
        <v>15</v>
      </c>
      <c r="L7915" s="86">
        <v>100604</v>
      </c>
      <c r="M7915" s="161" t="s">
        <v>16</v>
      </c>
      <c r="N7915" s="165">
        <v>292823153</v>
      </c>
      <c r="O7915" s="165">
        <v>-12612613</v>
      </c>
      <c r="P7915" s="165">
        <v>0</v>
      </c>
      <c r="Q7915" s="28">
        <f t="shared" si="386"/>
        <v>280210540</v>
      </c>
      <c r="R7915" s="12"/>
      <c r="S7915" s="28">
        <f t="shared" si="387"/>
        <v>33625264.799999997</v>
      </c>
      <c r="T7915" s="12"/>
      <c r="U7915" s="12"/>
      <c r="V7915" s="28">
        <f t="shared" si="388"/>
        <v>313835804.80000001</v>
      </c>
      <c r="X7915" s="77">
        <f t="shared" si="389"/>
        <v>313835804.80000001</v>
      </c>
      <c r="Y7915" s="149" t="s">
        <v>88</v>
      </c>
      <c r="Z7915" s="149" t="s">
        <v>88</v>
      </c>
    </row>
    <row r="7916" spans="1:26" x14ac:dyDescent="0.25">
      <c r="A7916" s="88">
        <v>46142</v>
      </c>
      <c r="B7916" s="86" t="s">
        <v>25629</v>
      </c>
      <c r="C7916" s="86" t="s">
        <v>25630</v>
      </c>
      <c r="D7916" s="86" t="s">
        <v>25631</v>
      </c>
      <c r="E7916" s="126" t="s">
        <v>25632</v>
      </c>
      <c r="F7916" s="86" t="s">
        <v>25641</v>
      </c>
      <c r="G7916" s="86" t="s">
        <v>25642</v>
      </c>
      <c r="H7916" s="86" t="s">
        <v>21492</v>
      </c>
      <c r="J7916" s="86" t="s">
        <v>21493</v>
      </c>
      <c r="K7916" s="161" t="s">
        <v>15</v>
      </c>
      <c r="L7916" s="86">
        <v>100604</v>
      </c>
      <c r="M7916" s="161" t="s">
        <v>16</v>
      </c>
      <c r="N7916" s="165">
        <v>292823153</v>
      </c>
      <c r="O7916" s="164">
        <v>-12612613</v>
      </c>
      <c r="P7916" s="165">
        <v>0</v>
      </c>
      <c r="Q7916" s="28">
        <f t="shared" si="386"/>
        <v>280210540</v>
      </c>
      <c r="R7916" s="12"/>
      <c r="S7916" s="28">
        <f t="shared" si="387"/>
        <v>33625264.799999997</v>
      </c>
      <c r="T7916" s="12"/>
      <c r="U7916" s="12"/>
      <c r="V7916" s="28">
        <f t="shared" si="388"/>
        <v>313835804.80000001</v>
      </c>
      <c r="X7916" s="77">
        <f t="shared" si="389"/>
        <v>313835804.80000001</v>
      </c>
      <c r="Y7916" s="149" t="s">
        <v>88</v>
      </c>
      <c r="Z7916" s="149" t="s">
        <v>88</v>
      </c>
    </row>
    <row r="7917" spans="1:26" x14ac:dyDescent="0.25">
      <c r="A7917" s="88">
        <v>46142</v>
      </c>
      <c r="B7917" s="86" t="s">
        <v>25629</v>
      </c>
      <c r="C7917" s="86" t="s">
        <v>25630</v>
      </c>
      <c r="D7917" s="86" t="s">
        <v>25631</v>
      </c>
      <c r="E7917" s="126" t="s">
        <v>25632</v>
      </c>
      <c r="F7917" s="86" t="s">
        <v>25643</v>
      </c>
      <c r="G7917" s="86" t="s">
        <v>25644</v>
      </c>
      <c r="H7917" s="86" t="s">
        <v>21492</v>
      </c>
      <c r="J7917" s="86" t="s">
        <v>21493</v>
      </c>
      <c r="K7917" s="161" t="s">
        <v>15</v>
      </c>
      <c r="L7917" s="86">
        <v>100604</v>
      </c>
      <c r="M7917" s="161" t="s">
        <v>16</v>
      </c>
      <c r="N7917" s="165">
        <v>292823153</v>
      </c>
      <c r="O7917" s="164">
        <v>-12612613</v>
      </c>
      <c r="P7917" s="165">
        <v>0</v>
      </c>
      <c r="Q7917" s="28">
        <f t="shared" si="386"/>
        <v>280210540</v>
      </c>
      <c r="R7917" s="12"/>
      <c r="S7917" s="28">
        <f t="shared" si="387"/>
        <v>33625264.799999997</v>
      </c>
      <c r="T7917" s="12"/>
      <c r="U7917" s="12"/>
      <c r="V7917" s="28">
        <f t="shared" si="388"/>
        <v>313835804.80000001</v>
      </c>
      <c r="X7917" s="77">
        <f t="shared" si="389"/>
        <v>313835804.80000001</v>
      </c>
      <c r="Y7917" s="149" t="s">
        <v>88</v>
      </c>
      <c r="Z7917" s="149" t="s">
        <v>88</v>
      </c>
    </row>
    <row r="7918" spans="1:26" x14ac:dyDescent="0.35">
      <c r="A7918" s="88">
        <v>46142</v>
      </c>
      <c r="B7918" s="86" t="s">
        <v>25629</v>
      </c>
      <c r="C7918" s="86" t="s">
        <v>25630</v>
      </c>
      <c r="D7918" s="86" t="s">
        <v>25631</v>
      </c>
      <c r="E7918" s="126" t="s">
        <v>25632</v>
      </c>
      <c r="F7918" s="86" t="s">
        <v>25645</v>
      </c>
      <c r="G7918" s="86" t="s">
        <v>25646</v>
      </c>
      <c r="H7918" s="86" t="s">
        <v>21492</v>
      </c>
      <c r="J7918" s="86" t="s">
        <v>21493</v>
      </c>
      <c r="K7918" s="161" t="s">
        <v>15</v>
      </c>
      <c r="L7918" s="86">
        <v>100604</v>
      </c>
      <c r="M7918" s="161" t="s">
        <v>16</v>
      </c>
      <c r="N7918" s="165">
        <v>292823153</v>
      </c>
      <c r="O7918" s="165">
        <v>-12612613</v>
      </c>
      <c r="P7918" s="165">
        <v>0</v>
      </c>
      <c r="Q7918" s="28">
        <f t="shared" si="386"/>
        <v>280210540</v>
      </c>
      <c r="R7918" s="12"/>
      <c r="S7918" s="28">
        <f t="shared" si="387"/>
        <v>33625264.799999997</v>
      </c>
      <c r="T7918" s="12"/>
      <c r="U7918" s="12"/>
      <c r="V7918" s="28">
        <f t="shared" si="388"/>
        <v>313835804.80000001</v>
      </c>
      <c r="X7918" s="77">
        <f t="shared" si="389"/>
        <v>313835804.80000001</v>
      </c>
      <c r="Y7918" s="149" t="s">
        <v>88</v>
      </c>
      <c r="Z7918" s="149" t="s">
        <v>88</v>
      </c>
    </row>
    <row r="7919" spans="1:26" x14ac:dyDescent="0.35">
      <c r="A7919" s="88">
        <v>46142</v>
      </c>
      <c r="B7919" s="86" t="s">
        <v>25629</v>
      </c>
      <c r="C7919" s="86" t="s">
        <v>25630</v>
      </c>
      <c r="D7919" s="86" t="s">
        <v>25631</v>
      </c>
      <c r="E7919" s="126" t="s">
        <v>25632</v>
      </c>
      <c r="F7919" s="86" t="s">
        <v>25647</v>
      </c>
      <c r="G7919" s="86" t="s">
        <v>25648</v>
      </c>
      <c r="H7919" s="86" t="s">
        <v>21492</v>
      </c>
      <c r="J7919" s="86" t="s">
        <v>21493</v>
      </c>
      <c r="K7919" s="161" t="s">
        <v>15</v>
      </c>
      <c r="L7919" s="86">
        <v>100604</v>
      </c>
      <c r="M7919" s="161" t="s">
        <v>16</v>
      </c>
      <c r="N7919" s="165">
        <v>292823153</v>
      </c>
      <c r="O7919" s="165">
        <v>-12612613</v>
      </c>
      <c r="P7919" s="165">
        <v>0</v>
      </c>
      <c r="Q7919" s="28">
        <f t="shared" si="386"/>
        <v>280210540</v>
      </c>
      <c r="R7919" s="12"/>
      <c r="S7919" s="28">
        <f t="shared" si="387"/>
        <v>33625264.799999997</v>
      </c>
      <c r="T7919" s="12"/>
      <c r="U7919" s="12"/>
      <c r="V7919" s="28">
        <f t="shared" si="388"/>
        <v>313835804.80000001</v>
      </c>
      <c r="X7919" s="77">
        <f t="shared" si="389"/>
        <v>313835804.80000001</v>
      </c>
      <c r="Y7919" s="149" t="s">
        <v>88</v>
      </c>
      <c r="Z7919" s="149" t="s">
        <v>88</v>
      </c>
    </row>
    <row r="7920" spans="1:26" x14ac:dyDescent="0.35">
      <c r="A7920" s="88">
        <v>46142</v>
      </c>
      <c r="B7920" s="86" t="s">
        <v>25629</v>
      </c>
      <c r="C7920" s="86" t="s">
        <v>25630</v>
      </c>
      <c r="D7920" s="86" t="s">
        <v>25631</v>
      </c>
      <c r="E7920" s="126" t="s">
        <v>25632</v>
      </c>
      <c r="F7920" s="86" t="s">
        <v>25649</v>
      </c>
      <c r="G7920" s="86" t="s">
        <v>25650</v>
      </c>
      <c r="H7920" s="86" t="s">
        <v>21492</v>
      </c>
      <c r="J7920" s="86" t="s">
        <v>21493</v>
      </c>
      <c r="K7920" s="161" t="s">
        <v>15</v>
      </c>
      <c r="L7920" s="86">
        <v>100604</v>
      </c>
      <c r="M7920" s="161" t="s">
        <v>16</v>
      </c>
      <c r="N7920" s="165">
        <v>292823153</v>
      </c>
      <c r="O7920" s="165">
        <v>-12612613</v>
      </c>
      <c r="P7920" s="165">
        <v>0</v>
      </c>
      <c r="Q7920" s="28">
        <f t="shared" si="386"/>
        <v>280210540</v>
      </c>
      <c r="R7920" s="12"/>
      <c r="S7920" s="28">
        <f t="shared" si="387"/>
        <v>33625264.799999997</v>
      </c>
      <c r="T7920" s="12"/>
      <c r="U7920" s="12"/>
      <c r="V7920" s="28">
        <f t="shared" si="388"/>
        <v>313835804.80000001</v>
      </c>
      <c r="X7920" s="77">
        <f t="shared" si="389"/>
        <v>313835804.80000001</v>
      </c>
      <c r="Y7920" s="149" t="s">
        <v>88</v>
      </c>
      <c r="Z7920" s="149" t="s">
        <v>88</v>
      </c>
    </row>
    <row r="7921" spans="1:26" x14ac:dyDescent="0.35">
      <c r="A7921" s="88">
        <v>46142</v>
      </c>
      <c r="B7921" s="86" t="s">
        <v>25629</v>
      </c>
      <c r="C7921" s="86" t="s">
        <v>25630</v>
      </c>
      <c r="D7921" s="86" t="s">
        <v>25631</v>
      </c>
      <c r="E7921" s="126" t="s">
        <v>25632</v>
      </c>
      <c r="F7921" s="86" t="s">
        <v>25651</v>
      </c>
      <c r="G7921" s="86" t="s">
        <v>25652</v>
      </c>
      <c r="H7921" s="86" t="s">
        <v>21492</v>
      </c>
      <c r="J7921" s="86" t="s">
        <v>21493</v>
      </c>
      <c r="K7921" s="161" t="s">
        <v>15</v>
      </c>
      <c r="L7921" s="86">
        <v>100604</v>
      </c>
      <c r="M7921" s="161" t="s">
        <v>16</v>
      </c>
      <c r="N7921" s="165">
        <v>292823153</v>
      </c>
      <c r="O7921" s="165">
        <v>-12612613</v>
      </c>
      <c r="P7921" s="165">
        <v>0</v>
      </c>
      <c r="Q7921" s="28">
        <f t="shared" si="386"/>
        <v>280210540</v>
      </c>
      <c r="R7921" s="12"/>
      <c r="S7921" s="28">
        <f t="shared" si="387"/>
        <v>33625264.799999997</v>
      </c>
      <c r="T7921" s="12"/>
      <c r="U7921" s="12"/>
      <c r="V7921" s="28">
        <f t="shared" si="388"/>
        <v>313835804.80000001</v>
      </c>
      <c r="X7921" s="77">
        <f t="shared" si="389"/>
        <v>313835804.80000001</v>
      </c>
      <c r="Y7921" s="149" t="s">
        <v>88</v>
      </c>
      <c r="Z7921" s="149" t="s">
        <v>88</v>
      </c>
    </row>
    <row r="7922" spans="1:26" x14ac:dyDescent="0.35">
      <c r="A7922" s="88">
        <v>46142</v>
      </c>
      <c r="B7922" s="86" t="s">
        <v>25653</v>
      </c>
      <c r="C7922" s="86" t="s">
        <v>25654</v>
      </c>
      <c r="D7922" s="86" t="s">
        <v>25655</v>
      </c>
      <c r="E7922" s="126" t="s">
        <v>25656</v>
      </c>
      <c r="F7922" s="86" t="s">
        <v>25657</v>
      </c>
      <c r="G7922" s="86" t="s">
        <v>25658</v>
      </c>
      <c r="H7922" s="86" t="s">
        <v>93</v>
      </c>
      <c r="J7922" s="86" t="s">
        <v>94</v>
      </c>
      <c r="K7922" s="161" t="s">
        <v>15</v>
      </c>
      <c r="L7922" s="86">
        <v>100604</v>
      </c>
      <c r="M7922" s="161" t="s">
        <v>16</v>
      </c>
      <c r="N7922" s="165">
        <v>270044274</v>
      </c>
      <c r="O7922" s="165">
        <v>-16000000</v>
      </c>
      <c r="P7922" s="165">
        <v>0</v>
      </c>
      <c r="Q7922" s="28">
        <f t="shared" si="386"/>
        <v>254044274</v>
      </c>
      <c r="R7922" s="12"/>
      <c r="S7922" s="28">
        <f t="shared" si="387"/>
        <v>30485312.879999999</v>
      </c>
      <c r="T7922" s="12"/>
      <c r="U7922" s="12"/>
      <c r="V7922" s="28">
        <f t="shared" si="388"/>
        <v>284529586.88</v>
      </c>
      <c r="X7922" s="77">
        <f t="shared" si="389"/>
        <v>284529586.88</v>
      </c>
      <c r="Y7922" s="149" t="s">
        <v>88</v>
      </c>
      <c r="Z7922" s="149" t="s">
        <v>88</v>
      </c>
    </row>
    <row r="7923" spans="1:26" x14ac:dyDescent="0.35">
      <c r="A7923" s="88">
        <v>46142</v>
      </c>
      <c r="B7923" s="86" t="s">
        <v>25653</v>
      </c>
      <c r="C7923" s="86" t="s">
        <v>25654</v>
      </c>
      <c r="D7923" s="86" t="s">
        <v>25655</v>
      </c>
      <c r="E7923" s="126" t="s">
        <v>25656</v>
      </c>
      <c r="F7923" s="86" t="s">
        <v>25659</v>
      </c>
      <c r="G7923" s="86" t="s">
        <v>25660</v>
      </c>
      <c r="H7923" s="86" t="s">
        <v>93</v>
      </c>
      <c r="J7923" s="86" t="s">
        <v>94</v>
      </c>
      <c r="K7923" s="161" t="s">
        <v>15</v>
      </c>
      <c r="L7923" s="86">
        <v>100604</v>
      </c>
      <c r="M7923" s="161" t="s">
        <v>16</v>
      </c>
      <c r="N7923" s="165">
        <v>270044274</v>
      </c>
      <c r="O7923" s="165">
        <v>-16000000</v>
      </c>
      <c r="P7923" s="165">
        <v>0</v>
      </c>
      <c r="Q7923" s="28">
        <f t="shared" si="386"/>
        <v>254044274</v>
      </c>
      <c r="R7923" s="12"/>
      <c r="S7923" s="28">
        <f t="shared" si="387"/>
        <v>30485312.879999999</v>
      </c>
      <c r="T7923" s="12"/>
      <c r="U7923" s="12"/>
      <c r="V7923" s="28">
        <f t="shared" si="388"/>
        <v>284529586.88</v>
      </c>
      <c r="X7923" s="77">
        <f t="shared" si="389"/>
        <v>284529586.88</v>
      </c>
      <c r="Y7923" s="149" t="s">
        <v>88</v>
      </c>
      <c r="Z7923" s="149" t="s">
        <v>88</v>
      </c>
    </row>
    <row r="7924" spans="1:26" x14ac:dyDescent="0.35">
      <c r="A7924" s="88">
        <v>46142</v>
      </c>
      <c r="B7924" s="86" t="s">
        <v>25653</v>
      </c>
      <c r="C7924" s="86" t="s">
        <v>25654</v>
      </c>
      <c r="D7924" s="86" t="s">
        <v>25655</v>
      </c>
      <c r="E7924" s="126" t="s">
        <v>25656</v>
      </c>
      <c r="F7924" s="86" t="s">
        <v>25661</v>
      </c>
      <c r="G7924" s="86" t="s">
        <v>25662</v>
      </c>
      <c r="H7924" s="86" t="s">
        <v>93</v>
      </c>
      <c r="J7924" s="86" t="s">
        <v>94</v>
      </c>
      <c r="K7924" s="161" t="s">
        <v>15</v>
      </c>
      <c r="L7924" s="86">
        <v>100604</v>
      </c>
      <c r="M7924" s="161" t="s">
        <v>16</v>
      </c>
      <c r="N7924" s="165">
        <v>270044274</v>
      </c>
      <c r="O7924" s="165">
        <v>-16000000</v>
      </c>
      <c r="P7924" s="165">
        <v>0</v>
      </c>
      <c r="Q7924" s="28">
        <f t="shared" si="386"/>
        <v>254044274</v>
      </c>
      <c r="R7924" s="12"/>
      <c r="S7924" s="28">
        <f t="shared" si="387"/>
        <v>30485312.879999999</v>
      </c>
      <c r="T7924" s="12"/>
      <c r="U7924" s="12"/>
      <c r="V7924" s="28">
        <f t="shared" si="388"/>
        <v>284529586.88</v>
      </c>
      <c r="X7924" s="77">
        <f t="shared" si="389"/>
        <v>284529586.88</v>
      </c>
      <c r="Y7924" s="149" t="s">
        <v>88</v>
      </c>
      <c r="Z7924" s="149" t="s">
        <v>88</v>
      </c>
    </row>
    <row r="7925" spans="1:26" x14ac:dyDescent="0.35">
      <c r="A7925" s="88">
        <v>46142</v>
      </c>
      <c r="B7925" s="86" t="s">
        <v>25663</v>
      </c>
      <c r="C7925" s="86" t="s">
        <v>25664</v>
      </c>
      <c r="D7925" s="86" t="s">
        <v>25665</v>
      </c>
      <c r="E7925" s="126" t="s">
        <v>25666</v>
      </c>
      <c r="F7925" s="86" t="s">
        <v>25667</v>
      </c>
      <c r="G7925" s="86" t="s">
        <v>25668</v>
      </c>
      <c r="H7925" s="86" t="s">
        <v>11277</v>
      </c>
      <c r="J7925" s="86" t="s">
        <v>11252</v>
      </c>
      <c r="K7925" s="161" t="s">
        <v>15</v>
      </c>
      <c r="L7925" s="86">
        <v>100604</v>
      </c>
      <c r="M7925" s="161" t="s">
        <v>16</v>
      </c>
      <c r="N7925" s="165">
        <v>144606774</v>
      </c>
      <c r="O7925" s="165">
        <v>-7937500</v>
      </c>
      <c r="P7925" s="165">
        <v>0</v>
      </c>
      <c r="Q7925" s="28">
        <f t="shared" si="386"/>
        <v>136669274</v>
      </c>
      <c r="R7925" s="12"/>
      <c r="S7925" s="28">
        <f t="shared" si="387"/>
        <v>16400312.879999999</v>
      </c>
      <c r="T7925" s="12"/>
      <c r="U7925" s="12"/>
      <c r="V7925" s="28">
        <f t="shared" si="388"/>
        <v>153069586.88</v>
      </c>
      <c r="X7925" s="77">
        <f t="shared" si="389"/>
        <v>153069586.88</v>
      </c>
      <c r="Y7925" s="149" t="s">
        <v>88</v>
      </c>
      <c r="Z7925" s="149" t="s">
        <v>88</v>
      </c>
    </row>
    <row r="7926" spans="1:26" x14ac:dyDescent="0.35">
      <c r="A7926" s="88">
        <v>46142</v>
      </c>
      <c r="B7926" s="86" t="s">
        <v>25663</v>
      </c>
      <c r="C7926" s="86" t="s">
        <v>25664</v>
      </c>
      <c r="D7926" s="86" t="s">
        <v>25665</v>
      </c>
      <c r="E7926" s="126" t="s">
        <v>25666</v>
      </c>
      <c r="F7926" s="86" t="s">
        <v>25669</v>
      </c>
      <c r="G7926" s="86" t="s">
        <v>25670</v>
      </c>
      <c r="H7926" s="86" t="s">
        <v>11277</v>
      </c>
      <c r="J7926" s="86" t="s">
        <v>11252</v>
      </c>
      <c r="K7926" s="161" t="s">
        <v>15</v>
      </c>
      <c r="L7926" s="86">
        <v>100604</v>
      </c>
      <c r="M7926" s="161" t="s">
        <v>16</v>
      </c>
      <c r="N7926" s="165">
        <v>144606774</v>
      </c>
      <c r="O7926" s="165">
        <v>-7937500</v>
      </c>
      <c r="P7926" s="165">
        <v>0</v>
      </c>
      <c r="Q7926" s="28">
        <f t="shared" si="386"/>
        <v>136669274</v>
      </c>
      <c r="R7926" s="12"/>
      <c r="S7926" s="28">
        <f t="shared" si="387"/>
        <v>16400312.879999999</v>
      </c>
      <c r="T7926" s="12"/>
      <c r="U7926" s="12"/>
      <c r="V7926" s="28">
        <f t="shared" si="388"/>
        <v>153069586.88</v>
      </c>
      <c r="X7926" s="77">
        <f t="shared" si="389"/>
        <v>153069586.88</v>
      </c>
      <c r="Y7926" s="149" t="s">
        <v>88</v>
      </c>
      <c r="Z7926" s="149" t="s">
        <v>88</v>
      </c>
    </row>
    <row r="7927" spans="1:26" x14ac:dyDescent="0.35">
      <c r="A7927" s="88">
        <v>46142</v>
      </c>
      <c r="B7927" s="86" t="s">
        <v>25663</v>
      </c>
      <c r="C7927" s="86" t="s">
        <v>25664</v>
      </c>
      <c r="D7927" s="86" t="s">
        <v>25665</v>
      </c>
      <c r="E7927" s="126" t="s">
        <v>25666</v>
      </c>
      <c r="F7927" s="86" t="s">
        <v>25671</v>
      </c>
      <c r="G7927" s="86" t="s">
        <v>25672</v>
      </c>
      <c r="H7927" s="86" t="s">
        <v>11277</v>
      </c>
      <c r="J7927" s="86" t="s">
        <v>11252</v>
      </c>
      <c r="K7927" s="161" t="s">
        <v>15</v>
      </c>
      <c r="L7927" s="86">
        <v>100604</v>
      </c>
      <c r="M7927" s="161" t="s">
        <v>16</v>
      </c>
      <c r="N7927" s="165">
        <v>144606774</v>
      </c>
      <c r="O7927" s="165">
        <v>-7937500</v>
      </c>
      <c r="P7927" s="165">
        <v>0</v>
      </c>
      <c r="Q7927" s="28">
        <f t="shared" si="386"/>
        <v>136669274</v>
      </c>
      <c r="R7927" s="12"/>
      <c r="S7927" s="28">
        <f t="shared" si="387"/>
        <v>16400312.879999999</v>
      </c>
      <c r="T7927" s="12"/>
      <c r="U7927" s="12"/>
      <c r="V7927" s="28">
        <f t="shared" si="388"/>
        <v>153069586.88</v>
      </c>
      <c r="X7927" s="77">
        <f t="shared" si="389"/>
        <v>153069586.88</v>
      </c>
      <c r="Y7927" s="149" t="s">
        <v>88</v>
      </c>
      <c r="Z7927" s="149" t="s">
        <v>88</v>
      </c>
    </row>
    <row r="7928" spans="1:26" x14ac:dyDescent="0.35">
      <c r="A7928" s="88">
        <v>46142</v>
      </c>
      <c r="B7928" s="86" t="s">
        <v>25663</v>
      </c>
      <c r="C7928" s="86" t="s">
        <v>25664</v>
      </c>
      <c r="D7928" s="86" t="s">
        <v>25665</v>
      </c>
      <c r="E7928" s="126" t="s">
        <v>25666</v>
      </c>
      <c r="F7928" s="86" t="s">
        <v>25673</v>
      </c>
      <c r="G7928" s="86" t="s">
        <v>25674</v>
      </c>
      <c r="H7928" s="86" t="s">
        <v>11277</v>
      </c>
      <c r="J7928" s="86" t="s">
        <v>11252</v>
      </c>
      <c r="K7928" s="161" t="s">
        <v>15</v>
      </c>
      <c r="L7928" s="86">
        <v>100604</v>
      </c>
      <c r="M7928" s="161" t="s">
        <v>16</v>
      </c>
      <c r="N7928" s="165">
        <v>144606774</v>
      </c>
      <c r="O7928" s="165">
        <v>-7937500</v>
      </c>
      <c r="P7928" s="165">
        <v>0</v>
      </c>
      <c r="Q7928" s="28">
        <f t="shared" si="386"/>
        <v>136669274</v>
      </c>
      <c r="R7928" s="12"/>
      <c r="S7928" s="28">
        <f t="shared" si="387"/>
        <v>16400312.879999999</v>
      </c>
      <c r="T7928" s="12"/>
      <c r="U7928" s="12"/>
      <c r="V7928" s="28">
        <f t="shared" si="388"/>
        <v>153069586.88</v>
      </c>
      <c r="X7928" s="77">
        <f t="shared" si="389"/>
        <v>153069586.88</v>
      </c>
      <c r="Y7928" s="149" t="s">
        <v>88</v>
      </c>
      <c r="Z7928" s="149" t="s">
        <v>88</v>
      </c>
    </row>
    <row r="7929" spans="1:26" x14ac:dyDescent="0.35">
      <c r="A7929" s="88">
        <v>46142</v>
      </c>
      <c r="B7929" s="86" t="s">
        <v>25663</v>
      </c>
      <c r="C7929" s="86" t="s">
        <v>25664</v>
      </c>
      <c r="D7929" s="86" t="s">
        <v>25665</v>
      </c>
      <c r="E7929" s="126" t="s">
        <v>25666</v>
      </c>
      <c r="F7929" s="86" t="s">
        <v>25675</v>
      </c>
      <c r="G7929" s="86" t="s">
        <v>25676</v>
      </c>
      <c r="H7929" s="86" t="s">
        <v>11277</v>
      </c>
      <c r="J7929" s="86" t="s">
        <v>11252</v>
      </c>
      <c r="K7929" s="161" t="s">
        <v>15</v>
      </c>
      <c r="L7929" s="86">
        <v>100604</v>
      </c>
      <c r="M7929" s="161" t="s">
        <v>16</v>
      </c>
      <c r="N7929" s="165">
        <v>144606774</v>
      </c>
      <c r="O7929" s="165">
        <v>-7937500</v>
      </c>
      <c r="P7929" s="165">
        <v>0</v>
      </c>
      <c r="Q7929" s="28">
        <f t="shared" si="386"/>
        <v>136669274</v>
      </c>
      <c r="R7929" s="12"/>
      <c r="S7929" s="28">
        <f t="shared" si="387"/>
        <v>16400312.879999999</v>
      </c>
      <c r="T7929" s="12"/>
      <c r="U7929" s="12"/>
      <c r="V7929" s="28">
        <f t="shared" si="388"/>
        <v>153069586.88</v>
      </c>
      <c r="X7929" s="77">
        <f t="shared" si="389"/>
        <v>153069586.88</v>
      </c>
      <c r="Y7929" s="149" t="s">
        <v>88</v>
      </c>
      <c r="Z7929" s="149" t="s">
        <v>88</v>
      </c>
    </row>
    <row r="7930" spans="1:26" x14ac:dyDescent="0.35">
      <c r="A7930" s="88">
        <v>46142</v>
      </c>
      <c r="B7930" s="86" t="s">
        <v>25663</v>
      </c>
      <c r="C7930" s="86" t="s">
        <v>25664</v>
      </c>
      <c r="D7930" s="86" t="s">
        <v>25665</v>
      </c>
      <c r="E7930" s="126" t="s">
        <v>25666</v>
      </c>
      <c r="F7930" s="86" t="s">
        <v>25677</v>
      </c>
      <c r="G7930" s="86" t="s">
        <v>25678</v>
      </c>
      <c r="H7930" s="86" t="s">
        <v>11277</v>
      </c>
      <c r="J7930" s="86" t="s">
        <v>11252</v>
      </c>
      <c r="K7930" s="161" t="s">
        <v>15</v>
      </c>
      <c r="L7930" s="86">
        <v>100604</v>
      </c>
      <c r="M7930" s="161" t="s">
        <v>16</v>
      </c>
      <c r="N7930" s="165">
        <v>144606774</v>
      </c>
      <c r="O7930" s="165">
        <v>-7937500</v>
      </c>
      <c r="P7930" s="165">
        <v>0</v>
      </c>
      <c r="Q7930" s="28">
        <f t="shared" si="386"/>
        <v>136669274</v>
      </c>
      <c r="R7930" s="12"/>
      <c r="S7930" s="28">
        <f t="shared" si="387"/>
        <v>16400312.879999999</v>
      </c>
      <c r="T7930" s="12"/>
      <c r="U7930" s="12"/>
      <c r="V7930" s="28">
        <f t="shared" si="388"/>
        <v>153069586.88</v>
      </c>
      <c r="X7930" s="77">
        <f t="shared" si="389"/>
        <v>153069586.88</v>
      </c>
      <c r="Y7930" s="149" t="s">
        <v>88</v>
      </c>
      <c r="Z7930" s="149" t="s">
        <v>88</v>
      </c>
    </row>
    <row r="7931" spans="1:26" x14ac:dyDescent="0.35">
      <c r="A7931" s="88">
        <v>46142</v>
      </c>
      <c r="B7931" s="86" t="s">
        <v>25663</v>
      </c>
      <c r="C7931" s="86" t="s">
        <v>25664</v>
      </c>
      <c r="D7931" s="86" t="s">
        <v>25665</v>
      </c>
      <c r="E7931" s="126" t="s">
        <v>25666</v>
      </c>
      <c r="F7931" s="86" t="s">
        <v>25679</v>
      </c>
      <c r="G7931" s="86" t="s">
        <v>25680</v>
      </c>
      <c r="H7931" s="86" t="s">
        <v>11277</v>
      </c>
      <c r="J7931" s="86" t="s">
        <v>11252</v>
      </c>
      <c r="K7931" s="161" t="s">
        <v>15</v>
      </c>
      <c r="L7931" s="86">
        <v>100604</v>
      </c>
      <c r="M7931" s="161" t="s">
        <v>16</v>
      </c>
      <c r="N7931" s="165">
        <v>144606774</v>
      </c>
      <c r="O7931" s="165">
        <v>-7937500</v>
      </c>
      <c r="P7931" s="165">
        <v>0</v>
      </c>
      <c r="Q7931" s="28">
        <f t="shared" si="386"/>
        <v>136669274</v>
      </c>
      <c r="R7931" s="12"/>
      <c r="S7931" s="28">
        <f t="shared" si="387"/>
        <v>16400312.879999999</v>
      </c>
      <c r="T7931" s="12"/>
      <c r="U7931" s="12"/>
      <c r="V7931" s="28">
        <f t="shared" si="388"/>
        <v>153069586.88</v>
      </c>
      <c r="X7931" s="77">
        <f t="shared" si="389"/>
        <v>153069586.88</v>
      </c>
      <c r="Y7931" s="149" t="s">
        <v>88</v>
      </c>
      <c r="Z7931" s="149" t="s">
        <v>88</v>
      </c>
    </row>
    <row r="7932" spans="1:26" x14ac:dyDescent="0.35">
      <c r="A7932" s="88">
        <v>46142</v>
      </c>
      <c r="B7932" s="86" t="s">
        <v>25681</v>
      </c>
      <c r="C7932" s="86" t="s">
        <v>25682</v>
      </c>
      <c r="D7932" s="86" t="s">
        <v>25683</v>
      </c>
      <c r="E7932" s="126" t="s">
        <v>25684</v>
      </c>
      <c r="F7932" s="86" t="s">
        <v>25685</v>
      </c>
      <c r="G7932" s="86" t="s">
        <v>25686</v>
      </c>
      <c r="H7932" s="86" t="s">
        <v>12268</v>
      </c>
      <c r="J7932" s="86" t="s">
        <v>11252</v>
      </c>
      <c r="K7932" s="161" t="s">
        <v>15</v>
      </c>
      <c r="L7932" s="86">
        <v>100604</v>
      </c>
      <c r="M7932" s="161" t="s">
        <v>16</v>
      </c>
      <c r="N7932" s="165">
        <v>144606774</v>
      </c>
      <c r="O7932" s="165">
        <v>-7937500</v>
      </c>
      <c r="P7932" s="165">
        <v>0</v>
      </c>
      <c r="Q7932" s="28">
        <f t="shared" si="386"/>
        <v>136669274</v>
      </c>
      <c r="R7932" s="12"/>
      <c r="S7932" s="28">
        <f t="shared" si="387"/>
        <v>16400312.879999999</v>
      </c>
      <c r="T7932" s="12"/>
      <c r="U7932" s="12"/>
      <c r="V7932" s="28">
        <f t="shared" si="388"/>
        <v>153069586.88</v>
      </c>
      <c r="X7932" s="77">
        <f t="shared" si="389"/>
        <v>153069586.88</v>
      </c>
      <c r="Y7932" s="149" t="s">
        <v>88</v>
      </c>
      <c r="Z7932" s="149" t="s">
        <v>88</v>
      </c>
    </row>
    <row r="7933" spans="1:26" x14ac:dyDescent="0.35">
      <c r="A7933" s="88">
        <v>46142</v>
      </c>
      <c r="B7933" s="86" t="s">
        <v>25681</v>
      </c>
      <c r="C7933" s="86" t="s">
        <v>25682</v>
      </c>
      <c r="D7933" s="86" t="s">
        <v>25683</v>
      </c>
      <c r="E7933" s="126" t="s">
        <v>25684</v>
      </c>
      <c r="F7933" s="86" t="s">
        <v>25687</v>
      </c>
      <c r="G7933" s="86" t="s">
        <v>25688</v>
      </c>
      <c r="H7933" s="86" t="s">
        <v>12268</v>
      </c>
      <c r="J7933" s="86" t="s">
        <v>11252</v>
      </c>
      <c r="K7933" s="161" t="s">
        <v>15</v>
      </c>
      <c r="L7933" s="86">
        <v>100604</v>
      </c>
      <c r="M7933" s="161" t="s">
        <v>16</v>
      </c>
      <c r="N7933" s="165">
        <v>144606774</v>
      </c>
      <c r="O7933" s="165">
        <v>-7937500</v>
      </c>
      <c r="P7933" s="165">
        <v>0</v>
      </c>
      <c r="Q7933" s="28">
        <f t="shared" si="386"/>
        <v>136669274</v>
      </c>
      <c r="R7933" s="12"/>
      <c r="S7933" s="28">
        <f t="shared" si="387"/>
        <v>16400312.879999999</v>
      </c>
      <c r="T7933" s="12"/>
      <c r="U7933" s="12"/>
      <c r="V7933" s="28">
        <f t="shared" si="388"/>
        <v>153069586.88</v>
      </c>
      <c r="X7933" s="77">
        <f t="shared" si="389"/>
        <v>153069586.88</v>
      </c>
      <c r="Y7933" s="149" t="s">
        <v>88</v>
      </c>
      <c r="Z7933" s="149" t="s">
        <v>88</v>
      </c>
    </row>
    <row r="7934" spans="1:26" x14ac:dyDescent="0.35">
      <c r="A7934" s="88">
        <v>46142</v>
      </c>
      <c r="B7934" s="86" t="s">
        <v>25689</v>
      </c>
      <c r="C7934" s="86" t="s">
        <v>25690</v>
      </c>
      <c r="D7934" s="86" t="s">
        <v>25691</v>
      </c>
      <c r="E7934" s="126" t="s">
        <v>25692</v>
      </c>
      <c r="F7934" s="86" t="s">
        <v>25693</v>
      </c>
      <c r="G7934" s="86" t="s">
        <v>25694</v>
      </c>
      <c r="H7934" s="86" t="s">
        <v>11263</v>
      </c>
      <c r="J7934" s="86" t="s">
        <v>11252</v>
      </c>
      <c r="K7934" s="161" t="s">
        <v>15</v>
      </c>
      <c r="L7934" s="86">
        <v>100604</v>
      </c>
      <c r="M7934" s="161" t="s">
        <v>16</v>
      </c>
      <c r="N7934" s="165">
        <v>144606774</v>
      </c>
      <c r="O7934" s="165">
        <v>-7937500</v>
      </c>
      <c r="P7934" s="165">
        <v>0</v>
      </c>
      <c r="Q7934" s="28">
        <f t="shared" si="386"/>
        <v>136669274</v>
      </c>
      <c r="R7934" s="12"/>
      <c r="S7934" s="28">
        <f t="shared" si="387"/>
        <v>16400312.879999999</v>
      </c>
      <c r="T7934" s="12"/>
      <c r="U7934" s="12"/>
      <c r="V7934" s="28">
        <f t="shared" si="388"/>
        <v>153069586.88</v>
      </c>
      <c r="X7934" s="77">
        <f t="shared" si="389"/>
        <v>153069586.88</v>
      </c>
      <c r="Y7934" s="149" t="s">
        <v>88</v>
      </c>
      <c r="Z7934" s="149" t="s">
        <v>88</v>
      </c>
    </row>
    <row r="7935" spans="1:26" x14ac:dyDescent="0.35">
      <c r="A7935" s="88">
        <v>46142</v>
      </c>
      <c r="B7935" s="86" t="s">
        <v>25689</v>
      </c>
      <c r="C7935" s="86" t="s">
        <v>25690</v>
      </c>
      <c r="D7935" s="86" t="s">
        <v>25691</v>
      </c>
      <c r="E7935" s="126" t="s">
        <v>25692</v>
      </c>
      <c r="F7935" s="86" t="s">
        <v>25695</v>
      </c>
      <c r="G7935" s="86" t="s">
        <v>25696</v>
      </c>
      <c r="H7935" s="86" t="s">
        <v>11263</v>
      </c>
      <c r="J7935" s="86" t="s">
        <v>11252</v>
      </c>
      <c r="K7935" s="161" t="s">
        <v>15</v>
      </c>
      <c r="L7935" s="86">
        <v>100604</v>
      </c>
      <c r="M7935" s="161" t="s">
        <v>16</v>
      </c>
      <c r="N7935" s="165">
        <v>144606774</v>
      </c>
      <c r="O7935" s="165">
        <v>-7937500</v>
      </c>
      <c r="P7935" s="165">
        <v>0</v>
      </c>
      <c r="Q7935" s="28">
        <f t="shared" si="386"/>
        <v>136669274</v>
      </c>
      <c r="R7935" s="12"/>
      <c r="S7935" s="28">
        <f t="shared" si="387"/>
        <v>16400312.879999999</v>
      </c>
      <c r="T7935" s="12"/>
      <c r="U7935" s="12"/>
      <c r="V7935" s="28">
        <f t="shared" si="388"/>
        <v>153069586.88</v>
      </c>
      <c r="X7935" s="77">
        <f t="shared" si="389"/>
        <v>153069586.88</v>
      </c>
      <c r="Y7935" s="149" t="s">
        <v>88</v>
      </c>
      <c r="Z7935" s="149" t="s">
        <v>88</v>
      </c>
    </row>
    <row r="7936" spans="1:26" x14ac:dyDescent="0.35">
      <c r="A7936" s="88">
        <v>46142</v>
      </c>
      <c r="B7936" s="86" t="s">
        <v>25689</v>
      </c>
      <c r="C7936" s="86" t="s">
        <v>25690</v>
      </c>
      <c r="D7936" s="86" t="s">
        <v>25691</v>
      </c>
      <c r="E7936" s="126" t="s">
        <v>25692</v>
      </c>
      <c r="F7936" s="86" t="s">
        <v>25697</v>
      </c>
      <c r="G7936" s="86" t="s">
        <v>25698</v>
      </c>
      <c r="H7936" s="86" t="s">
        <v>11263</v>
      </c>
      <c r="J7936" s="86" t="s">
        <v>11252</v>
      </c>
      <c r="K7936" s="161" t="s">
        <v>15</v>
      </c>
      <c r="L7936" s="86">
        <v>100604</v>
      </c>
      <c r="M7936" s="161" t="s">
        <v>16</v>
      </c>
      <c r="N7936" s="165">
        <v>144606774</v>
      </c>
      <c r="O7936" s="165">
        <v>-7937500</v>
      </c>
      <c r="P7936" s="165">
        <v>0</v>
      </c>
      <c r="Q7936" s="28">
        <f t="shared" si="386"/>
        <v>136669274</v>
      </c>
      <c r="R7936" s="12"/>
      <c r="S7936" s="28">
        <f t="shared" si="387"/>
        <v>16400312.879999999</v>
      </c>
      <c r="T7936" s="12"/>
      <c r="U7936" s="12"/>
      <c r="V7936" s="28">
        <f t="shared" si="388"/>
        <v>153069586.88</v>
      </c>
      <c r="X7936" s="77">
        <f t="shared" si="389"/>
        <v>153069586.88</v>
      </c>
      <c r="Y7936" s="149" t="s">
        <v>88</v>
      </c>
      <c r="Z7936" s="149" t="s">
        <v>88</v>
      </c>
    </row>
    <row r="7937" spans="1:26" x14ac:dyDescent="0.35">
      <c r="A7937" s="88">
        <v>46142</v>
      </c>
      <c r="B7937" s="86" t="s">
        <v>25689</v>
      </c>
      <c r="C7937" s="86" t="s">
        <v>25690</v>
      </c>
      <c r="D7937" s="86" t="s">
        <v>25691</v>
      </c>
      <c r="E7937" s="126" t="s">
        <v>25692</v>
      </c>
      <c r="F7937" s="86" t="s">
        <v>25699</v>
      </c>
      <c r="G7937" s="86" t="s">
        <v>25700</v>
      </c>
      <c r="H7937" s="86" t="s">
        <v>11263</v>
      </c>
      <c r="J7937" s="86" t="s">
        <v>11252</v>
      </c>
      <c r="K7937" s="161" t="s">
        <v>15</v>
      </c>
      <c r="L7937" s="86">
        <v>100604</v>
      </c>
      <c r="M7937" s="161" t="s">
        <v>16</v>
      </c>
      <c r="N7937" s="165">
        <v>144606774</v>
      </c>
      <c r="O7937" s="165">
        <v>-7937500</v>
      </c>
      <c r="P7937" s="165">
        <v>0</v>
      </c>
      <c r="Q7937" s="28">
        <f t="shared" si="386"/>
        <v>136669274</v>
      </c>
      <c r="R7937" s="12"/>
      <c r="S7937" s="28">
        <f t="shared" si="387"/>
        <v>16400312.879999999</v>
      </c>
      <c r="T7937" s="12"/>
      <c r="U7937" s="12"/>
      <c r="V7937" s="28">
        <f t="shared" si="388"/>
        <v>153069586.88</v>
      </c>
      <c r="X7937" s="77">
        <f t="shared" si="389"/>
        <v>153069586.88</v>
      </c>
      <c r="Y7937" s="149" t="s">
        <v>88</v>
      </c>
      <c r="Z7937" s="149" t="s">
        <v>88</v>
      </c>
    </row>
    <row r="7938" spans="1:26" x14ac:dyDescent="0.35">
      <c r="A7938" s="88">
        <v>46142</v>
      </c>
      <c r="B7938" s="86" t="s">
        <v>25689</v>
      </c>
      <c r="C7938" s="86" t="s">
        <v>25690</v>
      </c>
      <c r="D7938" s="86" t="s">
        <v>25691</v>
      </c>
      <c r="E7938" s="126" t="s">
        <v>25692</v>
      </c>
      <c r="F7938" s="86" t="s">
        <v>25701</v>
      </c>
      <c r="G7938" s="86" t="s">
        <v>25702</v>
      </c>
      <c r="H7938" s="86" t="s">
        <v>11263</v>
      </c>
      <c r="J7938" s="86" t="s">
        <v>11252</v>
      </c>
      <c r="K7938" s="161" t="s">
        <v>15</v>
      </c>
      <c r="L7938" s="86">
        <v>100604</v>
      </c>
      <c r="M7938" s="161" t="s">
        <v>16</v>
      </c>
      <c r="N7938" s="165">
        <v>144606774</v>
      </c>
      <c r="O7938" s="165">
        <v>-7937500</v>
      </c>
      <c r="P7938" s="165">
        <v>0</v>
      </c>
      <c r="Q7938" s="28">
        <f t="shared" si="386"/>
        <v>136669274</v>
      </c>
      <c r="R7938" s="12"/>
      <c r="S7938" s="28">
        <f t="shared" si="387"/>
        <v>16400312.879999999</v>
      </c>
      <c r="T7938" s="12"/>
      <c r="U7938" s="12"/>
      <c r="V7938" s="28">
        <f t="shared" si="388"/>
        <v>153069586.88</v>
      </c>
      <c r="X7938" s="77">
        <f t="shared" si="389"/>
        <v>153069586.88</v>
      </c>
      <c r="Y7938" s="149" t="s">
        <v>88</v>
      </c>
      <c r="Z7938" s="149" t="s">
        <v>88</v>
      </c>
    </row>
    <row r="7939" spans="1:26" x14ac:dyDescent="0.35">
      <c r="A7939" s="88">
        <v>46142</v>
      </c>
      <c r="B7939" s="86" t="s">
        <v>25689</v>
      </c>
      <c r="C7939" s="86" t="s">
        <v>25690</v>
      </c>
      <c r="D7939" s="86" t="s">
        <v>25691</v>
      </c>
      <c r="E7939" s="126" t="s">
        <v>25692</v>
      </c>
      <c r="F7939" s="86" t="s">
        <v>25703</v>
      </c>
      <c r="G7939" s="86" t="s">
        <v>25704</v>
      </c>
      <c r="H7939" s="86" t="s">
        <v>11263</v>
      </c>
      <c r="J7939" s="86" t="s">
        <v>11252</v>
      </c>
      <c r="K7939" s="161" t="s">
        <v>15</v>
      </c>
      <c r="L7939" s="86">
        <v>100604</v>
      </c>
      <c r="M7939" s="161" t="s">
        <v>16</v>
      </c>
      <c r="N7939" s="165">
        <v>144606774</v>
      </c>
      <c r="O7939" s="165">
        <v>-7937500</v>
      </c>
      <c r="P7939" s="165">
        <v>0</v>
      </c>
      <c r="Q7939" s="28">
        <f t="shared" si="386"/>
        <v>136669274</v>
      </c>
      <c r="R7939" s="12"/>
      <c r="S7939" s="28">
        <f t="shared" si="387"/>
        <v>16400312.879999999</v>
      </c>
      <c r="T7939" s="12"/>
      <c r="U7939" s="12"/>
      <c r="V7939" s="28">
        <f t="shared" si="388"/>
        <v>153069586.88</v>
      </c>
      <c r="X7939" s="77">
        <f t="shared" si="389"/>
        <v>153069586.88</v>
      </c>
      <c r="Y7939" s="149" t="s">
        <v>88</v>
      </c>
      <c r="Z7939" s="149" t="s">
        <v>88</v>
      </c>
    </row>
    <row r="7940" spans="1:26" x14ac:dyDescent="0.35">
      <c r="A7940" s="88">
        <v>46142</v>
      </c>
      <c r="B7940" s="86" t="s">
        <v>25689</v>
      </c>
      <c r="C7940" s="86" t="s">
        <v>25690</v>
      </c>
      <c r="D7940" s="86" t="s">
        <v>25691</v>
      </c>
      <c r="E7940" s="126" t="s">
        <v>25692</v>
      </c>
      <c r="F7940" s="86" t="s">
        <v>25705</v>
      </c>
      <c r="G7940" s="86" t="s">
        <v>25706</v>
      </c>
      <c r="H7940" s="86" t="s">
        <v>11263</v>
      </c>
      <c r="J7940" s="86" t="s">
        <v>11252</v>
      </c>
      <c r="K7940" s="161" t="s">
        <v>15</v>
      </c>
      <c r="L7940" s="86">
        <v>100604</v>
      </c>
      <c r="M7940" s="161" t="s">
        <v>16</v>
      </c>
      <c r="N7940" s="165">
        <v>144606774</v>
      </c>
      <c r="O7940" s="165">
        <v>-7937500</v>
      </c>
      <c r="P7940" s="165">
        <v>0</v>
      </c>
      <c r="Q7940" s="28">
        <f t="shared" si="386"/>
        <v>136669274</v>
      </c>
      <c r="R7940" s="12"/>
      <c r="S7940" s="28">
        <f t="shared" si="387"/>
        <v>16400312.879999999</v>
      </c>
      <c r="T7940" s="12"/>
      <c r="U7940" s="12"/>
      <c r="V7940" s="28">
        <f t="shared" si="388"/>
        <v>153069586.88</v>
      </c>
      <c r="X7940" s="77">
        <f t="shared" si="389"/>
        <v>153069586.88</v>
      </c>
      <c r="Y7940" s="149" t="s">
        <v>88</v>
      </c>
      <c r="Z7940" s="149" t="s">
        <v>88</v>
      </c>
    </row>
    <row r="7941" spans="1:26" x14ac:dyDescent="0.35">
      <c r="A7941" s="88">
        <v>46142</v>
      </c>
      <c r="B7941" s="86" t="s">
        <v>25707</v>
      </c>
      <c r="C7941" s="86" t="s">
        <v>25708</v>
      </c>
      <c r="D7941" s="86" t="s">
        <v>25709</v>
      </c>
      <c r="E7941" s="126" t="s">
        <v>25710</v>
      </c>
      <c r="F7941" s="86" t="s">
        <v>25711</v>
      </c>
      <c r="G7941" s="86" t="s">
        <v>25712</v>
      </c>
      <c r="H7941" s="86" t="s">
        <v>22886</v>
      </c>
      <c r="J7941" s="86" t="s">
        <v>22887</v>
      </c>
      <c r="K7941" s="161" t="s">
        <v>15</v>
      </c>
      <c r="L7941" s="86">
        <v>100604</v>
      </c>
      <c r="M7941" s="161" t="s">
        <v>16</v>
      </c>
      <c r="N7941" s="165">
        <v>351993381</v>
      </c>
      <c r="O7941" s="165">
        <v>-19750000</v>
      </c>
      <c r="P7941" s="165">
        <v>0</v>
      </c>
      <c r="Q7941" s="28">
        <f t="shared" si="386"/>
        <v>332243381</v>
      </c>
      <c r="R7941" s="12"/>
      <c r="S7941" s="28">
        <f t="shared" si="387"/>
        <v>39869205.719999999</v>
      </c>
      <c r="T7941" s="12"/>
      <c r="U7941" s="12"/>
      <c r="V7941" s="28">
        <f t="shared" si="388"/>
        <v>372112586.72000003</v>
      </c>
      <c r="X7941" s="77">
        <f t="shared" si="389"/>
        <v>372112586.72000003</v>
      </c>
      <c r="Y7941" s="149" t="s">
        <v>88</v>
      </c>
      <c r="Z7941" s="149" t="s">
        <v>88</v>
      </c>
    </row>
    <row r="7942" spans="1:26" x14ac:dyDescent="0.35">
      <c r="A7942" s="88">
        <v>46142</v>
      </c>
      <c r="B7942" s="86" t="s">
        <v>25707</v>
      </c>
      <c r="C7942" s="86" t="s">
        <v>25708</v>
      </c>
      <c r="D7942" s="86" t="s">
        <v>25709</v>
      </c>
      <c r="E7942" s="126" t="s">
        <v>25710</v>
      </c>
      <c r="F7942" s="86" t="s">
        <v>25713</v>
      </c>
      <c r="G7942" s="86" t="s">
        <v>25714</v>
      </c>
      <c r="H7942" s="86" t="s">
        <v>22886</v>
      </c>
      <c r="J7942" s="86" t="s">
        <v>22887</v>
      </c>
      <c r="K7942" s="161" t="s">
        <v>15</v>
      </c>
      <c r="L7942" s="86">
        <v>100604</v>
      </c>
      <c r="M7942" s="161" t="s">
        <v>16</v>
      </c>
      <c r="N7942" s="165">
        <v>351993381</v>
      </c>
      <c r="O7942" s="165">
        <v>-19750000</v>
      </c>
      <c r="P7942" s="165">
        <v>0</v>
      </c>
      <c r="Q7942" s="28">
        <f t="shared" si="386"/>
        <v>332243381</v>
      </c>
      <c r="R7942" s="12"/>
      <c r="S7942" s="28">
        <f t="shared" si="387"/>
        <v>39869205.719999999</v>
      </c>
      <c r="T7942" s="12"/>
      <c r="U7942" s="12"/>
      <c r="V7942" s="28">
        <f t="shared" si="388"/>
        <v>372112586.72000003</v>
      </c>
      <c r="X7942" s="77">
        <f t="shared" si="389"/>
        <v>372112586.72000003</v>
      </c>
      <c r="Y7942" s="149" t="s">
        <v>88</v>
      </c>
      <c r="Z7942" s="149" t="s">
        <v>88</v>
      </c>
    </row>
    <row r="7943" spans="1:26" x14ac:dyDescent="0.35">
      <c r="A7943" s="88">
        <v>46142</v>
      </c>
      <c r="B7943" s="86" t="s">
        <v>25707</v>
      </c>
      <c r="C7943" s="86" t="s">
        <v>25708</v>
      </c>
      <c r="D7943" s="86" t="s">
        <v>25709</v>
      </c>
      <c r="E7943" s="126" t="s">
        <v>25710</v>
      </c>
      <c r="F7943" s="86" t="s">
        <v>25715</v>
      </c>
      <c r="G7943" s="86" t="s">
        <v>25716</v>
      </c>
      <c r="H7943" s="86" t="s">
        <v>22886</v>
      </c>
      <c r="J7943" s="86" t="s">
        <v>22887</v>
      </c>
      <c r="K7943" s="161" t="s">
        <v>15</v>
      </c>
      <c r="L7943" s="86">
        <v>100604</v>
      </c>
      <c r="M7943" s="161" t="s">
        <v>16</v>
      </c>
      <c r="N7943" s="165">
        <v>351993381</v>
      </c>
      <c r="O7943" s="165">
        <v>-19750000</v>
      </c>
      <c r="P7943" s="165">
        <v>0</v>
      </c>
      <c r="Q7943" s="28">
        <f t="shared" si="386"/>
        <v>332243381</v>
      </c>
      <c r="R7943" s="12"/>
      <c r="S7943" s="28">
        <f t="shared" si="387"/>
        <v>39869205.719999999</v>
      </c>
      <c r="T7943" s="12"/>
      <c r="U7943" s="12"/>
      <c r="V7943" s="28">
        <f t="shared" si="388"/>
        <v>372112586.72000003</v>
      </c>
      <c r="X7943" s="77">
        <f t="shared" si="389"/>
        <v>372112586.72000003</v>
      </c>
      <c r="Y7943" s="149" t="s">
        <v>88</v>
      </c>
      <c r="Z7943" s="149" t="s">
        <v>88</v>
      </c>
    </row>
    <row r="7944" spans="1:26" x14ac:dyDescent="0.35">
      <c r="A7944" s="88">
        <v>46142</v>
      </c>
      <c r="B7944" s="86" t="s">
        <v>25707</v>
      </c>
      <c r="C7944" s="86" t="s">
        <v>25708</v>
      </c>
      <c r="D7944" s="86" t="s">
        <v>25709</v>
      </c>
      <c r="E7944" s="126" t="s">
        <v>25710</v>
      </c>
      <c r="F7944" s="86" t="s">
        <v>25717</v>
      </c>
      <c r="G7944" s="86" t="s">
        <v>25718</v>
      </c>
      <c r="H7944" s="86" t="s">
        <v>22886</v>
      </c>
      <c r="J7944" s="86" t="s">
        <v>22887</v>
      </c>
      <c r="K7944" s="161" t="s">
        <v>15</v>
      </c>
      <c r="L7944" s="86">
        <v>100604</v>
      </c>
      <c r="M7944" s="161" t="s">
        <v>16</v>
      </c>
      <c r="N7944" s="165">
        <v>351993381</v>
      </c>
      <c r="O7944" s="165">
        <v>-19750000</v>
      </c>
      <c r="P7944" s="165">
        <v>0</v>
      </c>
      <c r="Q7944" s="28">
        <f t="shared" si="386"/>
        <v>332243381</v>
      </c>
      <c r="R7944" s="12"/>
      <c r="S7944" s="28">
        <f t="shared" si="387"/>
        <v>39869205.719999999</v>
      </c>
      <c r="T7944" s="12"/>
      <c r="U7944" s="12"/>
      <c r="V7944" s="28">
        <f t="shared" si="388"/>
        <v>372112586.72000003</v>
      </c>
      <c r="X7944" s="77">
        <f t="shared" si="389"/>
        <v>372112586.72000003</v>
      </c>
      <c r="Y7944" s="149" t="s">
        <v>88</v>
      </c>
      <c r="Z7944" s="149" t="s">
        <v>88</v>
      </c>
    </row>
    <row r="7945" spans="1:26" x14ac:dyDescent="0.35">
      <c r="A7945" s="88">
        <v>46142</v>
      </c>
      <c r="B7945" s="86" t="s">
        <v>25707</v>
      </c>
      <c r="C7945" s="86" t="s">
        <v>25708</v>
      </c>
      <c r="D7945" s="86" t="s">
        <v>25709</v>
      </c>
      <c r="E7945" s="126" t="s">
        <v>25710</v>
      </c>
      <c r="F7945" s="86" t="s">
        <v>25719</v>
      </c>
      <c r="G7945" s="86" t="s">
        <v>25720</v>
      </c>
      <c r="H7945" s="86" t="s">
        <v>22886</v>
      </c>
      <c r="J7945" s="86" t="s">
        <v>22887</v>
      </c>
      <c r="K7945" s="161" t="s">
        <v>15</v>
      </c>
      <c r="L7945" s="86">
        <v>100604</v>
      </c>
      <c r="M7945" s="161" t="s">
        <v>16</v>
      </c>
      <c r="N7945" s="165">
        <v>351993381</v>
      </c>
      <c r="O7945" s="165">
        <v>-19750000</v>
      </c>
      <c r="P7945" s="165">
        <v>0</v>
      </c>
      <c r="Q7945" s="28">
        <f t="shared" si="386"/>
        <v>332243381</v>
      </c>
      <c r="R7945" s="12"/>
      <c r="S7945" s="28">
        <f t="shared" si="387"/>
        <v>39869205.719999999</v>
      </c>
      <c r="T7945" s="12"/>
      <c r="U7945" s="12"/>
      <c r="V7945" s="28">
        <f t="shared" si="388"/>
        <v>372112586.72000003</v>
      </c>
      <c r="X7945" s="77">
        <f t="shared" si="389"/>
        <v>372112586.72000003</v>
      </c>
      <c r="Y7945" s="149" t="s">
        <v>88</v>
      </c>
      <c r="Z7945" s="149" t="s">
        <v>88</v>
      </c>
    </row>
    <row r="7946" spans="1:26" x14ac:dyDescent="0.35">
      <c r="A7946" s="88">
        <v>46142</v>
      </c>
      <c r="B7946" s="86" t="s">
        <v>25707</v>
      </c>
      <c r="C7946" s="86" t="s">
        <v>25708</v>
      </c>
      <c r="D7946" s="86" t="s">
        <v>25709</v>
      </c>
      <c r="E7946" s="126" t="s">
        <v>25710</v>
      </c>
      <c r="F7946" s="86" t="s">
        <v>25721</v>
      </c>
      <c r="G7946" s="86" t="s">
        <v>25722</v>
      </c>
      <c r="H7946" s="86" t="s">
        <v>22886</v>
      </c>
      <c r="J7946" s="86" t="s">
        <v>22887</v>
      </c>
      <c r="K7946" s="161" t="s">
        <v>15</v>
      </c>
      <c r="L7946" s="86">
        <v>100604</v>
      </c>
      <c r="M7946" s="161" t="s">
        <v>16</v>
      </c>
      <c r="N7946" s="165">
        <v>351993381</v>
      </c>
      <c r="O7946" s="165">
        <v>-19750000</v>
      </c>
      <c r="P7946" s="165">
        <v>0</v>
      </c>
      <c r="Q7946" s="28">
        <f t="shared" si="386"/>
        <v>332243381</v>
      </c>
      <c r="R7946" s="12"/>
      <c r="S7946" s="28">
        <f t="shared" si="387"/>
        <v>39869205.719999999</v>
      </c>
      <c r="T7946" s="12"/>
      <c r="U7946" s="12"/>
      <c r="V7946" s="28">
        <f t="shared" si="388"/>
        <v>372112586.72000003</v>
      </c>
      <c r="X7946" s="77">
        <f t="shared" si="389"/>
        <v>372112586.72000003</v>
      </c>
      <c r="Y7946" s="149" t="s">
        <v>88</v>
      </c>
      <c r="Z7946" s="149" t="s">
        <v>88</v>
      </c>
    </row>
    <row r="7947" spans="1:26" x14ac:dyDescent="0.35">
      <c r="A7947" s="88">
        <v>46142</v>
      </c>
      <c r="B7947" s="86" t="s">
        <v>25707</v>
      </c>
      <c r="C7947" s="86" t="s">
        <v>25708</v>
      </c>
      <c r="D7947" s="86" t="s">
        <v>25709</v>
      </c>
      <c r="E7947" s="126" t="s">
        <v>25710</v>
      </c>
      <c r="F7947" s="86" t="s">
        <v>25723</v>
      </c>
      <c r="G7947" s="86" t="s">
        <v>25724</v>
      </c>
      <c r="H7947" s="86" t="s">
        <v>22886</v>
      </c>
      <c r="J7947" s="86" t="s">
        <v>22887</v>
      </c>
      <c r="K7947" s="161" t="s">
        <v>15</v>
      </c>
      <c r="L7947" s="86">
        <v>100604</v>
      </c>
      <c r="M7947" s="161" t="s">
        <v>16</v>
      </c>
      <c r="N7947" s="165">
        <v>351993381</v>
      </c>
      <c r="O7947" s="165">
        <v>-19750000</v>
      </c>
      <c r="P7947" s="165">
        <v>0</v>
      </c>
      <c r="Q7947" s="28">
        <f t="shared" si="386"/>
        <v>332243381</v>
      </c>
      <c r="R7947" s="12"/>
      <c r="S7947" s="28">
        <f t="shared" si="387"/>
        <v>39869205.719999999</v>
      </c>
      <c r="T7947" s="12"/>
      <c r="U7947" s="12"/>
      <c r="V7947" s="28">
        <f t="shared" si="388"/>
        <v>372112586.72000003</v>
      </c>
      <c r="X7947" s="77">
        <f t="shared" si="389"/>
        <v>372112586.72000003</v>
      </c>
      <c r="Y7947" s="149" t="s">
        <v>88</v>
      </c>
      <c r="Z7947" s="149" t="s">
        <v>88</v>
      </c>
    </row>
    <row r="7948" spans="1:26" x14ac:dyDescent="0.35">
      <c r="A7948" s="88">
        <v>46142</v>
      </c>
      <c r="B7948" s="86" t="s">
        <v>25707</v>
      </c>
      <c r="C7948" s="86" t="s">
        <v>25708</v>
      </c>
      <c r="D7948" s="86" t="s">
        <v>25709</v>
      </c>
      <c r="E7948" s="126" t="s">
        <v>25710</v>
      </c>
      <c r="F7948" s="86" t="s">
        <v>25725</v>
      </c>
      <c r="G7948" s="86" t="s">
        <v>25726</v>
      </c>
      <c r="H7948" s="86" t="s">
        <v>22886</v>
      </c>
      <c r="J7948" s="86" t="s">
        <v>22887</v>
      </c>
      <c r="K7948" s="161" t="s">
        <v>15</v>
      </c>
      <c r="L7948" s="86">
        <v>100604</v>
      </c>
      <c r="M7948" s="161" t="s">
        <v>16</v>
      </c>
      <c r="N7948" s="165">
        <v>351993381</v>
      </c>
      <c r="O7948" s="165">
        <v>-19750000</v>
      </c>
      <c r="P7948" s="165">
        <v>0</v>
      </c>
      <c r="Q7948" s="28">
        <f t="shared" si="386"/>
        <v>332243381</v>
      </c>
      <c r="R7948" s="12"/>
      <c r="S7948" s="28">
        <f t="shared" si="387"/>
        <v>39869205.719999999</v>
      </c>
      <c r="T7948" s="12"/>
      <c r="U7948" s="12"/>
      <c r="V7948" s="28">
        <f t="shared" si="388"/>
        <v>372112586.72000003</v>
      </c>
      <c r="X7948" s="77">
        <f t="shared" si="389"/>
        <v>372112586.72000003</v>
      </c>
      <c r="Y7948" s="149" t="s">
        <v>88</v>
      </c>
      <c r="Z7948" s="149" t="s">
        <v>88</v>
      </c>
    </row>
    <row r="7949" spans="1:26" x14ac:dyDescent="0.35">
      <c r="A7949" s="88">
        <v>46142</v>
      </c>
      <c r="B7949" s="86" t="s">
        <v>25707</v>
      </c>
      <c r="C7949" s="86" t="s">
        <v>25708</v>
      </c>
      <c r="D7949" s="86" t="s">
        <v>25709</v>
      </c>
      <c r="E7949" s="126" t="s">
        <v>25710</v>
      </c>
      <c r="F7949" s="86" t="s">
        <v>25727</v>
      </c>
      <c r="G7949" s="86" t="s">
        <v>25728</v>
      </c>
      <c r="H7949" s="86" t="s">
        <v>22886</v>
      </c>
      <c r="J7949" s="86" t="s">
        <v>22887</v>
      </c>
      <c r="K7949" s="161" t="s">
        <v>15</v>
      </c>
      <c r="L7949" s="86">
        <v>100604</v>
      </c>
      <c r="M7949" s="161" t="s">
        <v>16</v>
      </c>
      <c r="N7949" s="165">
        <v>351993381</v>
      </c>
      <c r="O7949" s="165">
        <v>-19750000</v>
      </c>
      <c r="P7949" s="165">
        <v>0</v>
      </c>
      <c r="Q7949" s="28">
        <f t="shared" si="386"/>
        <v>332243381</v>
      </c>
      <c r="R7949" s="12"/>
      <c r="S7949" s="28">
        <f t="shared" si="387"/>
        <v>39869205.719999999</v>
      </c>
      <c r="T7949" s="12"/>
      <c r="U7949" s="12"/>
      <c r="V7949" s="28">
        <f t="shared" si="388"/>
        <v>372112586.72000003</v>
      </c>
      <c r="X7949" s="77">
        <f t="shared" si="389"/>
        <v>372112586.72000003</v>
      </c>
      <c r="Y7949" s="149" t="s">
        <v>88</v>
      </c>
      <c r="Z7949" s="149" t="s">
        <v>88</v>
      </c>
    </row>
    <row r="7950" spans="1:26" x14ac:dyDescent="0.35">
      <c r="A7950" s="88">
        <v>46142</v>
      </c>
      <c r="B7950" s="86" t="s">
        <v>25707</v>
      </c>
      <c r="C7950" s="86" t="s">
        <v>25708</v>
      </c>
      <c r="D7950" s="86" t="s">
        <v>25709</v>
      </c>
      <c r="E7950" s="126" t="s">
        <v>25710</v>
      </c>
      <c r="F7950" s="86" t="s">
        <v>25729</v>
      </c>
      <c r="G7950" s="86" t="s">
        <v>25730</v>
      </c>
      <c r="H7950" s="86" t="s">
        <v>22886</v>
      </c>
      <c r="J7950" s="86" t="s">
        <v>22887</v>
      </c>
      <c r="K7950" s="161" t="s">
        <v>15</v>
      </c>
      <c r="L7950" s="86">
        <v>100604</v>
      </c>
      <c r="M7950" s="161" t="s">
        <v>16</v>
      </c>
      <c r="N7950" s="165">
        <v>351993381</v>
      </c>
      <c r="O7950" s="165">
        <v>-19750000</v>
      </c>
      <c r="P7950" s="165">
        <v>0</v>
      </c>
      <c r="Q7950" s="28">
        <f t="shared" si="386"/>
        <v>332243381</v>
      </c>
      <c r="R7950" s="12"/>
      <c r="S7950" s="28">
        <f t="shared" si="387"/>
        <v>39869205.719999999</v>
      </c>
      <c r="T7950" s="12"/>
      <c r="U7950" s="12"/>
      <c r="V7950" s="28">
        <f t="shared" si="388"/>
        <v>372112586.72000003</v>
      </c>
      <c r="X7950" s="77">
        <f t="shared" si="389"/>
        <v>372112586.72000003</v>
      </c>
      <c r="Y7950" s="149" t="s">
        <v>88</v>
      </c>
      <c r="Z7950" s="149" t="s">
        <v>88</v>
      </c>
    </row>
    <row r="7951" spans="1:26" x14ac:dyDescent="0.35">
      <c r="A7951" s="88">
        <v>46142</v>
      </c>
      <c r="B7951" s="86" t="s">
        <v>25707</v>
      </c>
      <c r="C7951" s="86" t="s">
        <v>25708</v>
      </c>
      <c r="D7951" s="86" t="s">
        <v>25709</v>
      </c>
      <c r="E7951" s="126" t="s">
        <v>25710</v>
      </c>
      <c r="F7951" s="86" t="s">
        <v>25731</v>
      </c>
      <c r="G7951" s="86" t="s">
        <v>25732</v>
      </c>
      <c r="H7951" s="86" t="s">
        <v>22886</v>
      </c>
      <c r="J7951" s="86" t="s">
        <v>22887</v>
      </c>
      <c r="K7951" s="161" t="s">
        <v>15</v>
      </c>
      <c r="L7951" s="86">
        <v>100604</v>
      </c>
      <c r="M7951" s="161" t="s">
        <v>16</v>
      </c>
      <c r="N7951" s="165">
        <v>351993381</v>
      </c>
      <c r="O7951" s="165">
        <v>-19750000</v>
      </c>
      <c r="P7951" s="165">
        <v>0</v>
      </c>
      <c r="Q7951" s="28">
        <f t="shared" si="386"/>
        <v>332243381</v>
      </c>
      <c r="R7951" s="12"/>
      <c r="S7951" s="28">
        <f t="shared" si="387"/>
        <v>39869205.719999999</v>
      </c>
      <c r="T7951" s="12"/>
      <c r="U7951" s="12"/>
      <c r="V7951" s="28">
        <f t="shared" si="388"/>
        <v>372112586.72000003</v>
      </c>
      <c r="X7951" s="77">
        <f t="shared" si="389"/>
        <v>372112586.72000003</v>
      </c>
      <c r="Y7951" s="149" t="s">
        <v>88</v>
      </c>
      <c r="Z7951" s="149" t="s">
        <v>88</v>
      </c>
    </row>
    <row r="7952" spans="1:26" x14ac:dyDescent="0.35">
      <c r="A7952" s="88">
        <v>46142</v>
      </c>
      <c r="B7952" s="86" t="s">
        <v>25733</v>
      </c>
      <c r="C7952" s="86" t="s">
        <v>25734</v>
      </c>
      <c r="D7952" s="86" t="s">
        <v>25735</v>
      </c>
      <c r="E7952" s="126" t="s">
        <v>25736</v>
      </c>
      <c r="F7952" s="86" t="s">
        <v>25737</v>
      </c>
      <c r="G7952" s="86" t="s">
        <v>25738</v>
      </c>
      <c r="H7952" s="86" t="s">
        <v>22637</v>
      </c>
      <c r="J7952" s="86" t="s">
        <v>22638</v>
      </c>
      <c r="K7952" s="161" t="s">
        <v>15</v>
      </c>
      <c r="L7952" s="86">
        <v>100604</v>
      </c>
      <c r="M7952" s="161" t="s">
        <v>16</v>
      </c>
      <c r="N7952" s="165">
        <v>405546060</v>
      </c>
      <c r="O7952" s="165">
        <v>-22750000</v>
      </c>
      <c r="P7952" s="165">
        <v>0</v>
      </c>
      <c r="Q7952" s="28">
        <f t="shared" si="386"/>
        <v>382796060</v>
      </c>
      <c r="R7952" s="12"/>
      <c r="S7952" s="28">
        <f t="shared" si="387"/>
        <v>45935527.199999996</v>
      </c>
      <c r="T7952" s="12"/>
      <c r="U7952" s="12"/>
      <c r="V7952" s="28">
        <f t="shared" si="388"/>
        <v>428731587.19999999</v>
      </c>
      <c r="X7952" s="77">
        <f t="shared" si="389"/>
        <v>428731587.19999999</v>
      </c>
      <c r="Y7952" s="149" t="s">
        <v>88</v>
      </c>
      <c r="Z7952" s="149" t="s">
        <v>88</v>
      </c>
    </row>
    <row r="7953" spans="1:26" x14ac:dyDescent="0.35">
      <c r="A7953" s="88">
        <v>46142</v>
      </c>
      <c r="B7953" s="86" t="s">
        <v>25733</v>
      </c>
      <c r="C7953" s="86" t="s">
        <v>25734</v>
      </c>
      <c r="D7953" s="86" t="s">
        <v>25735</v>
      </c>
      <c r="E7953" s="126" t="s">
        <v>25736</v>
      </c>
      <c r="F7953" s="86" t="s">
        <v>25739</v>
      </c>
      <c r="G7953" s="86" t="s">
        <v>25740</v>
      </c>
      <c r="H7953" s="86" t="s">
        <v>22637</v>
      </c>
      <c r="J7953" s="86" t="s">
        <v>22638</v>
      </c>
      <c r="K7953" s="161" t="s">
        <v>15</v>
      </c>
      <c r="L7953" s="86">
        <v>100604</v>
      </c>
      <c r="M7953" s="161" t="s">
        <v>16</v>
      </c>
      <c r="N7953" s="165">
        <v>405546060</v>
      </c>
      <c r="O7953" s="165">
        <v>-22750000</v>
      </c>
      <c r="P7953" s="165">
        <v>0</v>
      </c>
      <c r="Q7953" s="28">
        <f t="shared" si="386"/>
        <v>382796060</v>
      </c>
      <c r="R7953" s="12"/>
      <c r="S7953" s="28">
        <f t="shared" si="387"/>
        <v>45935527.199999996</v>
      </c>
      <c r="T7953" s="12"/>
      <c r="U7953" s="12"/>
      <c r="V7953" s="28">
        <f t="shared" si="388"/>
        <v>428731587.19999999</v>
      </c>
      <c r="X7953" s="77">
        <f t="shared" si="389"/>
        <v>428731587.19999999</v>
      </c>
      <c r="Y7953" s="149" t="s">
        <v>88</v>
      </c>
      <c r="Z7953" s="149" t="s">
        <v>88</v>
      </c>
    </row>
    <row r="7954" spans="1:26" x14ac:dyDescent="0.35">
      <c r="A7954" s="88">
        <v>46142</v>
      </c>
      <c r="B7954" s="86" t="s">
        <v>25733</v>
      </c>
      <c r="C7954" s="86" t="s">
        <v>25734</v>
      </c>
      <c r="D7954" s="86" t="s">
        <v>25735</v>
      </c>
      <c r="E7954" s="126" t="s">
        <v>25736</v>
      </c>
      <c r="F7954" s="86" t="s">
        <v>25741</v>
      </c>
      <c r="G7954" s="86" t="s">
        <v>25742</v>
      </c>
      <c r="H7954" s="86" t="s">
        <v>22637</v>
      </c>
      <c r="J7954" s="86" t="s">
        <v>22638</v>
      </c>
      <c r="K7954" s="161" t="s">
        <v>15</v>
      </c>
      <c r="L7954" s="86">
        <v>100604</v>
      </c>
      <c r="M7954" s="161" t="s">
        <v>16</v>
      </c>
      <c r="N7954" s="165">
        <v>405546060</v>
      </c>
      <c r="O7954" s="165">
        <v>-22750000</v>
      </c>
      <c r="P7954" s="165">
        <v>0</v>
      </c>
      <c r="Q7954" s="28">
        <f t="shared" si="386"/>
        <v>382796060</v>
      </c>
      <c r="R7954" s="12"/>
      <c r="S7954" s="28">
        <f t="shared" si="387"/>
        <v>45935527.199999996</v>
      </c>
      <c r="T7954" s="12"/>
      <c r="U7954" s="12"/>
      <c r="V7954" s="28">
        <f t="shared" si="388"/>
        <v>428731587.19999999</v>
      </c>
      <c r="X7954" s="77">
        <f t="shared" si="389"/>
        <v>428731587.19999999</v>
      </c>
      <c r="Y7954" s="149" t="s">
        <v>88</v>
      </c>
      <c r="Z7954" s="149" t="s">
        <v>88</v>
      </c>
    </row>
    <row r="7955" spans="1:26" x14ac:dyDescent="0.35">
      <c r="A7955" s="88">
        <v>46142</v>
      </c>
      <c r="B7955" s="86" t="s">
        <v>25733</v>
      </c>
      <c r="C7955" s="86" t="s">
        <v>25734</v>
      </c>
      <c r="D7955" s="86" t="s">
        <v>25735</v>
      </c>
      <c r="E7955" s="126" t="s">
        <v>25736</v>
      </c>
      <c r="F7955" s="86" t="s">
        <v>25743</v>
      </c>
      <c r="G7955" s="86" t="s">
        <v>25744</v>
      </c>
      <c r="H7955" s="86" t="s">
        <v>22637</v>
      </c>
      <c r="J7955" s="86" t="s">
        <v>22638</v>
      </c>
      <c r="K7955" s="161" t="s">
        <v>15</v>
      </c>
      <c r="L7955" s="86">
        <v>100604</v>
      </c>
      <c r="M7955" s="161" t="s">
        <v>16</v>
      </c>
      <c r="N7955" s="165">
        <v>405546060</v>
      </c>
      <c r="O7955" s="165">
        <v>-22750000</v>
      </c>
      <c r="P7955" s="165">
        <v>0</v>
      </c>
      <c r="Q7955" s="28">
        <f t="shared" si="386"/>
        <v>382796060</v>
      </c>
      <c r="R7955" s="12"/>
      <c r="S7955" s="28">
        <f t="shared" si="387"/>
        <v>45935527.199999996</v>
      </c>
      <c r="T7955" s="12"/>
      <c r="U7955" s="12"/>
      <c r="V7955" s="28">
        <f t="shared" si="388"/>
        <v>428731587.19999999</v>
      </c>
      <c r="X7955" s="77">
        <f t="shared" si="389"/>
        <v>428731587.19999999</v>
      </c>
      <c r="Y7955" s="149" t="s">
        <v>88</v>
      </c>
      <c r="Z7955" s="149" t="s">
        <v>88</v>
      </c>
    </row>
    <row r="7956" spans="1:26" x14ac:dyDescent="0.35">
      <c r="A7956" s="88">
        <v>46142</v>
      </c>
      <c r="B7956" s="86" t="s">
        <v>25733</v>
      </c>
      <c r="C7956" s="86" t="s">
        <v>25734</v>
      </c>
      <c r="D7956" s="86" t="s">
        <v>25735</v>
      </c>
      <c r="E7956" s="126" t="s">
        <v>25736</v>
      </c>
      <c r="F7956" s="86" t="s">
        <v>25745</v>
      </c>
      <c r="G7956" s="86" t="s">
        <v>25746</v>
      </c>
      <c r="H7956" s="86" t="s">
        <v>22637</v>
      </c>
      <c r="J7956" s="86" t="s">
        <v>22638</v>
      </c>
      <c r="K7956" s="161" t="s">
        <v>15</v>
      </c>
      <c r="L7956" s="86">
        <v>100604</v>
      </c>
      <c r="M7956" s="161" t="s">
        <v>16</v>
      </c>
      <c r="N7956" s="165">
        <v>405546060</v>
      </c>
      <c r="O7956" s="165">
        <v>-22750000</v>
      </c>
      <c r="P7956" s="165">
        <v>0</v>
      </c>
      <c r="Q7956" s="28">
        <f t="shared" si="386"/>
        <v>382796060</v>
      </c>
      <c r="R7956" s="12"/>
      <c r="S7956" s="28">
        <f t="shared" si="387"/>
        <v>45935527.199999996</v>
      </c>
      <c r="T7956" s="12"/>
      <c r="U7956" s="12"/>
      <c r="V7956" s="28">
        <f t="shared" si="388"/>
        <v>428731587.19999999</v>
      </c>
      <c r="X7956" s="77">
        <f t="shared" si="389"/>
        <v>428731587.19999999</v>
      </c>
      <c r="Y7956" s="149" t="s">
        <v>88</v>
      </c>
      <c r="Z7956" s="149" t="s">
        <v>88</v>
      </c>
    </row>
    <row r="7957" spans="1:26" x14ac:dyDescent="0.35">
      <c r="A7957" s="88">
        <v>46142</v>
      </c>
      <c r="B7957" s="86" t="s">
        <v>25733</v>
      </c>
      <c r="C7957" s="86" t="s">
        <v>25734</v>
      </c>
      <c r="D7957" s="86" t="s">
        <v>25735</v>
      </c>
      <c r="E7957" s="126" t="s">
        <v>25736</v>
      </c>
      <c r="F7957" s="86" t="s">
        <v>25747</v>
      </c>
      <c r="G7957" s="86" t="s">
        <v>25748</v>
      </c>
      <c r="H7957" s="86" t="s">
        <v>22637</v>
      </c>
      <c r="J7957" s="86" t="s">
        <v>22638</v>
      </c>
      <c r="K7957" s="161" t="s">
        <v>15</v>
      </c>
      <c r="L7957" s="86">
        <v>100604</v>
      </c>
      <c r="M7957" s="161" t="s">
        <v>16</v>
      </c>
      <c r="N7957" s="165">
        <v>405546060</v>
      </c>
      <c r="O7957" s="165">
        <v>-22750000</v>
      </c>
      <c r="P7957" s="165">
        <v>0</v>
      </c>
      <c r="Q7957" s="28">
        <f t="shared" si="386"/>
        <v>382796060</v>
      </c>
      <c r="R7957" s="12"/>
      <c r="S7957" s="28">
        <f t="shared" si="387"/>
        <v>45935527.199999996</v>
      </c>
      <c r="T7957" s="12"/>
      <c r="U7957" s="12"/>
      <c r="V7957" s="28">
        <f t="shared" si="388"/>
        <v>428731587.19999999</v>
      </c>
      <c r="X7957" s="77">
        <f t="shared" si="389"/>
        <v>428731587.19999999</v>
      </c>
      <c r="Y7957" s="149" t="s">
        <v>88</v>
      </c>
      <c r="Z7957" s="149" t="s">
        <v>88</v>
      </c>
    </row>
    <row r="7958" spans="1:26" x14ac:dyDescent="0.35">
      <c r="A7958" s="88">
        <v>46142</v>
      </c>
      <c r="B7958" s="86" t="s">
        <v>25733</v>
      </c>
      <c r="C7958" s="86" t="s">
        <v>25734</v>
      </c>
      <c r="D7958" s="86" t="s">
        <v>25735</v>
      </c>
      <c r="E7958" s="126" t="s">
        <v>25736</v>
      </c>
      <c r="F7958" s="86" t="s">
        <v>25749</v>
      </c>
      <c r="G7958" s="86" t="s">
        <v>25750</v>
      </c>
      <c r="H7958" s="86" t="s">
        <v>22637</v>
      </c>
      <c r="J7958" s="86" t="s">
        <v>22638</v>
      </c>
      <c r="K7958" s="161" t="s">
        <v>15</v>
      </c>
      <c r="L7958" s="86">
        <v>100604</v>
      </c>
      <c r="M7958" s="161" t="s">
        <v>16</v>
      </c>
      <c r="N7958" s="165">
        <v>405546060</v>
      </c>
      <c r="O7958" s="165">
        <v>-22750000</v>
      </c>
      <c r="P7958" s="165">
        <v>0</v>
      </c>
      <c r="Q7958" s="28">
        <f t="shared" si="386"/>
        <v>382796060</v>
      </c>
      <c r="R7958" s="12"/>
      <c r="S7958" s="28">
        <f t="shared" si="387"/>
        <v>45935527.199999996</v>
      </c>
      <c r="T7958" s="12"/>
      <c r="U7958" s="12"/>
      <c r="V7958" s="28">
        <f t="shared" si="388"/>
        <v>428731587.19999999</v>
      </c>
      <c r="X7958" s="77">
        <f t="shared" si="389"/>
        <v>428731587.19999999</v>
      </c>
      <c r="Y7958" s="149" t="s">
        <v>88</v>
      </c>
      <c r="Z7958" s="149" t="s">
        <v>88</v>
      </c>
    </row>
    <row r="7959" spans="1:26" x14ac:dyDescent="0.35">
      <c r="A7959" s="88">
        <v>46142</v>
      </c>
      <c r="B7959" s="86" t="s">
        <v>25733</v>
      </c>
      <c r="C7959" s="86" t="s">
        <v>25734</v>
      </c>
      <c r="D7959" s="86" t="s">
        <v>25735</v>
      </c>
      <c r="E7959" s="126" t="s">
        <v>25736</v>
      </c>
      <c r="F7959" s="86" t="s">
        <v>25751</v>
      </c>
      <c r="G7959" s="86" t="s">
        <v>25752</v>
      </c>
      <c r="H7959" s="86" t="s">
        <v>22637</v>
      </c>
      <c r="J7959" s="86" t="s">
        <v>22638</v>
      </c>
      <c r="K7959" s="161" t="s">
        <v>15</v>
      </c>
      <c r="L7959" s="86">
        <v>100604</v>
      </c>
      <c r="M7959" s="161" t="s">
        <v>16</v>
      </c>
      <c r="N7959" s="165">
        <v>405546060</v>
      </c>
      <c r="O7959" s="165">
        <v>-22750000</v>
      </c>
      <c r="P7959" s="165">
        <v>0</v>
      </c>
      <c r="Q7959" s="28">
        <f t="shared" si="386"/>
        <v>382796060</v>
      </c>
      <c r="R7959" s="12"/>
      <c r="S7959" s="28">
        <f t="shared" si="387"/>
        <v>45935527.199999996</v>
      </c>
      <c r="T7959" s="12"/>
      <c r="U7959" s="12"/>
      <c r="V7959" s="28">
        <f t="shared" si="388"/>
        <v>428731587.19999999</v>
      </c>
      <c r="X7959" s="77">
        <f t="shared" si="389"/>
        <v>428731587.19999999</v>
      </c>
      <c r="Y7959" s="149" t="s">
        <v>88</v>
      </c>
      <c r="Z7959" s="149" t="s">
        <v>88</v>
      </c>
    </row>
    <row r="7960" spans="1:26" x14ac:dyDescent="0.35">
      <c r="A7960" s="88">
        <v>46142</v>
      </c>
      <c r="B7960" s="86" t="s">
        <v>25733</v>
      </c>
      <c r="C7960" s="86" t="s">
        <v>25734</v>
      </c>
      <c r="D7960" s="86" t="s">
        <v>25735</v>
      </c>
      <c r="E7960" s="126" t="s">
        <v>25736</v>
      </c>
      <c r="F7960" s="86" t="s">
        <v>25753</v>
      </c>
      <c r="G7960" s="86" t="s">
        <v>25754</v>
      </c>
      <c r="H7960" s="86" t="s">
        <v>22637</v>
      </c>
      <c r="J7960" s="86" t="s">
        <v>22638</v>
      </c>
      <c r="K7960" s="161" t="s">
        <v>15</v>
      </c>
      <c r="L7960" s="86">
        <v>100604</v>
      </c>
      <c r="M7960" s="161" t="s">
        <v>16</v>
      </c>
      <c r="N7960" s="165">
        <v>405546060</v>
      </c>
      <c r="O7960" s="165">
        <v>-22750000</v>
      </c>
      <c r="P7960" s="165">
        <v>0</v>
      </c>
      <c r="Q7960" s="28">
        <f t="shared" si="386"/>
        <v>382796060</v>
      </c>
      <c r="R7960" s="12"/>
      <c r="S7960" s="28">
        <f t="shared" si="387"/>
        <v>45935527.199999996</v>
      </c>
      <c r="T7960" s="12"/>
      <c r="U7960" s="12"/>
      <c r="V7960" s="28">
        <f t="shared" si="388"/>
        <v>428731587.19999999</v>
      </c>
      <c r="X7960" s="77">
        <f t="shared" si="389"/>
        <v>428731587.19999999</v>
      </c>
      <c r="Y7960" s="149" t="s">
        <v>88</v>
      </c>
      <c r="Z7960" s="149" t="s">
        <v>88</v>
      </c>
    </row>
    <row r="7961" spans="1:26" x14ac:dyDescent="0.35">
      <c r="A7961" s="88">
        <v>46142</v>
      </c>
      <c r="B7961" s="86" t="s">
        <v>25733</v>
      </c>
      <c r="C7961" s="86" t="s">
        <v>25734</v>
      </c>
      <c r="D7961" s="86" t="s">
        <v>25735</v>
      </c>
      <c r="E7961" s="126" t="s">
        <v>25736</v>
      </c>
      <c r="F7961" s="86" t="s">
        <v>25755</v>
      </c>
      <c r="G7961" s="86" t="s">
        <v>25756</v>
      </c>
      <c r="H7961" s="86" t="s">
        <v>22637</v>
      </c>
      <c r="J7961" s="86" t="s">
        <v>22638</v>
      </c>
      <c r="K7961" s="161" t="s">
        <v>15</v>
      </c>
      <c r="L7961" s="86">
        <v>100604</v>
      </c>
      <c r="M7961" s="161" t="s">
        <v>16</v>
      </c>
      <c r="N7961" s="165">
        <v>405546060</v>
      </c>
      <c r="O7961" s="165">
        <v>-22750000</v>
      </c>
      <c r="P7961" s="165">
        <v>0</v>
      </c>
      <c r="Q7961" s="28">
        <f t="shared" si="386"/>
        <v>382796060</v>
      </c>
      <c r="R7961" s="12"/>
      <c r="S7961" s="28">
        <f t="shared" si="387"/>
        <v>45935527.199999996</v>
      </c>
      <c r="T7961" s="12"/>
      <c r="U7961" s="12"/>
      <c r="V7961" s="28">
        <f t="shared" si="388"/>
        <v>428731587.19999999</v>
      </c>
      <c r="X7961" s="77">
        <f t="shared" si="389"/>
        <v>428731587.19999999</v>
      </c>
      <c r="Y7961" s="149" t="s">
        <v>88</v>
      </c>
      <c r="Z7961" s="149" t="s">
        <v>88</v>
      </c>
    </row>
    <row r="7962" spans="1:26" x14ac:dyDescent="0.35">
      <c r="A7962" s="88">
        <v>46142</v>
      </c>
      <c r="B7962" s="86" t="s">
        <v>25757</v>
      </c>
      <c r="C7962" s="86" t="s">
        <v>25758</v>
      </c>
      <c r="D7962" s="86" t="s">
        <v>25759</v>
      </c>
      <c r="E7962" s="126" t="s">
        <v>25760</v>
      </c>
      <c r="F7962" s="86" t="s">
        <v>25761</v>
      </c>
      <c r="G7962" s="86" t="s">
        <v>25762</v>
      </c>
      <c r="H7962" s="86" t="s">
        <v>22663</v>
      </c>
      <c r="J7962" s="86" t="s">
        <v>22638</v>
      </c>
      <c r="K7962" s="161" t="s">
        <v>15</v>
      </c>
      <c r="L7962" s="86">
        <v>100604</v>
      </c>
      <c r="M7962" s="161" t="s">
        <v>16</v>
      </c>
      <c r="N7962" s="165">
        <v>405546060</v>
      </c>
      <c r="O7962" s="165">
        <v>-22750000</v>
      </c>
      <c r="P7962" s="165">
        <v>0</v>
      </c>
      <c r="Q7962" s="28">
        <f t="shared" si="386"/>
        <v>382796060</v>
      </c>
      <c r="R7962" s="12"/>
      <c r="S7962" s="28">
        <f t="shared" si="387"/>
        <v>45935527.199999996</v>
      </c>
      <c r="T7962" s="12"/>
      <c r="U7962" s="12"/>
      <c r="V7962" s="28">
        <f t="shared" si="388"/>
        <v>428731587.19999999</v>
      </c>
      <c r="X7962" s="77">
        <f t="shared" si="389"/>
        <v>428731587.19999999</v>
      </c>
      <c r="Y7962" s="149" t="s">
        <v>88</v>
      </c>
      <c r="Z7962" s="149" t="s">
        <v>88</v>
      </c>
    </row>
    <row r="7963" spans="1:26" x14ac:dyDescent="0.35">
      <c r="A7963" s="88">
        <v>46142</v>
      </c>
      <c r="B7963" s="86" t="s">
        <v>25757</v>
      </c>
      <c r="C7963" s="86" t="s">
        <v>25758</v>
      </c>
      <c r="D7963" s="86" t="s">
        <v>25759</v>
      </c>
      <c r="E7963" s="126" t="s">
        <v>25760</v>
      </c>
      <c r="F7963" s="86" t="s">
        <v>25763</v>
      </c>
      <c r="G7963" s="86" t="s">
        <v>25764</v>
      </c>
      <c r="H7963" s="86" t="s">
        <v>22663</v>
      </c>
      <c r="J7963" s="86" t="s">
        <v>22638</v>
      </c>
      <c r="K7963" s="161" t="s">
        <v>15</v>
      </c>
      <c r="L7963" s="86">
        <v>100604</v>
      </c>
      <c r="M7963" s="161" t="s">
        <v>16</v>
      </c>
      <c r="N7963" s="165">
        <v>405546060</v>
      </c>
      <c r="O7963" s="165">
        <v>-22750000</v>
      </c>
      <c r="P7963" s="165">
        <v>0</v>
      </c>
      <c r="Q7963" s="28">
        <f t="shared" si="386"/>
        <v>382796060</v>
      </c>
      <c r="R7963" s="12"/>
      <c r="S7963" s="28">
        <f t="shared" si="387"/>
        <v>45935527.199999996</v>
      </c>
      <c r="T7963" s="12"/>
      <c r="U7963" s="12"/>
      <c r="V7963" s="28">
        <f t="shared" si="388"/>
        <v>428731587.19999999</v>
      </c>
      <c r="X7963" s="77">
        <f t="shared" si="389"/>
        <v>428731587.19999999</v>
      </c>
      <c r="Y7963" s="149" t="s">
        <v>88</v>
      </c>
      <c r="Z7963" s="149" t="s">
        <v>88</v>
      </c>
    </row>
    <row r="7964" spans="1:26" x14ac:dyDescent="0.35">
      <c r="A7964" s="88">
        <v>46142</v>
      </c>
      <c r="B7964" s="86" t="s">
        <v>25757</v>
      </c>
      <c r="C7964" s="86" t="s">
        <v>25758</v>
      </c>
      <c r="D7964" s="86" t="s">
        <v>25759</v>
      </c>
      <c r="E7964" s="126" t="s">
        <v>25760</v>
      </c>
      <c r="F7964" s="86" t="s">
        <v>25765</v>
      </c>
      <c r="G7964" s="86" t="s">
        <v>25766</v>
      </c>
      <c r="H7964" s="86" t="s">
        <v>22663</v>
      </c>
      <c r="J7964" s="86" t="s">
        <v>22638</v>
      </c>
      <c r="K7964" s="161" t="s">
        <v>15</v>
      </c>
      <c r="L7964" s="86">
        <v>100604</v>
      </c>
      <c r="M7964" s="161" t="s">
        <v>16</v>
      </c>
      <c r="N7964" s="165">
        <v>405546060</v>
      </c>
      <c r="O7964" s="165">
        <v>-22750000</v>
      </c>
      <c r="P7964" s="165">
        <v>0</v>
      </c>
      <c r="Q7964" s="28">
        <f t="shared" si="386"/>
        <v>382796060</v>
      </c>
      <c r="R7964" s="12"/>
      <c r="S7964" s="28">
        <f t="shared" si="387"/>
        <v>45935527.199999996</v>
      </c>
      <c r="T7964" s="12"/>
      <c r="U7964" s="12"/>
      <c r="V7964" s="28">
        <f t="shared" si="388"/>
        <v>428731587.19999999</v>
      </c>
      <c r="X7964" s="77">
        <f t="shared" si="389"/>
        <v>428731587.19999999</v>
      </c>
      <c r="Y7964" s="149" t="s">
        <v>88</v>
      </c>
      <c r="Z7964" s="149" t="s">
        <v>88</v>
      </c>
    </row>
    <row r="7965" spans="1:26" x14ac:dyDescent="0.35">
      <c r="A7965" s="88">
        <v>46142</v>
      </c>
      <c r="B7965" s="86" t="s">
        <v>25757</v>
      </c>
      <c r="C7965" s="86" t="s">
        <v>25758</v>
      </c>
      <c r="D7965" s="86" t="s">
        <v>25759</v>
      </c>
      <c r="E7965" s="126" t="s">
        <v>25760</v>
      </c>
      <c r="F7965" s="86" t="s">
        <v>25767</v>
      </c>
      <c r="G7965" s="86" t="s">
        <v>25768</v>
      </c>
      <c r="H7965" s="86" t="s">
        <v>22663</v>
      </c>
      <c r="J7965" s="86" t="s">
        <v>22638</v>
      </c>
      <c r="K7965" s="161" t="s">
        <v>15</v>
      </c>
      <c r="L7965" s="86">
        <v>100604</v>
      </c>
      <c r="M7965" s="161" t="s">
        <v>16</v>
      </c>
      <c r="N7965" s="165">
        <v>405546060</v>
      </c>
      <c r="O7965" s="165">
        <v>-22750000</v>
      </c>
      <c r="P7965" s="165">
        <v>0</v>
      </c>
      <c r="Q7965" s="28">
        <f t="shared" si="386"/>
        <v>382796060</v>
      </c>
      <c r="R7965" s="12"/>
      <c r="S7965" s="28">
        <f t="shared" si="387"/>
        <v>45935527.199999996</v>
      </c>
      <c r="T7965" s="12"/>
      <c r="U7965" s="12"/>
      <c r="V7965" s="28">
        <f t="shared" si="388"/>
        <v>428731587.19999999</v>
      </c>
      <c r="X7965" s="77">
        <f t="shared" si="389"/>
        <v>428731587.19999999</v>
      </c>
      <c r="Y7965" s="149" t="s">
        <v>88</v>
      </c>
      <c r="Z7965" s="149" t="s">
        <v>88</v>
      </c>
    </row>
    <row r="7966" spans="1:26" x14ac:dyDescent="0.35">
      <c r="A7966" s="88">
        <v>46142</v>
      </c>
      <c r="B7966" s="86" t="s">
        <v>25757</v>
      </c>
      <c r="C7966" s="86" t="s">
        <v>25758</v>
      </c>
      <c r="D7966" s="86" t="s">
        <v>25759</v>
      </c>
      <c r="E7966" s="126" t="s">
        <v>25760</v>
      </c>
      <c r="F7966" s="86" t="s">
        <v>25769</v>
      </c>
      <c r="G7966" s="86" t="s">
        <v>25770</v>
      </c>
      <c r="H7966" s="86" t="s">
        <v>22663</v>
      </c>
      <c r="J7966" s="86" t="s">
        <v>22638</v>
      </c>
      <c r="K7966" s="161" t="s">
        <v>15</v>
      </c>
      <c r="L7966" s="86">
        <v>100604</v>
      </c>
      <c r="M7966" s="161" t="s">
        <v>16</v>
      </c>
      <c r="N7966" s="165">
        <v>405546060</v>
      </c>
      <c r="O7966" s="165">
        <v>-22750000</v>
      </c>
      <c r="P7966" s="165">
        <v>0</v>
      </c>
      <c r="Q7966" s="28">
        <f t="shared" si="386"/>
        <v>382796060</v>
      </c>
      <c r="R7966" s="12"/>
      <c r="S7966" s="28">
        <f t="shared" si="387"/>
        <v>45935527.199999996</v>
      </c>
      <c r="T7966" s="12"/>
      <c r="U7966" s="12"/>
      <c r="V7966" s="28">
        <f t="shared" si="388"/>
        <v>428731587.19999999</v>
      </c>
      <c r="X7966" s="77">
        <f t="shared" si="389"/>
        <v>428731587.19999999</v>
      </c>
      <c r="Y7966" s="149" t="s">
        <v>88</v>
      </c>
      <c r="Z7966" s="149" t="s">
        <v>88</v>
      </c>
    </row>
    <row r="7967" spans="1:26" x14ac:dyDescent="0.35">
      <c r="A7967" s="88">
        <v>46142</v>
      </c>
      <c r="B7967" s="86" t="s">
        <v>25757</v>
      </c>
      <c r="C7967" s="86" t="s">
        <v>25758</v>
      </c>
      <c r="D7967" s="86" t="s">
        <v>25759</v>
      </c>
      <c r="E7967" s="126" t="s">
        <v>25760</v>
      </c>
      <c r="F7967" s="86" t="s">
        <v>25771</v>
      </c>
      <c r="G7967" s="86" t="s">
        <v>25772</v>
      </c>
      <c r="H7967" s="86" t="s">
        <v>22663</v>
      </c>
      <c r="J7967" s="86" t="s">
        <v>22638</v>
      </c>
      <c r="K7967" s="161" t="s">
        <v>15</v>
      </c>
      <c r="L7967" s="86">
        <v>100604</v>
      </c>
      <c r="M7967" s="161" t="s">
        <v>16</v>
      </c>
      <c r="N7967" s="165">
        <v>405546060</v>
      </c>
      <c r="O7967" s="165">
        <v>-22750000</v>
      </c>
      <c r="P7967" s="165">
        <v>0</v>
      </c>
      <c r="Q7967" s="28">
        <f t="shared" si="386"/>
        <v>382796060</v>
      </c>
      <c r="R7967" s="12"/>
      <c r="S7967" s="28">
        <f t="shared" si="387"/>
        <v>45935527.199999996</v>
      </c>
      <c r="T7967" s="12"/>
      <c r="U7967" s="12"/>
      <c r="V7967" s="28">
        <f t="shared" si="388"/>
        <v>428731587.19999999</v>
      </c>
      <c r="X7967" s="77">
        <f t="shared" si="389"/>
        <v>428731587.19999999</v>
      </c>
      <c r="Y7967" s="149" t="s">
        <v>88</v>
      </c>
      <c r="Z7967" s="149" t="s">
        <v>88</v>
      </c>
    </row>
    <row r="7968" spans="1:26" x14ac:dyDescent="0.35">
      <c r="A7968" s="88">
        <v>46142</v>
      </c>
      <c r="B7968" s="86" t="s">
        <v>25757</v>
      </c>
      <c r="C7968" s="86" t="s">
        <v>25758</v>
      </c>
      <c r="D7968" s="86" t="s">
        <v>25759</v>
      </c>
      <c r="E7968" s="126" t="s">
        <v>25760</v>
      </c>
      <c r="F7968" s="86" t="s">
        <v>25773</v>
      </c>
      <c r="G7968" s="86" t="s">
        <v>25774</v>
      </c>
      <c r="H7968" s="86" t="s">
        <v>22663</v>
      </c>
      <c r="J7968" s="86" t="s">
        <v>22638</v>
      </c>
      <c r="K7968" s="161" t="s">
        <v>15</v>
      </c>
      <c r="L7968" s="86">
        <v>100604</v>
      </c>
      <c r="M7968" s="161" t="s">
        <v>16</v>
      </c>
      <c r="N7968" s="165">
        <v>405546060</v>
      </c>
      <c r="O7968" s="165">
        <v>-22750000</v>
      </c>
      <c r="P7968" s="165">
        <v>0</v>
      </c>
      <c r="Q7968" s="28">
        <f t="shared" si="386"/>
        <v>382796060</v>
      </c>
      <c r="R7968" s="12"/>
      <c r="S7968" s="28">
        <f t="shared" si="387"/>
        <v>45935527.199999996</v>
      </c>
      <c r="T7968" s="12"/>
      <c r="U7968" s="12"/>
      <c r="V7968" s="28">
        <f t="shared" si="388"/>
        <v>428731587.19999999</v>
      </c>
      <c r="X7968" s="77">
        <f t="shared" si="389"/>
        <v>428731587.19999999</v>
      </c>
      <c r="Y7968" s="149" t="s">
        <v>88</v>
      </c>
      <c r="Z7968" s="149" t="s">
        <v>88</v>
      </c>
    </row>
    <row r="7969" spans="1:26" x14ac:dyDescent="0.35">
      <c r="A7969" s="88">
        <v>46142</v>
      </c>
      <c r="B7969" s="86" t="s">
        <v>25757</v>
      </c>
      <c r="C7969" s="86" t="s">
        <v>25758</v>
      </c>
      <c r="D7969" s="86" t="s">
        <v>25759</v>
      </c>
      <c r="E7969" s="126" t="s">
        <v>25760</v>
      </c>
      <c r="F7969" s="86" t="s">
        <v>25775</v>
      </c>
      <c r="G7969" s="86" t="s">
        <v>25776</v>
      </c>
      <c r="H7969" s="86" t="s">
        <v>22663</v>
      </c>
      <c r="J7969" s="86" t="s">
        <v>22638</v>
      </c>
      <c r="K7969" s="161" t="s">
        <v>15</v>
      </c>
      <c r="L7969" s="86">
        <v>100604</v>
      </c>
      <c r="M7969" s="161" t="s">
        <v>16</v>
      </c>
      <c r="N7969" s="165">
        <v>405546060</v>
      </c>
      <c r="O7969" s="165">
        <v>-22750000</v>
      </c>
      <c r="P7969" s="165">
        <v>0</v>
      </c>
      <c r="Q7969" s="28">
        <f t="shared" si="386"/>
        <v>382796060</v>
      </c>
      <c r="R7969" s="12"/>
      <c r="S7969" s="28">
        <f t="shared" si="387"/>
        <v>45935527.199999996</v>
      </c>
      <c r="T7969" s="12"/>
      <c r="U7969" s="12"/>
      <c r="V7969" s="28">
        <f t="shared" si="388"/>
        <v>428731587.19999999</v>
      </c>
      <c r="X7969" s="77">
        <f t="shared" si="389"/>
        <v>428731587.19999999</v>
      </c>
      <c r="Y7969" s="149" t="s">
        <v>88</v>
      </c>
      <c r="Z7969" s="149" t="s">
        <v>88</v>
      </c>
    </row>
    <row r="7970" spans="1:26" x14ac:dyDescent="0.35">
      <c r="A7970" s="88">
        <v>46142</v>
      </c>
      <c r="B7970" s="86" t="s">
        <v>25757</v>
      </c>
      <c r="C7970" s="86" t="s">
        <v>25758</v>
      </c>
      <c r="D7970" s="86" t="s">
        <v>25759</v>
      </c>
      <c r="E7970" s="126" t="s">
        <v>25760</v>
      </c>
      <c r="F7970" s="86" t="s">
        <v>25777</v>
      </c>
      <c r="G7970" s="86" t="s">
        <v>25778</v>
      </c>
      <c r="H7970" s="86" t="s">
        <v>22663</v>
      </c>
      <c r="J7970" s="86" t="s">
        <v>22638</v>
      </c>
      <c r="K7970" s="161" t="s">
        <v>15</v>
      </c>
      <c r="L7970" s="86">
        <v>100604</v>
      </c>
      <c r="M7970" s="161" t="s">
        <v>16</v>
      </c>
      <c r="N7970" s="165">
        <v>405546060</v>
      </c>
      <c r="O7970" s="165">
        <v>-22750000</v>
      </c>
      <c r="P7970" s="165">
        <v>0</v>
      </c>
      <c r="Q7970" s="28">
        <f t="shared" si="386"/>
        <v>382796060</v>
      </c>
      <c r="R7970" s="12"/>
      <c r="S7970" s="28">
        <f t="shared" si="387"/>
        <v>45935527.199999996</v>
      </c>
      <c r="T7970" s="12"/>
      <c r="U7970" s="12"/>
      <c r="V7970" s="28">
        <f t="shared" si="388"/>
        <v>428731587.19999999</v>
      </c>
      <c r="X7970" s="77">
        <f t="shared" si="389"/>
        <v>428731587.19999999</v>
      </c>
      <c r="Y7970" s="149" t="s">
        <v>88</v>
      </c>
      <c r="Z7970" s="149" t="s">
        <v>88</v>
      </c>
    </row>
    <row r="7971" spans="1:26" x14ac:dyDescent="0.35">
      <c r="A7971" s="88">
        <v>46142</v>
      </c>
      <c r="B7971" s="86" t="s">
        <v>25757</v>
      </c>
      <c r="C7971" s="86" t="s">
        <v>25758</v>
      </c>
      <c r="D7971" s="86" t="s">
        <v>25759</v>
      </c>
      <c r="E7971" s="126" t="s">
        <v>25760</v>
      </c>
      <c r="F7971" s="86" t="s">
        <v>25779</v>
      </c>
      <c r="G7971" s="86" t="s">
        <v>25780</v>
      </c>
      <c r="H7971" s="86" t="s">
        <v>22663</v>
      </c>
      <c r="J7971" s="86" t="s">
        <v>22638</v>
      </c>
      <c r="K7971" s="161" t="s">
        <v>15</v>
      </c>
      <c r="L7971" s="86">
        <v>100604</v>
      </c>
      <c r="M7971" s="161" t="s">
        <v>16</v>
      </c>
      <c r="N7971" s="165">
        <v>405546060</v>
      </c>
      <c r="O7971" s="165">
        <v>-22750000</v>
      </c>
      <c r="P7971" s="165">
        <v>0</v>
      </c>
      <c r="Q7971" s="28">
        <f t="shared" si="386"/>
        <v>382796060</v>
      </c>
      <c r="R7971" s="12"/>
      <c r="S7971" s="28">
        <f t="shared" si="387"/>
        <v>45935527.199999996</v>
      </c>
      <c r="T7971" s="12"/>
      <c r="U7971" s="12"/>
      <c r="V7971" s="28">
        <f t="shared" si="388"/>
        <v>428731587.19999999</v>
      </c>
      <c r="X7971" s="77">
        <f t="shared" si="389"/>
        <v>428731587.19999999</v>
      </c>
      <c r="Y7971" s="149" t="s">
        <v>88</v>
      </c>
      <c r="Z7971" s="149" t="s">
        <v>88</v>
      </c>
    </row>
    <row r="7972" spans="1:26" x14ac:dyDescent="0.35">
      <c r="A7972" s="88">
        <v>46142</v>
      </c>
      <c r="B7972" s="86" t="s">
        <v>25757</v>
      </c>
      <c r="C7972" s="86" t="s">
        <v>25758</v>
      </c>
      <c r="D7972" s="86" t="s">
        <v>25759</v>
      </c>
      <c r="E7972" s="126" t="s">
        <v>25760</v>
      </c>
      <c r="F7972" s="86" t="s">
        <v>25781</v>
      </c>
      <c r="G7972" s="86" t="s">
        <v>25782</v>
      </c>
      <c r="H7972" s="86" t="s">
        <v>22663</v>
      </c>
      <c r="J7972" s="86" t="s">
        <v>22638</v>
      </c>
      <c r="K7972" s="161" t="s">
        <v>15</v>
      </c>
      <c r="L7972" s="86">
        <v>100604</v>
      </c>
      <c r="M7972" s="161" t="s">
        <v>16</v>
      </c>
      <c r="N7972" s="165">
        <v>405546060</v>
      </c>
      <c r="O7972" s="165">
        <v>-22750000</v>
      </c>
      <c r="P7972" s="165">
        <v>0</v>
      </c>
      <c r="Q7972" s="28">
        <f t="shared" ref="Q7972:Q8035" si="390">SUM(N7972:P7972)</f>
        <v>382796060</v>
      </c>
      <c r="R7972" s="12"/>
      <c r="S7972" s="28">
        <f t="shared" ref="S7972:S8035" si="391">Q7972*12%</f>
        <v>45935527.199999996</v>
      </c>
      <c r="T7972" s="12"/>
      <c r="U7972" s="12"/>
      <c r="V7972" s="28">
        <f t="shared" ref="V7972:V8035" si="392">Q7972+S7972</f>
        <v>428731587.19999999</v>
      </c>
      <c r="X7972" s="77">
        <f t="shared" si="389"/>
        <v>428731587.19999999</v>
      </c>
      <c r="Y7972" s="149" t="s">
        <v>88</v>
      </c>
      <c r="Z7972" s="149" t="s">
        <v>88</v>
      </c>
    </row>
    <row r="7973" spans="1:26" x14ac:dyDescent="0.35">
      <c r="A7973" s="88">
        <v>46142</v>
      </c>
      <c r="B7973" s="86" t="s">
        <v>25757</v>
      </c>
      <c r="C7973" s="86" t="s">
        <v>25758</v>
      </c>
      <c r="D7973" s="86" t="s">
        <v>25759</v>
      </c>
      <c r="E7973" s="126" t="s">
        <v>25760</v>
      </c>
      <c r="F7973" s="86" t="s">
        <v>25783</v>
      </c>
      <c r="G7973" s="86" t="s">
        <v>25784</v>
      </c>
      <c r="H7973" s="86" t="s">
        <v>22663</v>
      </c>
      <c r="J7973" s="86" t="s">
        <v>22638</v>
      </c>
      <c r="K7973" s="161" t="s">
        <v>15</v>
      </c>
      <c r="L7973" s="86">
        <v>100604</v>
      </c>
      <c r="M7973" s="161" t="s">
        <v>16</v>
      </c>
      <c r="N7973" s="165">
        <v>405546060</v>
      </c>
      <c r="O7973" s="165">
        <v>-22750000</v>
      </c>
      <c r="P7973" s="165">
        <v>0</v>
      </c>
      <c r="Q7973" s="28">
        <f t="shared" si="390"/>
        <v>382796060</v>
      </c>
      <c r="R7973" s="12"/>
      <c r="S7973" s="28">
        <f t="shared" si="391"/>
        <v>45935527.199999996</v>
      </c>
      <c r="T7973" s="12"/>
      <c r="U7973" s="12"/>
      <c r="V7973" s="28">
        <f t="shared" si="392"/>
        <v>428731587.19999999</v>
      </c>
      <c r="X7973" s="77">
        <f t="shared" si="389"/>
        <v>428731587.19999999</v>
      </c>
      <c r="Y7973" s="149" t="s">
        <v>88</v>
      </c>
      <c r="Z7973" s="149" t="s">
        <v>88</v>
      </c>
    </row>
    <row r="7974" spans="1:26" x14ac:dyDescent="0.35">
      <c r="A7974" s="88">
        <v>46142</v>
      </c>
      <c r="B7974" s="86" t="s">
        <v>25757</v>
      </c>
      <c r="C7974" s="86" t="s">
        <v>25758</v>
      </c>
      <c r="D7974" s="86" t="s">
        <v>25759</v>
      </c>
      <c r="E7974" s="126" t="s">
        <v>25760</v>
      </c>
      <c r="F7974" s="86" t="s">
        <v>25785</v>
      </c>
      <c r="G7974" s="86" t="s">
        <v>25786</v>
      </c>
      <c r="H7974" s="86" t="s">
        <v>22663</v>
      </c>
      <c r="J7974" s="86" t="s">
        <v>22638</v>
      </c>
      <c r="K7974" s="161" t="s">
        <v>15</v>
      </c>
      <c r="L7974" s="86">
        <v>100604</v>
      </c>
      <c r="M7974" s="161" t="s">
        <v>16</v>
      </c>
      <c r="N7974" s="165">
        <v>405546060</v>
      </c>
      <c r="O7974" s="165">
        <v>-22750000</v>
      </c>
      <c r="P7974" s="165">
        <v>0</v>
      </c>
      <c r="Q7974" s="28">
        <f t="shared" si="390"/>
        <v>382796060</v>
      </c>
      <c r="R7974" s="12"/>
      <c r="S7974" s="28">
        <f t="shared" si="391"/>
        <v>45935527.199999996</v>
      </c>
      <c r="T7974" s="12"/>
      <c r="U7974" s="12"/>
      <c r="V7974" s="28">
        <f t="shared" si="392"/>
        <v>428731587.19999999</v>
      </c>
      <c r="X7974" s="77">
        <f t="shared" si="389"/>
        <v>428731587.19999999</v>
      </c>
      <c r="Y7974" s="149" t="s">
        <v>88</v>
      </c>
      <c r="Z7974" s="149" t="s">
        <v>88</v>
      </c>
    </row>
    <row r="7975" spans="1:26" x14ac:dyDescent="0.35">
      <c r="A7975" s="88">
        <v>46142</v>
      </c>
      <c r="B7975" s="86" t="s">
        <v>25757</v>
      </c>
      <c r="C7975" s="86" t="s">
        <v>25758</v>
      </c>
      <c r="D7975" s="86" t="s">
        <v>25759</v>
      </c>
      <c r="E7975" s="126" t="s">
        <v>25760</v>
      </c>
      <c r="F7975" s="86" t="s">
        <v>25787</v>
      </c>
      <c r="G7975" s="86" t="s">
        <v>25788</v>
      </c>
      <c r="H7975" s="86" t="s">
        <v>22663</v>
      </c>
      <c r="J7975" s="86" t="s">
        <v>22638</v>
      </c>
      <c r="K7975" s="161" t="s">
        <v>15</v>
      </c>
      <c r="L7975" s="86">
        <v>100604</v>
      </c>
      <c r="M7975" s="161" t="s">
        <v>16</v>
      </c>
      <c r="N7975" s="165">
        <v>405546060</v>
      </c>
      <c r="O7975" s="165">
        <v>-22750000</v>
      </c>
      <c r="P7975" s="165">
        <v>0</v>
      </c>
      <c r="Q7975" s="28">
        <f t="shared" si="390"/>
        <v>382796060</v>
      </c>
      <c r="R7975" s="12"/>
      <c r="S7975" s="28">
        <f t="shared" si="391"/>
        <v>45935527.199999996</v>
      </c>
      <c r="T7975" s="12"/>
      <c r="U7975" s="12"/>
      <c r="V7975" s="28">
        <f t="shared" si="392"/>
        <v>428731587.19999999</v>
      </c>
      <c r="X7975" s="77">
        <f t="shared" si="389"/>
        <v>428731587.19999999</v>
      </c>
      <c r="Y7975" s="149" t="s">
        <v>88</v>
      </c>
      <c r="Z7975" s="149" t="s">
        <v>88</v>
      </c>
    </row>
    <row r="7976" spans="1:26" x14ac:dyDescent="0.35">
      <c r="A7976" s="88">
        <v>46142</v>
      </c>
      <c r="B7976" s="86" t="s">
        <v>25757</v>
      </c>
      <c r="C7976" s="86" t="s">
        <v>25758</v>
      </c>
      <c r="D7976" s="86" t="s">
        <v>25759</v>
      </c>
      <c r="E7976" s="126" t="s">
        <v>25760</v>
      </c>
      <c r="F7976" s="86" t="s">
        <v>25789</v>
      </c>
      <c r="G7976" s="86" t="s">
        <v>25790</v>
      </c>
      <c r="H7976" s="86" t="s">
        <v>22663</v>
      </c>
      <c r="J7976" s="86" t="s">
        <v>22638</v>
      </c>
      <c r="K7976" s="161" t="s">
        <v>15</v>
      </c>
      <c r="L7976" s="86">
        <v>100604</v>
      </c>
      <c r="M7976" s="161" t="s">
        <v>16</v>
      </c>
      <c r="N7976" s="165">
        <v>405546060</v>
      </c>
      <c r="O7976" s="165">
        <v>-22750000</v>
      </c>
      <c r="P7976" s="165">
        <v>0</v>
      </c>
      <c r="Q7976" s="28">
        <f t="shared" si="390"/>
        <v>382796060</v>
      </c>
      <c r="R7976" s="12"/>
      <c r="S7976" s="28">
        <f t="shared" si="391"/>
        <v>45935527.199999996</v>
      </c>
      <c r="T7976" s="12"/>
      <c r="U7976" s="12"/>
      <c r="V7976" s="28">
        <f t="shared" si="392"/>
        <v>428731587.19999999</v>
      </c>
      <c r="X7976" s="77">
        <f t="shared" si="389"/>
        <v>428731587.19999999</v>
      </c>
      <c r="Y7976" s="149" t="s">
        <v>88</v>
      </c>
      <c r="Z7976" s="149" t="s">
        <v>88</v>
      </c>
    </row>
    <row r="7977" spans="1:26" x14ac:dyDescent="0.35">
      <c r="A7977" s="88">
        <v>46142</v>
      </c>
      <c r="B7977" s="86" t="s">
        <v>25757</v>
      </c>
      <c r="C7977" s="86" t="s">
        <v>25758</v>
      </c>
      <c r="D7977" s="86" t="s">
        <v>25759</v>
      </c>
      <c r="E7977" s="126" t="s">
        <v>25760</v>
      </c>
      <c r="F7977" s="86" t="s">
        <v>25791</v>
      </c>
      <c r="G7977" s="86" t="s">
        <v>25792</v>
      </c>
      <c r="H7977" s="86" t="s">
        <v>22663</v>
      </c>
      <c r="J7977" s="86" t="s">
        <v>22638</v>
      </c>
      <c r="K7977" s="161" t="s">
        <v>15</v>
      </c>
      <c r="L7977" s="86">
        <v>100604</v>
      </c>
      <c r="M7977" s="161" t="s">
        <v>16</v>
      </c>
      <c r="N7977" s="165">
        <v>405546060</v>
      </c>
      <c r="O7977" s="165">
        <v>-22750000</v>
      </c>
      <c r="P7977" s="165">
        <v>0</v>
      </c>
      <c r="Q7977" s="28">
        <f t="shared" si="390"/>
        <v>382796060</v>
      </c>
      <c r="R7977" s="12"/>
      <c r="S7977" s="28">
        <f t="shared" si="391"/>
        <v>45935527.199999996</v>
      </c>
      <c r="T7977" s="12"/>
      <c r="U7977" s="12"/>
      <c r="V7977" s="28">
        <f t="shared" si="392"/>
        <v>428731587.19999999</v>
      </c>
      <c r="X7977" s="77">
        <f t="shared" si="389"/>
        <v>428731587.19999999</v>
      </c>
      <c r="Y7977" s="149" t="s">
        <v>88</v>
      </c>
      <c r="Z7977" s="149" t="s">
        <v>88</v>
      </c>
    </row>
    <row r="7978" spans="1:26" x14ac:dyDescent="0.35">
      <c r="A7978" s="88">
        <v>46142</v>
      </c>
      <c r="B7978" s="86" t="s">
        <v>25757</v>
      </c>
      <c r="C7978" s="86" t="s">
        <v>25758</v>
      </c>
      <c r="D7978" s="86" t="s">
        <v>25759</v>
      </c>
      <c r="E7978" s="126" t="s">
        <v>25760</v>
      </c>
      <c r="F7978" s="86" t="s">
        <v>25793</v>
      </c>
      <c r="G7978" s="86" t="s">
        <v>25794</v>
      </c>
      <c r="H7978" s="86" t="s">
        <v>22663</v>
      </c>
      <c r="J7978" s="86" t="s">
        <v>22638</v>
      </c>
      <c r="K7978" s="161" t="s">
        <v>15</v>
      </c>
      <c r="L7978" s="86">
        <v>100604</v>
      </c>
      <c r="M7978" s="161" t="s">
        <v>16</v>
      </c>
      <c r="N7978" s="165">
        <v>405546060</v>
      </c>
      <c r="O7978" s="165">
        <v>-22750000</v>
      </c>
      <c r="P7978" s="165">
        <v>0</v>
      </c>
      <c r="Q7978" s="28">
        <f t="shared" si="390"/>
        <v>382796060</v>
      </c>
      <c r="R7978" s="12"/>
      <c r="S7978" s="28">
        <f t="shared" si="391"/>
        <v>45935527.199999996</v>
      </c>
      <c r="T7978" s="12"/>
      <c r="U7978" s="12"/>
      <c r="V7978" s="28">
        <f t="shared" si="392"/>
        <v>428731587.19999999</v>
      </c>
      <c r="X7978" s="77">
        <f t="shared" ref="X7978:X8038" si="393">V7978+W7978</f>
        <v>428731587.19999999</v>
      </c>
      <c r="Y7978" s="149" t="s">
        <v>88</v>
      </c>
      <c r="Z7978" s="149" t="s">
        <v>88</v>
      </c>
    </row>
    <row r="7979" spans="1:26" x14ac:dyDescent="0.35">
      <c r="A7979" s="88">
        <v>46142</v>
      </c>
      <c r="B7979" s="86" t="s">
        <v>25757</v>
      </c>
      <c r="C7979" s="86" t="s">
        <v>25758</v>
      </c>
      <c r="D7979" s="86" t="s">
        <v>25759</v>
      </c>
      <c r="E7979" s="126" t="s">
        <v>25760</v>
      </c>
      <c r="F7979" s="86" t="s">
        <v>25795</v>
      </c>
      <c r="G7979" s="86" t="s">
        <v>25796</v>
      </c>
      <c r="H7979" s="86" t="s">
        <v>22663</v>
      </c>
      <c r="J7979" s="86" t="s">
        <v>22638</v>
      </c>
      <c r="K7979" s="161" t="s">
        <v>15</v>
      </c>
      <c r="L7979" s="86">
        <v>100604</v>
      </c>
      <c r="M7979" s="161" t="s">
        <v>16</v>
      </c>
      <c r="N7979" s="165">
        <v>405546060</v>
      </c>
      <c r="O7979" s="165">
        <v>-22750000</v>
      </c>
      <c r="P7979" s="165">
        <v>0</v>
      </c>
      <c r="Q7979" s="28">
        <f t="shared" si="390"/>
        <v>382796060</v>
      </c>
      <c r="R7979" s="12"/>
      <c r="S7979" s="28">
        <f t="shared" si="391"/>
        <v>45935527.199999996</v>
      </c>
      <c r="T7979" s="12"/>
      <c r="U7979" s="12"/>
      <c r="V7979" s="28">
        <f t="shared" si="392"/>
        <v>428731587.19999999</v>
      </c>
      <c r="X7979" s="77">
        <f t="shared" si="393"/>
        <v>428731587.19999999</v>
      </c>
      <c r="Y7979" s="149" t="s">
        <v>88</v>
      </c>
      <c r="Z7979" s="149" t="s">
        <v>88</v>
      </c>
    </row>
    <row r="7980" spans="1:26" x14ac:dyDescent="0.35">
      <c r="A7980" s="88">
        <v>46142</v>
      </c>
      <c r="B7980" s="86" t="s">
        <v>25757</v>
      </c>
      <c r="C7980" s="86" t="s">
        <v>25758</v>
      </c>
      <c r="D7980" s="86" t="s">
        <v>25759</v>
      </c>
      <c r="E7980" s="126" t="s">
        <v>25760</v>
      </c>
      <c r="F7980" s="86" t="s">
        <v>25797</v>
      </c>
      <c r="G7980" s="86" t="s">
        <v>25798</v>
      </c>
      <c r="H7980" s="86" t="s">
        <v>22663</v>
      </c>
      <c r="J7980" s="86" t="s">
        <v>22638</v>
      </c>
      <c r="K7980" s="161" t="s">
        <v>15</v>
      </c>
      <c r="L7980" s="86">
        <v>100604</v>
      </c>
      <c r="M7980" s="161" t="s">
        <v>16</v>
      </c>
      <c r="N7980" s="165">
        <v>405546060</v>
      </c>
      <c r="O7980" s="165">
        <v>-22750000</v>
      </c>
      <c r="P7980" s="165">
        <v>0</v>
      </c>
      <c r="Q7980" s="28">
        <f t="shared" si="390"/>
        <v>382796060</v>
      </c>
      <c r="R7980" s="12"/>
      <c r="S7980" s="28">
        <f t="shared" si="391"/>
        <v>45935527.199999996</v>
      </c>
      <c r="T7980" s="12"/>
      <c r="U7980" s="12"/>
      <c r="V7980" s="28">
        <f t="shared" si="392"/>
        <v>428731587.19999999</v>
      </c>
      <c r="X7980" s="77">
        <f t="shared" si="393"/>
        <v>428731587.19999999</v>
      </c>
      <c r="Y7980" s="149" t="s">
        <v>88</v>
      </c>
      <c r="Z7980" s="149" t="s">
        <v>88</v>
      </c>
    </row>
    <row r="7981" spans="1:26" x14ac:dyDescent="0.35">
      <c r="A7981" s="88">
        <v>46142</v>
      </c>
      <c r="B7981" s="86" t="s">
        <v>25757</v>
      </c>
      <c r="C7981" s="86" t="s">
        <v>25758</v>
      </c>
      <c r="D7981" s="86" t="s">
        <v>25759</v>
      </c>
      <c r="E7981" s="126" t="s">
        <v>25760</v>
      </c>
      <c r="F7981" s="86" t="s">
        <v>25799</v>
      </c>
      <c r="G7981" s="86" t="s">
        <v>25800</v>
      </c>
      <c r="H7981" s="86" t="s">
        <v>22663</v>
      </c>
      <c r="J7981" s="86" t="s">
        <v>22638</v>
      </c>
      <c r="K7981" s="161" t="s">
        <v>15</v>
      </c>
      <c r="L7981" s="86">
        <v>100604</v>
      </c>
      <c r="M7981" s="161" t="s">
        <v>16</v>
      </c>
      <c r="N7981" s="165">
        <v>405546060</v>
      </c>
      <c r="O7981" s="165">
        <v>-22750000</v>
      </c>
      <c r="P7981" s="165">
        <v>0</v>
      </c>
      <c r="Q7981" s="28">
        <f t="shared" si="390"/>
        <v>382796060</v>
      </c>
      <c r="R7981" s="12"/>
      <c r="S7981" s="28">
        <f t="shared" si="391"/>
        <v>45935527.199999996</v>
      </c>
      <c r="T7981" s="12"/>
      <c r="U7981" s="12"/>
      <c r="V7981" s="28">
        <f t="shared" si="392"/>
        <v>428731587.19999999</v>
      </c>
      <c r="X7981" s="77">
        <f t="shared" si="393"/>
        <v>428731587.19999999</v>
      </c>
      <c r="Y7981" s="149" t="s">
        <v>88</v>
      </c>
      <c r="Z7981" s="149" t="s">
        <v>88</v>
      </c>
    </row>
    <row r="7982" spans="1:26" x14ac:dyDescent="0.35">
      <c r="A7982" s="88">
        <v>46142</v>
      </c>
      <c r="B7982" s="86" t="s">
        <v>25801</v>
      </c>
      <c r="C7982" s="86" t="s">
        <v>25802</v>
      </c>
      <c r="D7982" s="86" t="s">
        <v>25803</v>
      </c>
      <c r="E7982" s="126" t="s">
        <v>25804</v>
      </c>
      <c r="F7982" s="86" t="s">
        <v>25805</v>
      </c>
      <c r="G7982" s="86" t="s">
        <v>25806</v>
      </c>
      <c r="H7982" s="86" t="s">
        <v>20420</v>
      </c>
      <c r="J7982" s="86" t="s">
        <v>20295</v>
      </c>
      <c r="K7982" s="161" t="s">
        <v>15</v>
      </c>
      <c r="L7982" s="86">
        <v>100604</v>
      </c>
      <c r="M7982" s="161" t="s">
        <v>16</v>
      </c>
      <c r="N7982" s="165">
        <v>281038024</v>
      </c>
      <c r="O7982" s="165">
        <v>-16250000</v>
      </c>
      <c r="P7982" s="165">
        <v>0</v>
      </c>
      <c r="Q7982" s="28">
        <f t="shared" si="390"/>
        <v>264788024</v>
      </c>
      <c r="R7982" s="12"/>
      <c r="S7982" s="28">
        <f t="shared" si="391"/>
        <v>31774562.879999999</v>
      </c>
      <c r="T7982" s="12"/>
      <c r="U7982" s="12"/>
      <c r="V7982" s="28">
        <f t="shared" si="392"/>
        <v>296562586.88</v>
      </c>
      <c r="X7982" s="77">
        <f t="shared" si="393"/>
        <v>296562586.88</v>
      </c>
      <c r="Y7982" s="149" t="s">
        <v>88</v>
      </c>
      <c r="Z7982" s="149" t="s">
        <v>88</v>
      </c>
    </row>
    <row r="7983" spans="1:26" x14ac:dyDescent="0.35">
      <c r="A7983" s="88">
        <v>46142</v>
      </c>
      <c r="B7983" s="86" t="s">
        <v>25801</v>
      </c>
      <c r="C7983" s="86" t="s">
        <v>25802</v>
      </c>
      <c r="D7983" s="86" t="s">
        <v>25803</v>
      </c>
      <c r="E7983" s="126" t="s">
        <v>25804</v>
      </c>
      <c r="F7983" s="86" t="s">
        <v>25807</v>
      </c>
      <c r="G7983" s="86" t="s">
        <v>25808</v>
      </c>
      <c r="H7983" s="86" t="s">
        <v>20420</v>
      </c>
      <c r="J7983" s="86" t="s">
        <v>20295</v>
      </c>
      <c r="K7983" s="161" t="s">
        <v>15</v>
      </c>
      <c r="L7983" s="86">
        <v>100604</v>
      </c>
      <c r="M7983" s="161" t="s">
        <v>16</v>
      </c>
      <c r="N7983" s="165">
        <v>281038024</v>
      </c>
      <c r="O7983" s="165">
        <v>-16250000</v>
      </c>
      <c r="P7983" s="165">
        <v>0</v>
      </c>
      <c r="Q7983" s="28">
        <f t="shared" si="390"/>
        <v>264788024</v>
      </c>
      <c r="R7983" s="12"/>
      <c r="S7983" s="28">
        <f t="shared" si="391"/>
        <v>31774562.879999999</v>
      </c>
      <c r="T7983" s="12"/>
      <c r="U7983" s="12"/>
      <c r="V7983" s="28">
        <f t="shared" si="392"/>
        <v>296562586.88</v>
      </c>
      <c r="X7983" s="77">
        <f t="shared" si="393"/>
        <v>296562586.88</v>
      </c>
      <c r="Y7983" s="149" t="s">
        <v>88</v>
      </c>
      <c r="Z7983" s="149" t="s">
        <v>88</v>
      </c>
    </row>
    <row r="7984" spans="1:26" x14ac:dyDescent="0.35">
      <c r="A7984" s="88">
        <v>46142</v>
      </c>
      <c r="B7984" s="86" t="s">
        <v>25801</v>
      </c>
      <c r="C7984" s="86" t="s">
        <v>25802</v>
      </c>
      <c r="D7984" s="86" t="s">
        <v>25803</v>
      </c>
      <c r="E7984" s="126" t="s">
        <v>25804</v>
      </c>
      <c r="F7984" s="86" t="s">
        <v>25809</v>
      </c>
      <c r="G7984" s="86" t="s">
        <v>25810</v>
      </c>
      <c r="H7984" s="86" t="s">
        <v>20420</v>
      </c>
      <c r="J7984" s="86" t="s">
        <v>20295</v>
      </c>
      <c r="K7984" s="161" t="s">
        <v>15</v>
      </c>
      <c r="L7984" s="86">
        <v>100604</v>
      </c>
      <c r="M7984" s="161" t="s">
        <v>16</v>
      </c>
      <c r="N7984" s="165">
        <v>281038024</v>
      </c>
      <c r="O7984" s="165">
        <v>-16250000</v>
      </c>
      <c r="P7984" s="165">
        <v>0</v>
      </c>
      <c r="Q7984" s="28">
        <f t="shared" si="390"/>
        <v>264788024</v>
      </c>
      <c r="R7984" s="12"/>
      <c r="S7984" s="28">
        <f t="shared" si="391"/>
        <v>31774562.879999999</v>
      </c>
      <c r="T7984" s="12"/>
      <c r="U7984" s="12"/>
      <c r="V7984" s="28">
        <f t="shared" si="392"/>
        <v>296562586.88</v>
      </c>
      <c r="X7984" s="77">
        <f t="shared" si="393"/>
        <v>296562586.88</v>
      </c>
      <c r="Y7984" s="149" t="s">
        <v>88</v>
      </c>
      <c r="Z7984" s="149" t="s">
        <v>88</v>
      </c>
    </row>
    <row r="7985" spans="1:26" x14ac:dyDescent="0.35">
      <c r="A7985" s="88">
        <v>46142</v>
      </c>
      <c r="B7985" s="86" t="s">
        <v>25801</v>
      </c>
      <c r="C7985" s="86" t="s">
        <v>25802</v>
      </c>
      <c r="D7985" s="86" t="s">
        <v>25803</v>
      </c>
      <c r="E7985" s="126" t="s">
        <v>25804</v>
      </c>
      <c r="F7985" s="86" t="s">
        <v>25811</v>
      </c>
      <c r="G7985" s="86" t="s">
        <v>25812</v>
      </c>
      <c r="H7985" s="86" t="s">
        <v>20420</v>
      </c>
      <c r="J7985" s="86" t="s">
        <v>20295</v>
      </c>
      <c r="K7985" s="161" t="s">
        <v>15</v>
      </c>
      <c r="L7985" s="86">
        <v>100604</v>
      </c>
      <c r="M7985" s="161" t="s">
        <v>16</v>
      </c>
      <c r="N7985" s="165">
        <v>281038024</v>
      </c>
      <c r="O7985" s="165">
        <v>-16250000</v>
      </c>
      <c r="P7985" s="165">
        <v>0</v>
      </c>
      <c r="Q7985" s="28">
        <f t="shared" si="390"/>
        <v>264788024</v>
      </c>
      <c r="R7985" s="12"/>
      <c r="S7985" s="28">
        <f t="shared" si="391"/>
        <v>31774562.879999999</v>
      </c>
      <c r="T7985" s="12"/>
      <c r="U7985" s="12"/>
      <c r="V7985" s="28">
        <f t="shared" si="392"/>
        <v>296562586.88</v>
      </c>
      <c r="X7985" s="77">
        <f t="shared" si="393"/>
        <v>296562586.88</v>
      </c>
      <c r="Y7985" s="149" t="s">
        <v>88</v>
      </c>
      <c r="Z7985" s="149" t="s">
        <v>88</v>
      </c>
    </row>
    <row r="7986" spans="1:26" x14ac:dyDescent="0.35">
      <c r="A7986" s="88">
        <v>46142</v>
      </c>
      <c r="B7986" s="86" t="s">
        <v>25801</v>
      </c>
      <c r="C7986" s="86" t="s">
        <v>25802</v>
      </c>
      <c r="D7986" s="86" t="s">
        <v>25803</v>
      </c>
      <c r="E7986" s="126" t="s">
        <v>25804</v>
      </c>
      <c r="F7986" s="86" t="s">
        <v>25813</v>
      </c>
      <c r="G7986" s="86" t="s">
        <v>25814</v>
      </c>
      <c r="H7986" s="86" t="s">
        <v>20420</v>
      </c>
      <c r="J7986" s="86" t="s">
        <v>20295</v>
      </c>
      <c r="K7986" s="161" t="s">
        <v>15</v>
      </c>
      <c r="L7986" s="86">
        <v>100604</v>
      </c>
      <c r="M7986" s="161" t="s">
        <v>16</v>
      </c>
      <c r="N7986" s="165">
        <v>281038024</v>
      </c>
      <c r="O7986" s="165">
        <v>-16250000</v>
      </c>
      <c r="P7986" s="165">
        <v>0</v>
      </c>
      <c r="Q7986" s="28">
        <f t="shared" si="390"/>
        <v>264788024</v>
      </c>
      <c r="R7986" s="12"/>
      <c r="S7986" s="28">
        <f t="shared" si="391"/>
        <v>31774562.879999999</v>
      </c>
      <c r="T7986" s="12"/>
      <c r="U7986" s="12"/>
      <c r="V7986" s="28">
        <f t="shared" si="392"/>
        <v>296562586.88</v>
      </c>
      <c r="X7986" s="77">
        <f t="shared" si="393"/>
        <v>296562586.88</v>
      </c>
      <c r="Y7986" s="149" t="s">
        <v>88</v>
      </c>
      <c r="Z7986" s="149" t="s">
        <v>88</v>
      </c>
    </row>
    <row r="7987" spans="1:26" x14ac:dyDescent="0.35">
      <c r="A7987" s="88">
        <v>46142</v>
      </c>
      <c r="B7987" s="86" t="s">
        <v>25801</v>
      </c>
      <c r="C7987" s="86" t="s">
        <v>25802</v>
      </c>
      <c r="D7987" s="86" t="s">
        <v>25803</v>
      </c>
      <c r="E7987" s="126" t="s">
        <v>25804</v>
      </c>
      <c r="F7987" s="86" t="s">
        <v>25815</v>
      </c>
      <c r="G7987" s="86" t="s">
        <v>25816</v>
      </c>
      <c r="H7987" s="86" t="s">
        <v>20420</v>
      </c>
      <c r="J7987" s="86" t="s">
        <v>20295</v>
      </c>
      <c r="K7987" s="161" t="s">
        <v>15</v>
      </c>
      <c r="L7987" s="86">
        <v>100604</v>
      </c>
      <c r="M7987" s="161" t="s">
        <v>16</v>
      </c>
      <c r="N7987" s="165">
        <v>281038024</v>
      </c>
      <c r="O7987" s="165">
        <v>-16250000</v>
      </c>
      <c r="P7987" s="165">
        <v>0</v>
      </c>
      <c r="Q7987" s="28">
        <f t="shared" si="390"/>
        <v>264788024</v>
      </c>
      <c r="R7987" s="12"/>
      <c r="S7987" s="28">
        <f t="shared" si="391"/>
        <v>31774562.879999999</v>
      </c>
      <c r="T7987" s="12"/>
      <c r="U7987" s="12"/>
      <c r="V7987" s="28">
        <f t="shared" si="392"/>
        <v>296562586.88</v>
      </c>
      <c r="X7987" s="77">
        <f t="shared" si="393"/>
        <v>296562586.88</v>
      </c>
      <c r="Y7987" s="149" t="s">
        <v>88</v>
      </c>
      <c r="Z7987" s="149" t="s">
        <v>88</v>
      </c>
    </row>
    <row r="7988" spans="1:26" x14ac:dyDescent="0.35">
      <c r="A7988" s="88">
        <v>46142</v>
      </c>
      <c r="B7988" s="86" t="s">
        <v>25801</v>
      </c>
      <c r="C7988" s="86" t="s">
        <v>25802</v>
      </c>
      <c r="D7988" s="86" t="s">
        <v>25803</v>
      </c>
      <c r="E7988" s="126" t="s">
        <v>25804</v>
      </c>
      <c r="F7988" s="86" t="s">
        <v>25817</v>
      </c>
      <c r="G7988" s="86" t="s">
        <v>25818</v>
      </c>
      <c r="H7988" s="86" t="s">
        <v>20420</v>
      </c>
      <c r="J7988" s="86" t="s">
        <v>20295</v>
      </c>
      <c r="K7988" s="161" t="s">
        <v>15</v>
      </c>
      <c r="L7988" s="86">
        <v>100604</v>
      </c>
      <c r="M7988" s="161" t="s">
        <v>16</v>
      </c>
      <c r="N7988" s="165">
        <v>281038024</v>
      </c>
      <c r="O7988" s="165">
        <v>-16250000</v>
      </c>
      <c r="P7988" s="165">
        <v>0</v>
      </c>
      <c r="Q7988" s="28">
        <f t="shared" si="390"/>
        <v>264788024</v>
      </c>
      <c r="R7988" s="12"/>
      <c r="S7988" s="28">
        <f t="shared" si="391"/>
        <v>31774562.879999999</v>
      </c>
      <c r="T7988" s="12"/>
      <c r="U7988" s="12"/>
      <c r="V7988" s="28">
        <f t="shared" si="392"/>
        <v>296562586.88</v>
      </c>
      <c r="X7988" s="77">
        <f t="shared" si="393"/>
        <v>296562586.88</v>
      </c>
      <c r="Y7988" s="149" t="s">
        <v>88</v>
      </c>
      <c r="Z7988" s="149" t="s">
        <v>88</v>
      </c>
    </row>
    <row r="7989" spans="1:26" x14ac:dyDescent="0.35">
      <c r="A7989" s="88">
        <v>46142</v>
      </c>
      <c r="B7989" s="86" t="s">
        <v>25801</v>
      </c>
      <c r="C7989" s="86" t="s">
        <v>25802</v>
      </c>
      <c r="D7989" s="86" t="s">
        <v>25803</v>
      </c>
      <c r="E7989" s="126" t="s">
        <v>25804</v>
      </c>
      <c r="F7989" s="86" t="s">
        <v>25819</v>
      </c>
      <c r="G7989" s="86" t="s">
        <v>25820</v>
      </c>
      <c r="H7989" s="86" t="s">
        <v>20420</v>
      </c>
      <c r="J7989" s="86" t="s">
        <v>20295</v>
      </c>
      <c r="K7989" s="161" t="s">
        <v>15</v>
      </c>
      <c r="L7989" s="86">
        <v>100604</v>
      </c>
      <c r="M7989" s="161" t="s">
        <v>16</v>
      </c>
      <c r="N7989" s="165">
        <v>281038024</v>
      </c>
      <c r="O7989" s="165">
        <v>-16250000</v>
      </c>
      <c r="P7989" s="165">
        <v>0</v>
      </c>
      <c r="Q7989" s="28">
        <f t="shared" si="390"/>
        <v>264788024</v>
      </c>
      <c r="R7989" s="12"/>
      <c r="S7989" s="28">
        <f t="shared" si="391"/>
        <v>31774562.879999999</v>
      </c>
      <c r="T7989" s="12"/>
      <c r="U7989" s="12"/>
      <c r="V7989" s="28">
        <f t="shared" si="392"/>
        <v>296562586.88</v>
      </c>
      <c r="X7989" s="77">
        <f t="shared" si="393"/>
        <v>296562586.88</v>
      </c>
      <c r="Y7989" s="149" t="s">
        <v>88</v>
      </c>
      <c r="Z7989" s="149" t="s">
        <v>88</v>
      </c>
    </row>
    <row r="7990" spans="1:26" x14ac:dyDescent="0.35">
      <c r="A7990" s="88">
        <v>46142</v>
      </c>
      <c r="B7990" s="86" t="s">
        <v>25801</v>
      </c>
      <c r="C7990" s="86" t="s">
        <v>25802</v>
      </c>
      <c r="D7990" s="86" t="s">
        <v>25803</v>
      </c>
      <c r="E7990" s="126" t="s">
        <v>25804</v>
      </c>
      <c r="F7990" s="86" t="s">
        <v>25821</v>
      </c>
      <c r="G7990" s="86" t="s">
        <v>25822</v>
      </c>
      <c r="H7990" s="86" t="s">
        <v>20420</v>
      </c>
      <c r="J7990" s="86" t="s">
        <v>20295</v>
      </c>
      <c r="K7990" s="161" t="s">
        <v>15</v>
      </c>
      <c r="L7990" s="86">
        <v>100604</v>
      </c>
      <c r="M7990" s="161" t="s">
        <v>16</v>
      </c>
      <c r="N7990" s="165">
        <v>281038024</v>
      </c>
      <c r="O7990" s="165">
        <v>-16250000</v>
      </c>
      <c r="P7990" s="165">
        <v>0</v>
      </c>
      <c r="Q7990" s="28">
        <f t="shared" si="390"/>
        <v>264788024</v>
      </c>
      <c r="R7990" s="12"/>
      <c r="S7990" s="28">
        <f t="shared" si="391"/>
        <v>31774562.879999999</v>
      </c>
      <c r="T7990" s="12"/>
      <c r="U7990" s="12"/>
      <c r="V7990" s="28">
        <f t="shared" si="392"/>
        <v>296562586.88</v>
      </c>
      <c r="X7990" s="77">
        <f t="shared" si="393"/>
        <v>296562586.88</v>
      </c>
      <c r="Y7990" s="149" t="s">
        <v>88</v>
      </c>
      <c r="Z7990" s="149" t="s">
        <v>88</v>
      </c>
    </row>
    <row r="7991" spans="1:26" x14ac:dyDescent="0.35">
      <c r="A7991" s="88">
        <v>46142</v>
      </c>
      <c r="B7991" s="86" t="s">
        <v>25801</v>
      </c>
      <c r="C7991" s="86" t="s">
        <v>25802</v>
      </c>
      <c r="D7991" s="86" t="s">
        <v>25803</v>
      </c>
      <c r="E7991" s="126" t="s">
        <v>25804</v>
      </c>
      <c r="F7991" s="86" t="s">
        <v>25823</v>
      </c>
      <c r="G7991" s="86" t="s">
        <v>25824</v>
      </c>
      <c r="H7991" s="86" t="s">
        <v>20420</v>
      </c>
      <c r="J7991" s="86" t="s">
        <v>20295</v>
      </c>
      <c r="K7991" s="161" t="s">
        <v>15</v>
      </c>
      <c r="L7991" s="86">
        <v>100604</v>
      </c>
      <c r="M7991" s="161" t="s">
        <v>16</v>
      </c>
      <c r="N7991" s="165">
        <v>281038024</v>
      </c>
      <c r="O7991" s="165">
        <v>-16250000</v>
      </c>
      <c r="P7991" s="165">
        <v>0</v>
      </c>
      <c r="Q7991" s="28">
        <f t="shared" si="390"/>
        <v>264788024</v>
      </c>
      <c r="R7991" s="12"/>
      <c r="S7991" s="28">
        <f t="shared" si="391"/>
        <v>31774562.879999999</v>
      </c>
      <c r="T7991" s="12"/>
      <c r="U7991" s="12"/>
      <c r="V7991" s="28">
        <f t="shared" si="392"/>
        <v>296562586.88</v>
      </c>
      <c r="X7991" s="77">
        <f t="shared" si="393"/>
        <v>296562586.88</v>
      </c>
      <c r="Y7991" s="149" t="s">
        <v>88</v>
      </c>
      <c r="Z7991" s="149" t="s">
        <v>88</v>
      </c>
    </row>
    <row r="7992" spans="1:26" x14ac:dyDescent="0.35">
      <c r="A7992" s="88">
        <v>46142</v>
      </c>
      <c r="B7992" s="86" t="s">
        <v>25801</v>
      </c>
      <c r="C7992" s="86" t="s">
        <v>25802</v>
      </c>
      <c r="D7992" s="86" t="s">
        <v>25803</v>
      </c>
      <c r="E7992" s="126" t="s">
        <v>25804</v>
      </c>
      <c r="F7992" s="86" t="s">
        <v>25825</v>
      </c>
      <c r="G7992" s="86" t="s">
        <v>25826</v>
      </c>
      <c r="H7992" s="86" t="s">
        <v>20420</v>
      </c>
      <c r="J7992" s="86" t="s">
        <v>20295</v>
      </c>
      <c r="K7992" s="161" t="s">
        <v>15</v>
      </c>
      <c r="L7992" s="86">
        <v>100604</v>
      </c>
      <c r="M7992" s="161" t="s">
        <v>16</v>
      </c>
      <c r="N7992" s="165">
        <v>281038024</v>
      </c>
      <c r="O7992" s="165">
        <v>-16250000</v>
      </c>
      <c r="P7992" s="165">
        <v>0</v>
      </c>
      <c r="Q7992" s="28">
        <f t="shared" si="390"/>
        <v>264788024</v>
      </c>
      <c r="R7992" s="12"/>
      <c r="S7992" s="28">
        <f t="shared" si="391"/>
        <v>31774562.879999999</v>
      </c>
      <c r="T7992" s="12"/>
      <c r="U7992" s="12"/>
      <c r="V7992" s="28">
        <f t="shared" si="392"/>
        <v>296562586.88</v>
      </c>
      <c r="X7992" s="77">
        <f t="shared" si="393"/>
        <v>296562586.88</v>
      </c>
      <c r="Y7992" s="149" t="s">
        <v>88</v>
      </c>
      <c r="Z7992" s="149" t="s">
        <v>88</v>
      </c>
    </row>
    <row r="7993" spans="1:26" x14ac:dyDescent="0.35">
      <c r="A7993" s="88">
        <v>46142</v>
      </c>
      <c r="B7993" s="86" t="s">
        <v>25801</v>
      </c>
      <c r="C7993" s="86" t="s">
        <v>25802</v>
      </c>
      <c r="D7993" s="86" t="s">
        <v>25803</v>
      </c>
      <c r="E7993" s="126" t="s">
        <v>25804</v>
      </c>
      <c r="F7993" s="86" t="s">
        <v>25827</v>
      </c>
      <c r="G7993" s="86" t="s">
        <v>25828</v>
      </c>
      <c r="H7993" s="86" t="s">
        <v>20420</v>
      </c>
      <c r="J7993" s="86" t="s">
        <v>20295</v>
      </c>
      <c r="K7993" s="161" t="s">
        <v>15</v>
      </c>
      <c r="L7993" s="86">
        <v>100604</v>
      </c>
      <c r="M7993" s="161" t="s">
        <v>16</v>
      </c>
      <c r="N7993" s="165">
        <v>281038024</v>
      </c>
      <c r="O7993" s="165">
        <v>-16250000</v>
      </c>
      <c r="P7993" s="165">
        <v>0</v>
      </c>
      <c r="Q7993" s="28">
        <f t="shared" si="390"/>
        <v>264788024</v>
      </c>
      <c r="R7993" s="12"/>
      <c r="S7993" s="28">
        <f t="shared" si="391"/>
        <v>31774562.879999999</v>
      </c>
      <c r="T7993" s="12"/>
      <c r="U7993" s="12"/>
      <c r="V7993" s="28">
        <f t="shared" si="392"/>
        <v>296562586.88</v>
      </c>
      <c r="X7993" s="77">
        <f t="shared" si="393"/>
        <v>296562586.88</v>
      </c>
      <c r="Y7993" s="149" t="s">
        <v>88</v>
      </c>
      <c r="Z7993" s="149" t="s">
        <v>88</v>
      </c>
    </row>
    <row r="7994" spans="1:26" x14ac:dyDescent="0.35">
      <c r="A7994" s="88">
        <v>46142</v>
      </c>
      <c r="B7994" s="86" t="s">
        <v>25801</v>
      </c>
      <c r="C7994" s="86" t="s">
        <v>25802</v>
      </c>
      <c r="D7994" s="86" t="s">
        <v>25803</v>
      </c>
      <c r="E7994" s="126" t="s">
        <v>25804</v>
      </c>
      <c r="F7994" s="86" t="s">
        <v>25829</v>
      </c>
      <c r="G7994" s="86" t="s">
        <v>25830</v>
      </c>
      <c r="H7994" s="86" t="s">
        <v>20420</v>
      </c>
      <c r="J7994" s="86" t="s">
        <v>20295</v>
      </c>
      <c r="K7994" s="161" t="s">
        <v>15</v>
      </c>
      <c r="L7994" s="86">
        <v>100604</v>
      </c>
      <c r="M7994" s="161" t="s">
        <v>16</v>
      </c>
      <c r="N7994" s="165">
        <v>281038024</v>
      </c>
      <c r="O7994" s="165">
        <v>-16250000</v>
      </c>
      <c r="P7994" s="165">
        <v>0</v>
      </c>
      <c r="Q7994" s="28">
        <f t="shared" si="390"/>
        <v>264788024</v>
      </c>
      <c r="R7994" s="12"/>
      <c r="S7994" s="28">
        <f t="shared" si="391"/>
        <v>31774562.879999999</v>
      </c>
      <c r="T7994" s="12"/>
      <c r="U7994" s="12"/>
      <c r="V7994" s="28">
        <f t="shared" si="392"/>
        <v>296562586.88</v>
      </c>
      <c r="X7994" s="77">
        <f t="shared" si="393"/>
        <v>296562586.88</v>
      </c>
      <c r="Y7994" s="149" t="s">
        <v>88</v>
      </c>
      <c r="Z7994" s="149" t="s">
        <v>88</v>
      </c>
    </row>
    <row r="7995" spans="1:26" x14ac:dyDescent="0.35">
      <c r="A7995" s="88">
        <v>46142</v>
      </c>
      <c r="B7995" s="86" t="s">
        <v>25801</v>
      </c>
      <c r="C7995" s="86" t="s">
        <v>25802</v>
      </c>
      <c r="D7995" s="86" t="s">
        <v>25803</v>
      </c>
      <c r="E7995" s="126" t="s">
        <v>25804</v>
      </c>
      <c r="F7995" s="86" t="s">
        <v>25831</v>
      </c>
      <c r="G7995" s="86" t="s">
        <v>25832</v>
      </c>
      <c r="H7995" s="86" t="s">
        <v>20420</v>
      </c>
      <c r="J7995" s="86" t="s">
        <v>20295</v>
      </c>
      <c r="K7995" s="161" t="s">
        <v>15</v>
      </c>
      <c r="L7995" s="86">
        <v>100604</v>
      </c>
      <c r="M7995" s="161" t="s">
        <v>16</v>
      </c>
      <c r="N7995" s="165">
        <v>281038024</v>
      </c>
      <c r="O7995" s="165">
        <v>-16250000</v>
      </c>
      <c r="P7995" s="165">
        <v>0</v>
      </c>
      <c r="Q7995" s="28">
        <f t="shared" si="390"/>
        <v>264788024</v>
      </c>
      <c r="R7995" s="12"/>
      <c r="S7995" s="28">
        <f t="shared" si="391"/>
        <v>31774562.879999999</v>
      </c>
      <c r="T7995" s="12"/>
      <c r="U7995" s="12"/>
      <c r="V7995" s="28">
        <f t="shared" si="392"/>
        <v>296562586.88</v>
      </c>
      <c r="X7995" s="77">
        <f t="shared" si="393"/>
        <v>296562586.88</v>
      </c>
      <c r="Y7995" s="149" t="s">
        <v>88</v>
      </c>
      <c r="Z7995" s="149" t="s">
        <v>88</v>
      </c>
    </row>
    <row r="7996" spans="1:26" x14ac:dyDescent="0.35">
      <c r="A7996" s="88">
        <v>46142</v>
      </c>
      <c r="B7996" s="86" t="s">
        <v>25833</v>
      </c>
      <c r="C7996" s="86" t="s">
        <v>25834</v>
      </c>
      <c r="D7996" s="86" t="s">
        <v>25835</v>
      </c>
      <c r="E7996" s="126" t="s">
        <v>25836</v>
      </c>
      <c r="F7996" s="86" t="s">
        <v>25837</v>
      </c>
      <c r="G7996" s="86" t="s">
        <v>25838</v>
      </c>
      <c r="H7996" s="86" t="s">
        <v>20294</v>
      </c>
      <c r="J7996" s="86" t="s">
        <v>20295</v>
      </c>
      <c r="K7996" s="161" t="s">
        <v>15</v>
      </c>
      <c r="L7996" s="86">
        <v>100604</v>
      </c>
      <c r="M7996" s="161" t="s">
        <v>16</v>
      </c>
      <c r="N7996" s="165">
        <v>281038024</v>
      </c>
      <c r="O7996" s="165">
        <v>-16250000</v>
      </c>
      <c r="P7996" s="165">
        <v>0</v>
      </c>
      <c r="Q7996" s="28">
        <f t="shared" si="390"/>
        <v>264788024</v>
      </c>
      <c r="R7996" s="12"/>
      <c r="S7996" s="28">
        <f t="shared" si="391"/>
        <v>31774562.879999999</v>
      </c>
      <c r="T7996" s="12"/>
      <c r="U7996" s="12"/>
      <c r="V7996" s="28">
        <f t="shared" si="392"/>
        <v>296562586.88</v>
      </c>
      <c r="X7996" s="77">
        <f t="shared" si="393"/>
        <v>296562586.88</v>
      </c>
      <c r="Y7996" s="149" t="s">
        <v>88</v>
      </c>
      <c r="Z7996" s="149" t="s">
        <v>88</v>
      </c>
    </row>
    <row r="7997" spans="1:26" x14ac:dyDescent="0.35">
      <c r="A7997" s="88">
        <v>46142</v>
      </c>
      <c r="B7997" s="86" t="s">
        <v>25833</v>
      </c>
      <c r="C7997" s="86" t="s">
        <v>25834</v>
      </c>
      <c r="D7997" s="86" t="s">
        <v>25835</v>
      </c>
      <c r="E7997" s="126" t="s">
        <v>25836</v>
      </c>
      <c r="F7997" s="86" t="s">
        <v>25839</v>
      </c>
      <c r="G7997" s="86" t="s">
        <v>25840</v>
      </c>
      <c r="H7997" s="86" t="s">
        <v>20294</v>
      </c>
      <c r="J7997" s="86" t="s">
        <v>20295</v>
      </c>
      <c r="K7997" s="161" t="s">
        <v>15</v>
      </c>
      <c r="L7997" s="86">
        <v>100604</v>
      </c>
      <c r="M7997" s="161" t="s">
        <v>16</v>
      </c>
      <c r="N7997" s="165">
        <v>281038024</v>
      </c>
      <c r="O7997" s="165">
        <v>-16250000</v>
      </c>
      <c r="P7997" s="165">
        <v>0</v>
      </c>
      <c r="Q7997" s="28">
        <f t="shared" si="390"/>
        <v>264788024</v>
      </c>
      <c r="R7997" s="12"/>
      <c r="S7997" s="28">
        <f t="shared" si="391"/>
        <v>31774562.879999999</v>
      </c>
      <c r="T7997" s="12"/>
      <c r="U7997" s="12"/>
      <c r="V7997" s="28">
        <f t="shared" si="392"/>
        <v>296562586.88</v>
      </c>
      <c r="X7997" s="77">
        <f t="shared" si="393"/>
        <v>296562586.88</v>
      </c>
      <c r="Y7997" s="149" t="s">
        <v>88</v>
      </c>
      <c r="Z7997" s="149" t="s">
        <v>88</v>
      </c>
    </row>
    <row r="7998" spans="1:26" x14ac:dyDescent="0.35">
      <c r="A7998" s="88">
        <v>46142</v>
      </c>
      <c r="B7998" s="86" t="s">
        <v>25833</v>
      </c>
      <c r="C7998" s="86" t="s">
        <v>25834</v>
      </c>
      <c r="D7998" s="86" t="s">
        <v>25835</v>
      </c>
      <c r="E7998" s="126" t="s">
        <v>25836</v>
      </c>
      <c r="F7998" s="86" t="s">
        <v>25841</v>
      </c>
      <c r="G7998" s="86" t="s">
        <v>25842</v>
      </c>
      <c r="H7998" s="86" t="s">
        <v>20294</v>
      </c>
      <c r="J7998" s="86" t="s">
        <v>20295</v>
      </c>
      <c r="K7998" s="161" t="s">
        <v>15</v>
      </c>
      <c r="L7998" s="86">
        <v>100604</v>
      </c>
      <c r="M7998" s="161" t="s">
        <v>16</v>
      </c>
      <c r="N7998" s="165">
        <v>281038024</v>
      </c>
      <c r="O7998" s="165">
        <v>-16250000</v>
      </c>
      <c r="P7998" s="165">
        <v>0</v>
      </c>
      <c r="Q7998" s="28">
        <f t="shared" si="390"/>
        <v>264788024</v>
      </c>
      <c r="R7998" s="12"/>
      <c r="S7998" s="28">
        <f t="shared" si="391"/>
        <v>31774562.879999999</v>
      </c>
      <c r="T7998" s="12"/>
      <c r="U7998" s="12"/>
      <c r="V7998" s="28">
        <f t="shared" si="392"/>
        <v>296562586.88</v>
      </c>
      <c r="X7998" s="77">
        <f t="shared" si="393"/>
        <v>296562586.88</v>
      </c>
      <c r="Y7998" s="149" t="s">
        <v>88</v>
      </c>
      <c r="Z7998" s="149" t="s">
        <v>88</v>
      </c>
    </row>
    <row r="7999" spans="1:26" x14ac:dyDescent="0.35">
      <c r="A7999" s="88">
        <v>46142</v>
      </c>
      <c r="B7999" s="86" t="s">
        <v>25833</v>
      </c>
      <c r="C7999" s="86" t="s">
        <v>25834</v>
      </c>
      <c r="D7999" s="86" t="s">
        <v>25835</v>
      </c>
      <c r="E7999" s="126" t="s">
        <v>25836</v>
      </c>
      <c r="F7999" s="86" t="s">
        <v>25843</v>
      </c>
      <c r="G7999" s="86" t="s">
        <v>25844</v>
      </c>
      <c r="H7999" s="86" t="s">
        <v>20294</v>
      </c>
      <c r="J7999" s="86" t="s">
        <v>20295</v>
      </c>
      <c r="K7999" s="161" t="s">
        <v>15</v>
      </c>
      <c r="L7999" s="86">
        <v>100604</v>
      </c>
      <c r="M7999" s="161" t="s">
        <v>16</v>
      </c>
      <c r="N7999" s="165">
        <v>281038024</v>
      </c>
      <c r="O7999" s="165">
        <v>-16250000</v>
      </c>
      <c r="P7999" s="165">
        <v>0</v>
      </c>
      <c r="Q7999" s="28">
        <f t="shared" si="390"/>
        <v>264788024</v>
      </c>
      <c r="R7999" s="12"/>
      <c r="S7999" s="28">
        <f t="shared" si="391"/>
        <v>31774562.879999999</v>
      </c>
      <c r="T7999" s="12"/>
      <c r="U7999" s="12"/>
      <c r="V7999" s="28">
        <f t="shared" si="392"/>
        <v>296562586.88</v>
      </c>
      <c r="X7999" s="77">
        <f t="shared" si="393"/>
        <v>296562586.88</v>
      </c>
      <c r="Y7999" s="149" t="s">
        <v>88</v>
      </c>
      <c r="Z7999" s="149" t="s">
        <v>88</v>
      </c>
    </row>
    <row r="8000" spans="1:26" x14ac:dyDescent="0.35">
      <c r="A8000" s="88">
        <v>46142</v>
      </c>
      <c r="B8000" s="86" t="s">
        <v>25833</v>
      </c>
      <c r="C8000" s="86" t="s">
        <v>25834</v>
      </c>
      <c r="D8000" s="86" t="s">
        <v>25835</v>
      </c>
      <c r="E8000" s="126" t="s">
        <v>25836</v>
      </c>
      <c r="F8000" s="86" t="s">
        <v>25845</v>
      </c>
      <c r="G8000" s="86" t="s">
        <v>25846</v>
      </c>
      <c r="H8000" s="86" t="s">
        <v>20294</v>
      </c>
      <c r="J8000" s="86" t="s">
        <v>20295</v>
      </c>
      <c r="K8000" s="161" t="s">
        <v>15</v>
      </c>
      <c r="L8000" s="86">
        <v>100604</v>
      </c>
      <c r="M8000" s="161" t="s">
        <v>16</v>
      </c>
      <c r="N8000" s="165">
        <v>281038024</v>
      </c>
      <c r="O8000" s="165">
        <v>-16250000</v>
      </c>
      <c r="P8000" s="165">
        <v>0</v>
      </c>
      <c r="Q8000" s="28">
        <f t="shared" si="390"/>
        <v>264788024</v>
      </c>
      <c r="R8000" s="12"/>
      <c r="S8000" s="28">
        <f t="shared" si="391"/>
        <v>31774562.879999999</v>
      </c>
      <c r="T8000" s="12"/>
      <c r="U8000" s="12"/>
      <c r="V8000" s="28">
        <f t="shared" si="392"/>
        <v>296562586.88</v>
      </c>
      <c r="X8000" s="77">
        <f t="shared" si="393"/>
        <v>296562586.88</v>
      </c>
      <c r="Y8000" s="149" t="s">
        <v>88</v>
      </c>
      <c r="Z8000" s="149" t="s">
        <v>88</v>
      </c>
    </row>
    <row r="8001" spans="1:26" x14ac:dyDescent="0.35">
      <c r="A8001" s="88">
        <v>46142</v>
      </c>
      <c r="B8001" s="86" t="s">
        <v>25833</v>
      </c>
      <c r="C8001" s="86" t="s">
        <v>25834</v>
      </c>
      <c r="D8001" s="86" t="s">
        <v>25835</v>
      </c>
      <c r="E8001" s="126" t="s">
        <v>25836</v>
      </c>
      <c r="F8001" s="86" t="s">
        <v>25847</v>
      </c>
      <c r="G8001" s="86" t="s">
        <v>25848</v>
      </c>
      <c r="H8001" s="86" t="s">
        <v>20294</v>
      </c>
      <c r="J8001" s="86" t="s">
        <v>20295</v>
      </c>
      <c r="K8001" s="161" t="s">
        <v>15</v>
      </c>
      <c r="L8001" s="86">
        <v>100604</v>
      </c>
      <c r="M8001" s="161" t="s">
        <v>16</v>
      </c>
      <c r="N8001" s="165">
        <v>281038024</v>
      </c>
      <c r="O8001" s="165">
        <v>-16250000</v>
      </c>
      <c r="P8001" s="165">
        <v>0</v>
      </c>
      <c r="Q8001" s="28">
        <f t="shared" si="390"/>
        <v>264788024</v>
      </c>
      <c r="R8001" s="12"/>
      <c r="S8001" s="28">
        <f t="shared" si="391"/>
        <v>31774562.879999999</v>
      </c>
      <c r="T8001" s="12"/>
      <c r="U8001" s="12"/>
      <c r="V8001" s="28">
        <f t="shared" si="392"/>
        <v>296562586.88</v>
      </c>
      <c r="X8001" s="77">
        <f t="shared" si="393"/>
        <v>296562586.88</v>
      </c>
      <c r="Y8001" s="149" t="s">
        <v>88</v>
      </c>
      <c r="Z8001" s="149" t="s">
        <v>88</v>
      </c>
    </row>
    <row r="8002" spans="1:26" x14ac:dyDescent="0.35">
      <c r="A8002" s="88">
        <v>46142</v>
      </c>
      <c r="B8002" s="86" t="s">
        <v>25833</v>
      </c>
      <c r="C8002" s="86" t="s">
        <v>25834</v>
      </c>
      <c r="D8002" s="86" t="s">
        <v>25835</v>
      </c>
      <c r="E8002" s="126" t="s">
        <v>25836</v>
      </c>
      <c r="F8002" s="86" t="s">
        <v>25849</v>
      </c>
      <c r="G8002" s="86" t="s">
        <v>25850</v>
      </c>
      <c r="H8002" s="86" t="s">
        <v>20294</v>
      </c>
      <c r="J8002" s="86" t="s">
        <v>20295</v>
      </c>
      <c r="K8002" s="161" t="s">
        <v>15</v>
      </c>
      <c r="L8002" s="86">
        <v>100604</v>
      </c>
      <c r="M8002" s="161" t="s">
        <v>16</v>
      </c>
      <c r="N8002" s="165">
        <v>281038024</v>
      </c>
      <c r="O8002" s="165">
        <v>-16250000</v>
      </c>
      <c r="P8002" s="165">
        <v>0</v>
      </c>
      <c r="Q8002" s="28">
        <f t="shared" si="390"/>
        <v>264788024</v>
      </c>
      <c r="R8002" s="12"/>
      <c r="S8002" s="28">
        <f t="shared" si="391"/>
        <v>31774562.879999999</v>
      </c>
      <c r="T8002" s="12"/>
      <c r="U8002" s="12"/>
      <c r="V8002" s="28">
        <f t="shared" si="392"/>
        <v>296562586.88</v>
      </c>
      <c r="X8002" s="77">
        <f t="shared" si="393"/>
        <v>296562586.88</v>
      </c>
      <c r="Y8002" s="149" t="s">
        <v>88</v>
      </c>
      <c r="Z8002" s="149" t="s">
        <v>88</v>
      </c>
    </row>
    <row r="8003" spans="1:26" x14ac:dyDescent="0.35">
      <c r="A8003" s="88">
        <v>46142</v>
      </c>
      <c r="B8003" s="86" t="s">
        <v>25833</v>
      </c>
      <c r="C8003" s="86" t="s">
        <v>25834</v>
      </c>
      <c r="D8003" s="86" t="s">
        <v>25835</v>
      </c>
      <c r="E8003" s="126" t="s">
        <v>25836</v>
      </c>
      <c r="F8003" s="86" t="s">
        <v>25851</v>
      </c>
      <c r="G8003" s="86" t="s">
        <v>25852</v>
      </c>
      <c r="H8003" s="86" t="s">
        <v>20294</v>
      </c>
      <c r="J8003" s="86" t="s">
        <v>20295</v>
      </c>
      <c r="K8003" s="161" t="s">
        <v>15</v>
      </c>
      <c r="L8003" s="86">
        <v>100604</v>
      </c>
      <c r="M8003" s="161" t="s">
        <v>16</v>
      </c>
      <c r="N8003" s="165">
        <v>281038024</v>
      </c>
      <c r="O8003" s="165">
        <v>-16250000</v>
      </c>
      <c r="P8003" s="165">
        <v>0</v>
      </c>
      <c r="Q8003" s="28">
        <f t="shared" si="390"/>
        <v>264788024</v>
      </c>
      <c r="R8003" s="12"/>
      <c r="S8003" s="28">
        <f t="shared" si="391"/>
        <v>31774562.879999999</v>
      </c>
      <c r="T8003" s="12"/>
      <c r="U8003" s="12"/>
      <c r="V8003" s="28">
        <f t="shared" si="392"/>
        <v>296562586.88</v>
      </c>
      <c r="X8003" s="77">
        <f t="shared" si="393"/>
        <v>296562586.88</v>
      </c>
      <c r="Y8003" s="149" t="s">
        <v>88</v>
      </c>
      <c r="Z8003" s="149" t="s">
        <v>88</v>
      </c>
    </row>
    <row r="8004" spans="1:26" x14ac:dyDescent="0.35">
      <c r="A8004" s="88">
        <v>46142</v>
      </c>
      <c r="B8004" s="86" t="s">
        <v>25833</v>
      </c>
      <c r="C8004" s="86" t="s">
        <v>25834</v>
      </c>
      <c r="D8004" s="86" t="s">
        <v>25835</v>
      </c>
      <c r="E8004" s="126" t="s">
        <v>25836</v>
      </c>
      <c r="F8004" s="86" t="s">
        <v>25853</v>
      </c>
      <c r="G8004" s="86" t="s">
        <v>25854</v>
      </c>
      <c r="H8004" s="86" t="s">
        <v>20294</v>
      </c>
      <c r="J8004" s="86" t="s">
        <v>20295</v>
      </c>
      <c r="K8004" s="161" t="s">
        <v>15</v>
      </c>
      <c r="L8004" s="86">
        <v>100604</v>
      </c>
      <c r="M8004" s="161" t="s">
        <v>16</v>
      </c>
      <c r="N8004" s="165">
        <v>281038024</v>
      </c>
      <c r="O8004" s="165">
        <v>-16250000</v>
      </c>
      <c r="P8004" s="165">
        <v>0</v>
      </c>
      <c r="Q8004" s="28">
        <f t="shared" si="390"/>
        <v>264788024</v>
      </c>
      <c r="R8004" s="12"/>
      <c r="S8004" s="28">
        <f t="shared" si="391"/>
        <v>31774562.879999999</v>
      </c>
      <c r="T8004" s="12"/>
      <c r="U8004" s="12"/>
      <c r="V8004" s="28">
        <f t="shared" si="392"/>
        <v>296562586.88</v>
      </c>
      <c r="X8004" s="77">
        <f t="shared" si="393"/>
        <v>296562586.88</v>
      </c>
      <c r="Y8004" s="149" t="s">
        <v>88</v>
      </c>
      <c r="Z8004" s="149" t="s">
        <v>88</v>
      </c>
    </row>
    <row r="8005" spans="1:26" x14ac:dyDescent="0.35">
      <c r="A8005" s="88">
        <v>46142</v>
      </c>
      <c r="B8005" s="86" t="s">
        <v>25833</v>
      </c>
      <c r="C8005" s="86" t="s">
        <v>25834</v>
      </c>
      <c r="D8005" s="86" t="s">
        <v>25835</v>
      </c>
      <c r="E8005" s="126" t="s">
        <v>25836</v>
      </c>
      <c r="F8005" s="86" t="s">
        <v>25855</v>
      </c>
      <c r="G8005" s="86" t="s">
        <v>25856</v>
      </c>
      <c r="H8005" s="86" t="s">
        <v>20294</v>
      </c>
      <c r="J8005" s="86" t="s">
        <v>20295</v>
      </c>
      <c r="K8005" s="161" t="s">
        <v>15</v>
      </c>
      <c r="L8005" s="86">
        <v>100604</v>
      </c>
      <c r="M8005" s="161" t="s">
        <v>16</v>
      </c>
      <c r="N8005" s="165">
        <v>281038024</v>
      </c>
      <c r="O8005" s="165">
        <v>-16250000</v>
      </c>
      <c r="P8005" s="165">
        <v>0</v>
      </c>
      <c r="Q8005" s="28">
        <f t="shared" si="390"/>
        <v>264788024</v>
      </c>
      <c r="R8005" s="12"/>
      <c r="S8005" s="28">
        <f t="shared" si="391"/>
        <v>31774562.879999999</v>
      </c>
      <c r="T8005" s="12"/>
      <c r="U8005" s="12"/>
      <c r="V8005" s="28">
        <f t="shared" si="392"/>
        <v>296562586.88</v>
      </c>
      <c r="X8005" s="77">
        <f t="shared" si="393"/>
        <v>296562586.88</v>
      </c>
      <c r="Y8005" s="149" t="s">
        <v>88</v>
      </c>
      <c r="Z8005" s="149" t="s">
        <v>88</v>
      </c>
    </row>
    <row r="8006" spans="1:26" x14ac:dyDescent="0.35">
      <c r="A8006" s="88">
        <v>46142</v>
      </c>
      <c r="B8006" s="86" t="s">
        <v>25833</v>
      </c>
      <c r="C8006" s="86" t="s">
        <v>25834</v>
      </c>
      <c r="D8006" s="86" t="s">
        <v>25835</v>
      </c>
      <c r="E8006" s="126" t="s">
        <v>25836</v>
      </c>
      <c r="F8006" s="86" t="s">
        <v>25857</v>
      </c>
      <c r="G8006" s="86" t="s">
        <v>25858</v>
      </c>
      <c r="H8006" s="86" t="s">
        <v>20294</v>
      </c>
      <c r="J8006" s="86" t="s">
        <v>20295</v>
      </c>
      <c r="K8006" s="161" t="s">
        <v>15</v>
      </c>
      <c r="L8006" s="86">
        <v>100604</v>
      </c>
      <c r="M8006" s="161" t="s">
        <v>16</v>
      </c>
      <c r="N8006" s="165">
        <v>281038024</v>
      </c>
      <c r="O8006" s="165">
        <v>-16250000</v>
      </c>
      <c r="P8006" s="165">
        <v>0</v>
      </c>
      <c r="Q8006" s="28">
        <f t="shared" si="390"/>
        <v>264788024</v>
      </c>
      <c r="R8006" s="12"/>
      <c r="S8006" s="28">
        <f t="shared" si="391"/>
        <v>31774562.879999999</v>
      </c>
      <c r="T8006" s="12"/>
      <c r="U8006" s="12"/>
      <c r="V8006" s="28">
        <f t="shared" si="392"/>
        <v>296562586.88</v>
      </c>
      <c r="X8006" s="77">
        <f t="shared" si="393"/>
        <v>296562586.88</v>
      </c>
      <c r="Y8006" s="149" t="s">
        <v>88</v>
      </c>
      <c r="Z8006" s="149" t="s">
        <v>88</v>
      </c>
    </row>
    <row r="8007" spans="1:26" x14ac:dyDescent="0.35">
      <c r="A8007" s="88">
        <v>46142</v>
      </c>
      <c r="B8007" s="86" t="s">
        <v>25833</v>
      </c>
      <c r="C8007" s="86" t="s">
        <v>25834</v>
      </c>
      <c r="D8007" s="86" t="s">
        <v>25835</v>
      </c>
      <c r="E8007" s="126" t="s">
        <v>25836</v>
      </c>
      <c r="F8007" s="86" t="s">
        <v>25859</v>
      </c>
      <c r="G8007" s="86" t="s">
        <v>25860</v>
      </c>
      <c r="H8007" s="86" t="s">
        <v>20294</v>
      </c>
      <c r="J8007" s="86" t="s">
        <v>20295</v>
      </c>
      <c r="K8007" s="161" t="s">
        <v>15</v>
      </c>
      <c r="L8007" s="86">
        <v>100604</v>
      </c>
      <c r="M8007" s="161" t="s">
        <v>16</v>
      </c>
      <c r="N8007" s="165">
        <v>281038024</v>
      </c>
      <c r="O8007" s="165">
        <v>-16250000</v>
      </c>
      <c r="P8007" s="165">
        <v>0</v>
      </c>
      <c r="Q8007" s="28">
        <f t="shared" si="390"/>
        <v>264788024</v>
      </c>
      <c r="R8007" s="12"/>
      <c r="S8007" s="28">
        <f t="shared" si="391"/>
        <v>31774562.879999999</v>
      </c>
      <c r="T8007" s="12"/>
      <c r="U8007" s="12"/>
      <c r="V8007" s="28">
        <f t="shared" si="392"/>
        <v>296562586.88</v>
      </c>
      <c r="X8007" s="77">
        <f t="shared" si="393"/>
        <v>296562586.88</v>
      </c>
      <c r="Y8007" s="149" t="s">
        <v>88</v>
      </c>
      <c r="Z8007" s="149" t="s">
        <v>88</v>
      </c>
    </row>
    <row r="8008" spans="1:26" x14ac:dyDescent="0.35">
      <c r="A8008" s="88">
        <v>46142</v>
      </c>
      <c r="B8008" s="86" t="s">
        <v>25833</v>
      </c>
      <c r="C8008" s="86" t="s">
        <v>25834</v>
      </c>
      <c r="D8008" s="86" t="s">
        <v>25835</v>
      </c>
      <c r="E8008" s="126" t="s">
        <v>25836</v>
      </c>
      <c r="F8008" s="86" t="s">
        <v>25861</v>
      </c>
      <c r="G8008" s="86" t="s">
        <v>25862</v>
      </c>
      <c r="H8008" s="86" t="s">
        <v>20294</v>
      </c>
      <c r="J8008" s="86" t="s">
        <v>20295</v>
      </c>
      <c r="K8008" s="161" t="s">
        <v>15</v>
      </c>
      <c r="L8008" s="86">
        <v>100604</v>
      </c>
      <c r="M8008" s="161" t="s">
        <v>16</v>
      </c>
      <c r="N8008" s="165">
        <v>281038024</v>
      </c>
      <c r="O8008" s="165">
        <v>-16250000</v>
      </c>
      <c r="P8008" s="165">
        <v>0</v>
      </c>
      <c r="Q8008" s="28">
        <f t="shared" si="390"/>
        <v>264788024</v>
      </c>
      <c r="R8008" s="12"/>
      <c r="S8008" s="28">
        <f t="shared" si="391"/>
        <v>31774562.879999999</v>
      </c>
      <c r="T8008" s="12"/>
      <c r="U8008" s="12"/>
      <c r="V8008" s="28">
        <f t="shared" si="392"/>
        <v>296562586.88</v>
      </c>
      <c r="X8008" s="77">
        <f t="shared" si="393"/>
        <v>296562586.88</v>
      </c>
      <c r="Y8008" s="149" t="s">
        <v>88</v>
      </c>
      <c r="Z8008" s="149" t="s">
        <v>88</v>
      </c>
    </row>
    <row r="8009" spans="1:26" x14ac:dyDescent="0.35">
      <c r="A8009" s="88">
        <v>46142</v>
      </c>
      <c r="B8009" s="86" t="s">
        <v>25833</v>
      </c>
      <c r="C8009" s="86" t="s">
        <v>25834</v>
      </c>
      <c r="D8009" s="86" t="s">
        <v>25835</v>
      </c>
      <c r="E8009" s="126" t="s">
        <v>25836</v>
      </c>
      <c r="F8009" s="86" t="s">
        <v>25863</v>
      </c>
      <c r="G8009" s="86" t="s">
        <v>25864</v>
      </c>
      <c r="H8009" s="86" t="s">
        <v>20294</v>
      </c>
      <c r="J8009" s="86" t="s">
        <v>20295</v>
      </c>
      <c r="K8009" s="161" t="s">
        <v>15</v>
      </c>
      <c r="L8009" s="86">
        <v>100604</v>
      </c>
      <c r="M8009" s="161" t="s">
        <v>16</v>
      </c>
      <c r="N8009" s="165">
        <v>281038024</v>
      </c>
      <c r="O8009" s="165">
        <v>-16250000</v>
      </c>
      <c r="P8009" s="165">
        <v>0</v>
      </c>
      <c r="Q8009" s="28">
        <f t="shared" si="390"/>
        <v>264788024</v>
      </c>
      <c r="R8009" s="12"/>
      <c r="S8009" s="28">
        <f t="shared" si="391"/>
        <v>31774562.879999999</v>
      </c>
      <c r="T8009" s="12"/>
      <c r="U8009" s="12"/>
      <c r="V8009" s="28">
        <f t="shared" si="392"/>
        <v>296562586.88</v>
      </c>
      <c r="X8009" s="77">
        <f t="shared" si="393"/>
        <v>296562586.88</v>
      </c>
      <c r="Y8009" s="149" t="s">
        <v>88</v>
      </c>
      <c r="Z8009" s="149" t="s">
        <v>88</v>
      </c>
    </row>
    <row r="8010" spans="1:26" x14ac:dyDescent="0.35">
      <c r="A8010" s="88">
        <v>46142</v>
      </c>
      <c r="B8010" s="86" t="s">
        <v>25833</v>
      </c>
      <c r="C8010" s="86" t="s">
        <v>25834</v>
      </c>
      <c r="D8010" s="86" t="s">
        <v>25835</v>
      </c>
      <c r="E8010" s="126" t="s">
        <v>25836</v>
      </c>
      <c r="F8010" s="86" t="s">
        <v>25865</v>
      </c>
      <c r="G8010" s="86" t="s">
        <v>25866</v>
      </c>
      <c r="H8010" s="86" t="s">
        <v>20294</v>
      </c>
      <c r="J8010" s="86" t="s">
        <v>20295</v>
      </c>
      <c r="K8010" s="161" t="s">
        <v>15</v>
      </c>
      <c r="L8010" s="86">
        <v>100604</v>
      </c>
      <c r="M8010" s="161" t="s">
        <v>16</v>
      </c>
      <c r="N8010" s="165">
        <v>281038024</v>
      </c>
      <c r="O8010" s="165">
        <v>-16250000</v>
      </c>
      <c r="P8010" s="165">
        <v>0</v>
      </c>
      <c r="Q8010" s="28">
        <f t="shared" si="390"/>
        <v>264788024</v>
      </c>
      <c r="R8010" s="12"/>
      <c r="S8010" s="28">
        <f t="shared" si="391"/>
        <v>31774562.879999999</v>
      </c>
      <c r="T8010" s="12"/>
      <c r="U8010" s="12"/>
      <c r="V8010" s="28">
        <f t="shared" si="392"/>
        <v>296562586.88</v>
      </c>
      <c r="X8010" s="77">
        <f t="shared" si="393"/>
        <v>296562586.88</v>
      </c>
      <c r="Y8010" s="149" t="s">
        <v>88</v>
      </c>
      <c r="Z8010" s="149" t="s">
        <v>88</v>
      </c>
    </row>
    <row r="8011" spans="1:26" x14ac:dyDescent="0.35">
      <c r="A8011" s="88">
        <v>46142</v>
      </c>
      <c r="B8011" s="86" t="s">
        <v>25833</v>
      </c>
      <c r="C8011" s="86" t="s">
        <v>25834</v>
      </c>
      <c r="D8011" s="86" t="s">
        <v>25835</v>
      </c>
      <c r="E8011" s="126" t="s">
        <v>25836</v>
      </c>
      <c r="F8011" s="86" t="s">
        <v>25867</v>
      </c>
      <c r="G8011" s="86" t="s">
        <v>25868</v>
      </c>
      <c r="H8011" s="86" t="s">
        <v>20294</v>
      </c>
      <c r="J8011" s="86" t="s">
        <v>20295</v>
      </c>
      <c r="K8011" s="161" t="s">
        <v>15</v>
      </c>
      <c r="L8011" s="86">
        <v>100604</v>
      </c>
      <c r="M8011" s="161" t="s">
        <v>16</v>
      </c>
      <c r="N8011" s="165">
        <v>281038024</v>
      </c>
      <c r="O8011" s="165">
        <v>-16250000</v>
      </c>
      <c r="P8011" s="165">
        <v>0</v>
      </c>
      <c r="Q8011" s="28">
        <f t="shared" si="390"/>
        <v>264788024</v>
      </c>
      <c r="R8011" s="12"/>
      <c r="S8011" s="28">
        <f t="shared" si="391"/>
        <v>31774562.879999999</v>
      </c>
      <c r="T8011" s="12"/>
      <c r="U8011" s="12"/>
      <c r="V8011" s="28">
        <f t="shared" si="392"/>
        <v>296562586.88</v>
      </c>
      <c r="X8011" s="77">
        <f t="shared" si="393"/>
        <v>296562586.88</v>
      </c>
      <c r="Y8011" s="149" t="s">
        <v>88</v>
      </c>
      <c r="Z8011" s="149" t="s">
        <v>88</v>
      </c>
    </row>
    <row r="8012" spans="1:26" x14ac:dyDescent="0.35">
      <c r="A8012" s="88">
        <v>46142</v>
      </c>
      <c r="B8012" s="86" t="s">
        <v>25833</v>
      </c>
      <c r="C8012" s="86" t="s">
        <v>25834</v>
      </c>
      <c r="D8012" s="86" t="s">
        <v>25835</v>
      </c>
      <c r="E8012" s="126" t="s">
        <v>25836</v>
      </c>
      <c r="F8012" s="86" t="s">
        <v>25869</v>
      </c>
      <c r="G8012" s="86" t="s">
        <v>25870</v>
      </c>
      <c r="H8012" s="86" t="s">
        <v>20294</v>
      </c>
      <c r="J8012" s="86" t="s">
        <v>20295</v>
      </c>
      <c r="K8012" s="161" t="s">
        <v>15</v>
      </c>
      <c r="L8012" s="86">
        <v>100604</v>
      </c>
      <c r="M8012" s="161" t="s">
        <v>16</v>
      </c>
      <c r="N8012" s="165">
        <v>281038024</v>
      </c>
      <c r="O8012" s="165">
        <v>-16250000</v>
      </c>
      <c r="P8012" s="165">
        <v>0</v>
      </c>
      <c r="Q8012" s="28">
        <f t="shared" si="390"/>
        <v>264788024</v>
      </c>
      <c r="R8012" s="12"/>
      <c r="S8012" s="28">
        <f t="shared" si="391"/>
        <v>31774562.879999999</v>
      </c>
      <c r="T8012" s="12"/>
      <c r="U8012" s="12"/>
      <c r="V8012" s="28">
        <f t="shared" si="392"/>
        <v>296562586.88</v>
      </c>
      <c r="X8012" s="77">
        <f t="shared" si="393"/>
        <v>296562586.88</v>
      </c>
      <c r="Y8012" s="149" t="s">
        <v>88</v>
      </c>
      <c r="Z8012" s="149" t="s">
        <v>88</v>
      </c>
    </row>
    <row r="8013" spans="1:26" x14ac:dyDescent="0.35">
      <c r="A8013" s="88">
        <v>46142</v>
      </c>
      <c r="B8013" s="86" t="s">
        <v>25833</v>
      </c>
      <c r="C8013" s="86" t="s">
        <v>25834</v>
      </c>
      <c r="D8013" s="86" t="s">
        <v>25835</v>
      </c>
      <c r="E8013" s="126" t="s">
        <v>25836</v>
      </c>
      <c r="F8013" s="86" t="s">
        <v>25871</v>
      </c>
      <c r="G8013" s="86" t="s">
        <v>25872</v>
      </c>
      <c r="H8013" s="86" t="s">
        <v>20294</v>
      </c>
      <c r="J8013" s="86" t="s">
        <v>20295</v>
      </c>
      <c r="K8013" s="161" t="s">
        <v>15</v>
      </c>
      <c r="L8013" s="86">
        <v>100604</v>
      </c>
      <c r="M8013" s="161" t="s">
        <v>16</v>
      </c>
      <c r="N8013" s="165">
        <v>281038024</v>
      </c>
      <c r="O8013" s="165">
        <v>-16250000</v>
      </c>
      <c r="P8013" s="165">
        <v>0</v>
      </c>
      <c r="Q8013" s="28">
        <f t="shared" si="390"/>
        <v>264788024</v>
      </c>
      <c r="R8013" s="12"/>
      <c r="S8013" s="28">
        <f t="shared" si="391"/>
        <v>31774562.879999999</v>
      </c>
      <c r="T8013" s="12"/>
      <c r="U8013" s="12"/>
      <c r="V8013" s="28">
        <f t="shared" si="392"/>
        <v>296562586.88</v>
      </c>
      <c r="X8013" s="77">
        <f t="shared" si="393"/>
        <v>296562586.88</v>
      </c>
      <c r="Y8013" s="149" t="s">
        <v>88</v>
      </c>
      <c r="Z8013" s="149" t="s">
        <v>88</v>
      </c>
    </row>
    <row r="8014" spans="1:26" x14ac:dyDescent="0.35">
      <c r="A8014" s="88">
        <v>46142</v>
      </c>
      <c r="B8014" s="86" t="s">
        <v>25833</v>
      </c>
      <c r="C8014" s="86" t="s">
        <v>25834</v>
      </c>
      <c r="D8014" s="86" t="s">
        <v>25835</v>
      </c>
      <c r="E8014" s="126" t="s">
        <v>25836</v>
      </c>
      <c r="F8014" s="86" t="s">
        <v>25873</v>
      </c>
      <c r="G8014" s="86" t="s">
        <v>25874</v>
      </c>
      <c r="H8014" s="86" t="s">
        <v>20294</v>
      </c>
      <c r="J8014" s="86" t="s">
        <v>20295</v>
      </c>
      <c r="K8014" s="161" t="s">
        <v>15</v>
      </c>
      <c r="L8014" s="86">
        <v>100604</v>
      </c>
      <c r="M8014" s="161" t="s">
        <v>16</v>
      </c>
      <c r="N8014" s="165">
        <v>281038024</v>
      </c>
      <c r="O8014" s="165">
        <v>-16250000</v>
      </c>
      <c r="P8014" s="165">
        <v>0</v>
      </c>
      <c r="Q8014" s="28">
        <f t="shared" si="390"/>
        <v>264788024</v>
      </c>
      <c r="R8014" s="12"/>
      <c r="S8014" s="28">
        <f t="shared" si="391"/>
        <v>31774562.879999999</v>
      </c>
      <c r="T8014" s="12"/>
      <c r="U8014" s="12"/>
      <c r="V8014" s="28">
        <f t="shared" si="392"/>
        <v>296562586.88</v>
      </c>
      <c r="X8014" s="77">
        <f t="shared" si="393"/>
        <v>296562586.88</v>
      </c>
      <c r="Y8014" s="149" t="s">
        <v>88</v>
      </c>
      <c r="Z8014" s="149" t="s">
        <v>88</v>
      </c>
    </row>
    <row r="8015" spans="1:26" x14ac:dyDescent="0.35">
      <c r="A8015" s="88">
        <v>46142</v>
      </c>
      <c r="B8015" s="86" t="s">
        <v>25833</v>
      </c>
      <c r="C8015" s="86" t="s">
        <v>25834</v>
      </c>
      <c r="D8015" s="86" t="s">
        <v>25835</v>
      </c>
      <c r="E8015" s="126" t="s">
        <v>25836</v>
      </c>
      <c r="F8015" s="86" t="s">
        <v>25875</v>
      </c>
      <c r="G8015" s="86" t="s">
        <v>25876</v>
      </c>
      <c r="H8015" s="86" t="s">
        <v>20294</v>
      </c>
      <c r="J8015" s="86" t="s">
        <v>20295</v>
      </c>
      <c r="K8015" s="161" t="s">
        <v>15</v>
      </c>
      <c r="L8015" s="86">
        <v>100604</v>
      </c>
      <c r="M8015" s="161" t="s">
        <v>16</v>
      </c>
      <c r="N8015" s="165">
        <v>281038024</v>
      </c>
      <c r="O8015" s="165">
        <v>-16250000</v>
      </c>
      <c r="P8015" s="165">
        <v>0</v>
      </c>
      <c r="Q8015" s="28">
        <f t="shared" si="390"/>
        <v>264788024</v>
      </c>
      <c r="R8015" s="12"/>
      <c r="S8015" s="28">
        <f t="shared" si="391"/>
        <v>31774562.879999999</v>
      </c>
      <c r="T8015" s="12"/>
      <c r="U8015" s="12"/>
      <c r="V8015" s="28">
        <f t="shared" si="392"/>
        <v>296562586.88</v>
      </c>
      <c r="X8015" s="77">
        <f t="shared" si="393"/>
        <v>296562586.88</v>
      </c>
      <c r="Y8015" s="149" t="s">
        <v>88</v>
      </c>
      <c r="Z8015" s="149" t="s">
        <v>88</v>
      </c>
    </row>
    <row r="8016" spans="1:26" x14ac:dyDescent="0.35">
      <c r="A8016" s="88">
        <v>46142</v>
      </c>
      <c r="B8016" s="86" t="s">
        <v>25833</v>
      </c>
      <c r="C8016" s="86" t="s">
        <v>25834</v>
      </c>
      <c r="D8016" s="86" t="s">
        <v>25835</v>
      </c>
      <c r="E8016" s="126" t="s">
        <v>25836</v>
      </c>
      <c r="F8016" s="86" t="s">
        <v>25877</v>
      </c>
      <c r="G8016" s="86" t="s">
        <v>25878</v>
      </c>
      <c r="H8016" s="86" t="s">
        <v>20294</v>
      </c>
      <c r="J8016" s="86" t="s">
        <v>20295</v>
      </c>
      <c r="K8016" s="161" t="s">
        <v>15</v>
      </c>
      <c r="L8016" s="86">
        <v>100604</v>
      </c>
      <c r="M8016" s="161" t="s">
        <v>16</v>
      </c>
      <c r="N8016" s="165">
        <v>281038024</v>
      </c>
      <c r="O8016" s="165">
        <v>-16250000</v>
      </c>
      <c r="P8016" s="165">
        <v>0</v>
      </c>
      <c r="Q8016" s="28">
        <f t="shared" si="390"/>
        <v>264788024</v>
      </c>
      <c r="R8016" s="12"/>
      <c r="S8016" s="28">
        <f t="shared" si="391"/>
        <v>31774562.879999999</v>
      </c>
      <c r="T8016" s="12"/>
      <c r="U8016" s="12"/>
      <c r="V8016" s="28">
        <f t="shared" si="392"/>
        <v>296562586.88</v>
      </c>
      <c r="X8016" s="77">
        <f t="shared" si="393"/>
        <v>296562586.88</v>
      </c>
      <c r="Y8016" s="149" t="s">
        <v>88</v>
      </c>
      <c r="Z8016" s="149" t="s">
        <v>88</v>
      </c>
    </row>
    <row r="8017" spans="1:26" x14ac:dyDescent="0.35">
      <c r="A8017" s="88">
        <v>46142</v>
      </c>
      <c r="B8017" s="86" t="s">
        <v>25879</v>
      </c>
      <c r="C8017" s="86" t="s">
        <v>25880</v>
      </c>
      <c r="D8017" s="86" t="s">
        <v>25881</v>
      </c>
      <c r="E8017" s="126" t="s">
        <v>25882</v>
      </c>
      <c r="F8017" s="86" t="s">
        <v>25883</v>
      </c>
      <c r="G8017" s="86" t="s">
        <v>25884</v>
      </c>
      <c r="H8017" s="86" t="s">
        <v>22637</v>
      </c>
      <c r="J8017" s="86" t="s">
        <v>22638</v>
      </c>
      <c r="K8017" s="161" t="s">
        <v>15</v>
      </c>
      <c r="L8017" s="86">
        <v>100604</v>
      </c>
      <c r="M8017" s="161" t="s">
        <v>16</v>
      </c>
      <c r="N8017" s="165">
        <v>405546060</v>
      </c>
      <c r="O8017" s="165">
        <v>-22750000</v>
      </c>
      <c r="P8017" s="165">
        <v>0</v>
      </c>
      <c r="Q8017" s="28">
        <f t="shared" si="390"/>
        <v>382796060</v>
      </c>
      <c r="R8017" s="12"/>
      <c r="S8017" s="28">
        <f t="shared" si="391"/>
        <v>45935527.199999996</v>
      </c>
      <c r="T8017" s="12"/>
      <c r="U8017" s="12"/>
      <c r="V8017" s="28">
        <f t="shared" si="392"/>
        <v>428731587.19999999</v>
      </c>
      <c r="X8017" s="77">
        <f t="shared" si="393"/>
        <v>428731587.19999999</v>
      </c>
      <c r="Y8017" s="149" t="s">
        <v>88</v>
      </c>
      <c r="Z8017" s="149" t="s">
        <v>88</v>
      </c>
    </row>
    <row r="8018" spans="1:26" x14ac:dyDescent="0.35">
      <c r="A8018" s="88">
        <v>46142</v>
      </c>
      <c r="B8018" s="86" t="s">
        <v>25879</v>
      </c>
      <c r="C8018" s="86" t="s">
        <v>25880</v>
      </c>
      <c r="D8018" s="86" t="s">
        <v>25881</v>
      </c>
      <c r="E8018" s="126" t="s">
        <v>25882</v>
      </c>
      <c r="F8018" s="86" t="s">
        <v>25885</v>
      </c>
      <c r="G8018" s="86" t="s">
        <v>25886</v>
      </c>
      <c r="H8018" s="86" t="s">
        <v>22637</v>
      </c>
      <c r="J8018" s="86" t="s">
        <v>22638</v>
      </c>
      <c r="K8018" s="161" t="s">
        <v>15</v>
      </c>
      <c r="L8018" s="86">
        <v>100604</v>
      </c>
      <c r="M8018" s="161" t="s">
        <v>16</v>
      </c>
      <c r="N8018" s="165">
        <v>405546060</v>
      </c>
      <c r="O8018" s="165">
        <v>-22750000</v>
      </c>
      <c r="P8018" s="165">
        <v>0</v>
      </c>
      <c r="Q8018" s="28">
        <f t="shared" si="390"/>
        <v>382796060</v>
      </c>
      <c r="R8018" s="12"/>
      <c r="S8018" s="28">
        <f t="shared" si="391"/>
        <v>45935527.199999996</v>
      </c>
      <c r="T8018" s="12"/>
      <c r="U8018" s="12"/>
      <c r="V8018" s="28">
        <f t="shared" si="392"/>
        <v>428731587.19999999</v>
      </c>
      <c r="X8018" s="77">
        <f t="shared" si="393"/>
        <v>428731587.19999999</v>
      </c>
      <c r="Y8018" s="149" t="s">
        <v>88</v>
      </c>
      <c r="Z8018" s="149" t="s">
        <v>88</v>
      </c>
    </row>
    <row r="8019" spans="1:26" x14ac:dyDescent="0.35">
      <c r="A8019" s="88">
        <v>46142</v>
      </c>
      <c r="B8019" s="86" t="s">
        <v>25879</v>
      </c>
      <c r="C8019" s="86" t="s">
        <v>25880</v>
      </c>
      <c r="D8019" s="86" t="s">
        <v>25881</v>
      </c>
      <c r="E8019" s="126" t="s">
        <v>25882</v>
      </c>
      <c r="F8019" s="86" t="s">
        <v>25887</v>
      </c>
      <c r="G8019" s="86" t="s">
        <v>25888</v>
      </c>
      <c r="H8019" s="86" t="s">
        <v>22637</v>
      </c>
      <c r="J8019" s="86" t="s">
        <v>22638</v>
      </c>
      <c r="K8019" s="161" t="s">
        <v>15</v>
      </c>
      <c r="L8019" s="86">
        <v>100604</v>
      </c>
      <c r="M8019" s="161" t="s">
        <v>16</v>
      </c>
      <c r="N8019" s="165">
        <v>405546060</v>
      </c>
      <c r="O8019" s="165">
        <v>-22750000</v>
      </c>
      <c r="P8019" s="165">
        <v>0</v>
      </c>
      <c r="Q8019" s="28">
        <f t="shared" si="390"/>
        <v>382796060</v>
      </c>
      <c r="R8019" s="12"/>
      <c r="S8019" s="28">
        <f t="shared" si="391"/>
        <v>45935527.199999996</v>
      </c>
      <c r="T8019" s="12"/>
      <c r="U8019" s="12"/>
      <c r="V8019" s="28">
        <f t="shared" si="392"/>
        <v>428731587.19999999</v>
      </c>
      <c r="X8019" s="77">
        <f t="shared" si="393"/>
        <v>428731587.19999999</v>
      </c>
      <c r="Y8019" s="149" t="s">
        <v>88</v>
      </c>
      <c r="Z8019" s="149" t="s">
        <v>88</v>
      </c>
    </row>
    <row r="8020" spans="1:26" x14ac:dyDescent="0.35">
      <c r="A8020" s="88">
        <v>46142</v>
      </c>
      <c r="B8020" s="86" t="s">
        <v>25879</v>
      </c>
      <c r="C8020" s="86" t="s">
        <v>25880</v>
      </c>
      <c r="D8020" s="86" t="s">
        <v>25881</v>
      </c>
      <c r="E8020" s="126" t="s">
        <v>25882</v>
      </c>
      <c r="F8020" s="86" t="s">
        <v>25889</v>
      </c>
      <c r="G8020" s="86" t="s">
        <v>25890</v>
      </c>
      <c r="H8020" s="86" t="s">
        <v>22637</v>
      </c>
      <c r="J8020" s="86" t="s">
        <v>22638</v>
      </c>
      <c r="K8020" s="161" t="s">
        <v>15</v>
      </c>
      <c r="L8020" s="86">
        <v>100604</v>
      </c>
      <c r="M8020" s="161" t="s">
        <v>16</v>
      </c>
      <c r="N8020" s="165">
        <v>405546060</v>
      </c>
      <c r="O8020" s="165">
        <v>-22750000</v>
      </c>
      <c r="P8020" s="165">
        <v>0</v>
      </c>
      <c r="Q8020" s="28">
        <f t="shared" si="390"/>
        <v>382796060</v>
      </c>
      <c r="R8020" s="12"/>
      <c r="S8020" s="28">
        <f t="shared" si="391"/>
        <v>45935527.199999996</v>
      </c>
      <c r="T8020" s="12"/>
      <c r="U8020" s="12"/>
      <c r="V8020" s="28">
        <f t="shared" si="392"/>
        <v>428731587.19999999</v>
      </c>
      <c r="X8020" s="77">
        <f t="shared" si="393"/>
        <v>428731587.19999999</v>
      </c>
      <c r="Y8020" s="149" t="s">
        <v>88</v>
      </c>
      <c r="Z8020" s="149" t="s">
        <v>88</v>
      </c>
    </row>
    <row r="8021" spans="1:26" x14ac:dyDescent="0.35">
      <c r="A8021" s="88">
        <v>46142</v>
      </c>
      <c r="B8021" s="86" t="s">
        <v>25879</v>
      </c>
      <c r="C8021" s="86" t="s">
        <v>25880</v>
      </c>
      <c r="D8021" s="86" t="s">
        <v>25881</v>
      </c>
      <c r="E8021" s="126" t="s">
        <v>25882</v>
      </c>
      <c r="F8021" s="86" t="s">
        <v>25891</v>
      </c>
      <c r="G8021" s="86" t="s">
        <v>25892</v>
      </c>
      <c r="H8021" s="86" t="s">
        <v>22637</v>
      </c>
      <c r="J8021" s="86" t="s">
        <v>22638</v>
      </c>
      <c r="K8021" s="161" t="s">
        <v>15</v>
      </c>
      <c r="L8021" s="86">
        <v>100604</v>
      </c>
      <c r="M8021" s="161" t="s">
        <v>16</v>
      </c>
      <c r="N8021" s="165">
        <v>405546060</v>
      </c>
      <c r="O8021" s="165">
        <v>-22750000</v>
      </c>
      <c r="P8021" s="165">
        <v>0</v>
      </c>
      <c r="Q8021" s="28">
        <f t="shared" si="390"/>
        <v>382796060</v>
      </c>
      <c r="R8021" s="12"/>
      <c r="S8021" s="28">
        <f t="shared" si="391"/>
        <v>45935527.199999996</v>
      </c>
      <c r="T8021" s="12"/>
      <c r="U8021" s="12"/>
      <c r="V8021" s="28">
        <f t="shared" si="392"/>
        <v>428731587.19999999</v>
      </c>
      <c r="X8021" s="77">
        <f t="shared" si="393"/>
        <v>428731587.19999999</v>
      </c>
      <c r="Y8021" s="149" t="s">
        <v>88</v>
      </c>
      <c r="Z8021" s="149" t="s">
        <v>88</v>
      </c>
    </row>
    <row r="8022" spans="1:26" x14ac:dyDescent="0.35">
      <c r="A8022" s="88">
        <v>46142</v>
      </c>
      <c r="B8022" s="86" t="s">
        <v>25879</v>
      </c>
      <c r="C8022" s="86" t="s">
        <v>25880</v>
      </c>
      <c r="D8022" s="86" t="s">
        <v>25881</v>
      </c>
      <c r="E8022" s="126" t="s">
        <v>25882</v>
      </c>
      <c r="F8022" s="86" t="s">
        <v>25893</v>
      </c>
      <c r="G8022" s="86" t="s">
        <v>25894</v>
      </c>
      <c r="H8022" s="86" t="s">
        <v>22637</v>
      </c>
      <c r="J8022" s="86" t="s">
        <v>22638</v>
      </c>
      <c r="K8022" s="161" t="s">
        <v>15</v>
      </c>
      <c r="L8022" s="86">
        <v>100604</v>
      </c>
      <c r="M8022" s="161" t="s">
        <v>16</v>
      </c>
      <c r="N8022" s="165">
        <v>405546060</v>
      </c>
      <c r="O8022" s="165">
        <v>-22750000</v>
      </c>
      <c r="P8022" s="165">
        <v>0</v>
      </c>
      <c r="Q8022" s="28">
        <f t="shared" si="390"/>
        <v>382796060</v>
      </c>
      <c r="R8022" s="12"/>
      <c r="S8022" s="28">
        <f t="shared" si="391"/>
        <v>45935527.199999996</v>
      </c>
      <c r="T8022" s="12"/>
      <c r="U8022" s="12"/>
      <c r="V8022" s="28">
        <f t="shared" si="392"/>
        <v>428731587.19999999</v>
      </c>
      <c r="X8022" s="77">
        <f t="shared" si="393"/>
        <v>428731587.19999999</v>
      </c>
      <c r="Y8022" s="149" t="s">
        <v>88</v>
      </c>
      <c r="Z8022" s="149" t="s">
        <v>88</v>
      </c>
    </row>
    <row r="8023" spans="1:26" x14ac:dyDescent="0.35">
      <c r="A8023" s="88">
        <v>46142</v>
      </c>
      <c r="B8023" s="86" t="s">
        <v>25879</v>
      </c>
      <c r="C8023" s="86" t="s">
        <v>25880</v>
      </c>
      <c r="D8023" s="86" t="s">
        <v>25881</v>
      </c>
      <c r="E8023" s="126" t="s">
        <v>25882</v>
      </c>
      <c r="F8023" s="86" t="s">
        <v>25895</v>
      </c>
      <c r="G8023" s="86" t="s">
        <v>25896</v>
      </c>
      <c r="H8023" s="86" t="s">
        <v>22637</v>
      </c>
      <c r="J8023" s="86" t="s">
        <v>22638</v>
      </c>
      <c r="K8023" s="161" t="s">
        <v>15</v>
      </c>
      <c r="L8023" s="86">
        <v>100604</v>
      </c>
      <c r="M8023" s="161" t="s">
        <v>16</v>
      </c>
      <c r="N8023" s="165">
        <v>405546060</v>
      </c>
      <c r="O8023" s="165">
        <v>-22750000</v>
      </c>
      <c r="P8023" s="165">
        <v>0</v>
      </c>
      <c r="Q8023" s="28">
        <f t="shared" si="390"/>
        <v>382796060</v>
      </c>
      <c r="R8023" s="12"/>
      <c r="S8023" s="28">
        <f t="shared" si="391"/>
        <v>45935527.199999996</v>
      </c>
      <c r="T8023" s="12"/>
      <c r="U8023" s="12"/>
      <c r="V8023" s="28">
        <f t="shared" si="392"/>
        <v>428731587.19999999</v>
      </c>
      <c r="X8023" s="77">
        <f t="shared" si="393"/>
        <v>428731587.19999999</v>
      </c>
      <c r="Y8023" s="149" t="s">
        <v>88</v>
      </c>
      <c r="Z8023" s="149" t="s">
        <v>88</v>
      </c>
    </row>
    <row r="8024" spans="1:26" x14ac:dyDescent="0.35">
      <c r="A8024" s="88">
        <v>46142</v>
      </c>
      <c r="B8024" s="86" t="s">
        <v>25879</v>
      </c>
      <c r="C8024" s="86" t="s">
        <v>25880</v>
      </c>
      <c r="D8024" s="86" t="s">
        <v>25881</v>
      </c>
      <c r="E8024" s="126" t="s">
        <v>25882</v>
      </c>
      <c r="F8024" s="86" t="s">
        <v>25897</v>
      </c>
      <c r="G8024" s="86" t="s">
        <v>25898</v>
      </c>
      <c r="H8024" s="86" t="s">
        <v>22637</v>
      </c>
      <c r="J8024" s="86" t="s">
        <v>22638</v>
      </c>
      <c r="K8024" s="161" t="s">
        <v>15</v>
      </c>
      <c r="L8024" s="86">
        <v>100604</v>
      </c>
      <c r="M8024" s="161" t="s">
        <v>16</v>
      </c>
      <c r="N8024" s="165">
        <v>405546060</v>
      </c>
      <c r="O8024" s="165">
        <v>-22750000</v>
      </c>
      <c r="P8024" s="165">
        <v>0</v>
      </c>
      <c r="Q8024" s="28">
        <f t="shared" si="390"/>
        <v>382796060</v>
      </c>
      <c r="R8024" s="12"/>
      <c r="S8024" s="28">
        <f t="shared" si="391"/>
        <v>45935527.199999996</v>
      </c>
      <c r="T8024" s="12"/>
      <c r="U8024" s="12"/>
      <c r="V8024" s="28">
        <f t="shared" si="392"/>
        <v>428731587.19999999</v>
      </c>
      <c r="X8024" s="77">
        <f t="shared" si="393"/>
        <v>428731587.19999999</v>
      </c>
      <c r="Y8024" s="149" t="s">
        <v>88</v>
      </c>
      <c r="Z8024" s="149" t="s">
        <v>88</v>
      </c>
    </row>
    <row r="8025" spans="1:26" x14ac:dyDescent="0.35">
      <c r="A8025" s="88">
        <v>46142</v>
      </c>
      <c r="B8025" s="86" t="s">
        <v>25879</v>
      </c>
      <c r="C8025" s="86" t="s">
        <v>25880</v>
      </c>
      <c r="D8025" s="86" t="s">
        <v>25881</v>
      </c>
      <c r="E8025" s="126" t="s">
        <v>25882</v>
      </c>
      <c r="F8025" s="86" t="s">
        <v>25899</v>
      </c>
      <c r="G8025" s="86" t="s">
        <v>25900</v>
      </c>
      <c r="H8025" s="86" t="s">
        <v>22637</v>
      </c>
      <c r="J8025" s="86" t="s">
        <v>22638</v>
      </c>
      <c r="K8025" s="161" t="s">
        <v>15</v>
      </c>
      <c r="L8025" s="86">
        <v>100604</v>
      </c>
      <c r="M8025" s="161" t="s">
        <v>16</v>
      </c>
      <c r="N8025" s="165">
        <v>405546060</v>
      </c>
      <c r="O8025" s="165">
        <v>-22750000</v>
      </c>
      <c r="P8025" s="165">
        <v>0</v>
      </c>
      <c r="Q8025" s="28">
        <f t="shared" si="390"/>
        <v>382796060</v>
      </c>
      <c r="R8025" s="12"/>
      <c r="S8025" s="28">
        <f t="shared" si="391"/>
        <v>45935527.199999996</v>
      </c>
      <c r="T8025" s="12"/>
      <c r="U8025" s="12"/>
      <c r="V8025" s="28">
        <f t="shared" si="392"/>
        <v>428731587.19999999</v>
      </c>
      <c r="X8025" s="77">
        <f t="shared" si="393"/>
        <v>428731587.19999999</v>
      </c>
      <c r="Y8025" s="149" t="s">
        <v>88</v>
      </c>
      <c r="Z8025" s="149" t="s">
        <v>88</v>
      </c>
    </row>
    <row r="8026" spans="1:26" x14ac:dyDescent="0.35">
      <c r="A8026" s="88">
        <v>46142</v>
      </c>
      <c r="B8026" s="86" t="s">
        <v>25879</v>
      </c>
      <c r="C8026" s="86" t="s">
        <v>25880</v>
      </c>
      <c r="D8026" s="86" t="s">
        <v>25881</v>
      </c>
      <c r="E8026" s="126" t="s">
        <v>25882</v>
      </c>
      <c r="F8026" s="86" t="s">
        <v>25901</v>
      </c>
      <c r="G8026" s="86" t="s">
        <v>25902</v>
      </c>
      <c r="H8026" s="86" t="s">
        <v>22637</v>
      </c>
      <c r="J8026" s="86" t="s">
        <v>22638</v>
      </c>
      <c r="K8026" s="161" t="s">
        <v>15</v>
      </c>
      <c r="L8026" s="86">
        <v>100604</v>
      </c>
      <c r="M8026" s="161" t="s">
        <v>16</v>
      </c>
      <c r="N8026" s="165">
        <v>405546060</v>
      </c>
      <c r="O8026" s="165">
        <v>-22750000</v>
      </c>
      <c r="P8026" s="165">
        <v>0</v>
      </c>
      <c r="Q8026" s="28">
        <f t="shared" si="390"/>
        <v>382796060</v>
      </c>
      <c r="R8026" s="12"/>
      <c r="S8026" s="28">
        <f t="shared" si="391"/>
        <v>45935527.199999996</v>
      </c>
      <c r="T8026" s="12"/>
      <c r="U8026" s="12"/>
      <c r="V8026" s="28">
        <f t="shared" si="392"/>
        <v>428731587.19999999</v>
      </c>
      <c r="X8026" s="77">
        <f t="shared" si="393"/>
        <v>428731587.19999999</v>
      </c>
      <c r="Y8026" s="149" t="s">
        <v>88</v>
      </c>
      <c r="Z8026" s="149" t="s">
        <v>88</v>
      </c>
    </row>
    <row r="8027" spans="1:26" x14ac:dyDescent="0.35">
      <c r="A8027" s="88">
        <v>46142</v>
      </c>
      <c r="B8027" s="86" t="s">
        <v>25903</v>
      </c>
      <c r="C8027" s="86" t="s">
        <v>25904</v>
      </c>
      <c r="D8027" s="86" t="s">
        <v>25905</v>
      </c>
      <c r="E8027" s="126" t="s">
        <v>25906</v>
      </c>
      <c r="F8027" s="86" t="s">
        <v>25907</v>
      </c>
      <c r="G8027" s="86" t="s">
        <v>25908</v>
      </c>
      <c r="H8027" s="86" t="s">
        <v>22886</v>
      </c>
      <c r="J8027" s="86" t="s">
        <v>22887</v>
      </c>
      <c r="K8027" s="161" t="s">
        <v>15</v>
      </c>
      <c r="L8027" s="86">
        <v>100604</v>
      </c>
      <c r="M8027" s="161" t="s">
        <v>16</v>
      </c>
      <c r="N8027" s="165">
        <v>351993381</v>
      </c>
      <c r="O8027" s="165">
        <v>-19750000</v>
      </c>
      <c r="P8027" s="165">
        <v>0</v>
      </c>
      <c r="Q8027" s="28">
        <f t="shared" si="390"/>
        <v>332243381</v>
      </c>
      <c r="R8027" s="12"/>
      <c r="S8027" s="28">
        <f t="shared" si="391"/>
        <v>39869205.719999999</v>
      </c>
      <c r="T8027" s="12"/>
      <c r="U8027" s="12"/>
      <c r="V8027" s="28">
        <f t="shared" si="392"/>
        <v>372112586.72000003</v>
      </c>
      <c r="X8027" s="77">
        <f t="shared" si="393"/>
        <v>372112586.72000003</v>
      </c>
      <c r="Y8027" s="149" t="s">
        <v>88</v>
      </c>
      <c r="Z8027" s="149" t="s">
        <v>88</v>
      </c>
    </row>
    <row r="8028" spans="1:26" x14ac:dyDescent="0.35">
      <c r="A8028" s="88">
        <v>46142</v>
      </c>
      <c r="B8028" s="86" t="s">
        <v>25903</v>
      </c>
      <c r="C8028" s="86" t="s">
        <v>25904</v>
      </c>
      <c r="D8028" s="86" t="s">
        <v>25905</v>
      </c>
      <c r="E8028" s="126" t="s">
        <v>25906</v>
      </c>
      <c r="F8028" s="86" t="s">
        <v>25909</v>
      </c>
      <c r="G8028" s="86" t="s">
        <v>25910</v>
      </c>
      <c r="H8028" s="86" t="s">
        <v>22886</v>
      </c>
      <c r="J8028" s="86" t="s">
        <v>22887</v>
      </c>
      <c r="K8028" s="161" t="s">
        <v>15</v>
      </c>
      <c r="L8028" s="86">
        <v>100604</v>
      </c>
      <c r="M8028" s="161" t="s">
        <v>16</v>
      </c>
      <c r="N8028" s="165">
        <v>351993381</v>
      </c>
      <c r="O8028" s="165">
        <v>-19750000</v>
      </c>
      <c r="P8028" s="165">
        <v>0</v>
      </c>
      <c r="Q8028" s="28">
        <f t="shared" si="390"/>
        <v>332243381</v>
      </c>
      <c r="R8028" s="12"/>
      <c r="S8028" s="28">
        <f t="shared" si="391"/>
        <v>39869205.719999999</v>
      </c>
      <c r="T8028" s="12"/>
      <c r="U8028" s="12"/>
      <c r="V8028" s="28">
        <f t="shared" si="392"/>
        <v>372112586.72000003</v>
      </c>
      <c r="X8028" s="77">
        <f t="shared" si="393"/>
        <v>372112586.72000003</v>
      </c>
      <c r="Y8028" s="149" t="s">
        <v>88</v>
      </c>
      <c r="Z8028" s="149" t="s">
        <v>88</v>
      </c>
    </row>
    <row r="8029" spans="1:26" x14ac:dyDescent="0.35">
      <c r="A8029" s="88">
        <v>46142</v>
      </c>
      <c r="B8029" s="86" t="s">
        <v>25903</v>
      </c>
      <c r="C8029" s="86" t="s">
        <v>25904</v>
      </c>
      <c r="D8029" s="86" t="s">
        <v>25905</v>
      </c>
      <c r="E8029" s="126" t="s">
        <v>25906</v>
      </c>
      <c r="F8029" s="86" t="s">
        <v>25911</v>
      </c>
      <c r="G8029" s="86" t="s">
        <v>25912</v>
      </c>
      <c r="H8029" s="86" t="s">
        <v>22886</v>
      </c>
      <c r="J8029" s="86" t="s">
        <v>22887</v>
      </c>
      <c r="K8029" s="161" t="s">
        <v>15</v>
      </c>
      <c r="L8029" s="86">
        <v>100604</v>
      </c>
      <c r="M8029" s="161" t="s">
        <v>16</v>
      </c>
      <c r="N8029" s="165">
        <v>351993381</v>
      </c>
      <c r="O8029" s="165">
        <v>-19750000</v>
      </c>
      <c r="P8029" s="165">
        <v>0</v>
      </c>
      <c r="Q8029" s="28">
        <f t="shared" si="390"/>
        <v>332243381</v>
      </c>
      <c r="R8029" s="12"/>
      <c r="S8029" s="28">
        <f t="shared" si="391"/>
        <v>39869205.719999999</v>
      </c>
      <c r="T8029" s="12"/>
      <c r="U8029" s="12"/>
      <c r="V8029" s="28">
        <f t="shared" si="392"/>
        <v>372112586.72000003</v>
      </c>
      <c r="X8029" s="77">
        <f t="shared" si="393"/>
        <v>372112586.72000003</v>
      </c>
      <c r="Y8029" s="149" t="s">
        <v>88</v>
      </c>
      <c r="Z8029" s="149" t="s">
        <v>88</v>
      </c>
    </row>
    <row r="8030" spans="1:26" x14ac:dyDescent="0.35">
      <c r="A8030" s="88">
        <v>46142</v>
      </c>
      <c r="B8030" s="86" t="s">
        <v>25903</v>
      </c>
      <c r="C8030" s="86" t="s">
        <v>25904</v>
      </c>
      <c r="D8030" s="86" t="s">
        <v>25905</v>
      </c>
      <c r="E8030" s="126" t="s">
        <v>25906</v>
      </c>
      <c r="F8030" s="86" t="s">
        <v>25913</v>
      </c>
      <c r="G8030" s="86" t="s">
        <v>25914</v>
      </c>
      <c r="H8030" s="86" t="s">
        <v>22886</v>
      </c>
      <c r="J8030" s="86" t="s">
        <v>22887</v>
      </c>
      <c r="K8030" s="161" t="s">
        <v>15</v>
      </c>
      <c r="L8030" s="86">
        <v>100604</v>
      </c>
      <c r="M8030" s="161" t="s">
        <v>16</v>
      </c>
      <c r="N8030" s="165">
        <v>351993381</v>
      </c>
      <c r="O8030" s="165">
        <v>-19750000</v>
      </c>
      <c r="P8030" s="165">
        <v>0</v>
      </c>
      <c r="Q8030" s="28">
        <f t="shared" si="390"/>
        <v>332243381</v>
      </c>
      <c r="R8030" s="12"/>
      <c r="S8030" s="28">
        <f t="shared" si="391"/>
        <v>39869205.719999999</v>
      </c>
      <c r="T8030" s="12"/>
      <c r="U8030" s="12"/>
      <c r="V8030" s="28">
        <f t="shared" si="392"/>
        <v>372112586.72000003</v>
      </c>
      <c r="X8030" s="77">
        <f t="shared" si="393"/>
        <v>372112586.72000003</v>
      </c>
      <c r="Y8030" s="149" t="s">
        <v>88</v>
      </c>
      <c r="Z8030" s="149" t="s">
        <v>88</v>
      </c>
    </row>
    <row r="8031" spans="1:26" x14ac:dyDescent="0.35">
      <c r="A8031" s="88">
        <v>46142</v>
      </c>
      <c r="B8031" s="86" t="s">
        <v>25903</v>
      </c>
      <c r="C8031" s="86" t="s">
        <v>25904</v>
      </c>
      <c r="D8031" s="86" t="s">
        <v>25905</v>
      </c>
      <c r="E8031" s="126" t="s">
        <v>25906</v>
      </c>
      <c r="F8031" s="86" t="s">
        <v>25915</v>
      </c>
      <c r="G8031" s="86" t="s">
        <v>25916</v>
      </c>
      <c r="H8031" s="86" t="s">
        <v>22886</v>
      </c>
      <c r="J8031" s="86" t="s">
        <v>22887</v>
      </c>
      <c r="K8031" s="161" t="s">
        <v>15</v>
      </c>
      <c r="L8031" s="86">
        <v>100604</v>
      </c>
      <c r="M8031" s="161" t="s">
        <v>16</v>
      </c>
      <c r="N8031" s="165">
        <v>351993381</v>
      </c>
      <c r="O8031" s="165">
        <v>-19750000</v>
      </c>
      <c r="P8031" s="165">
        <v>0</v>
      </c>
      <c r="Q8031" s="28">
        <f t="shared" si="390"/>
        <v>332243381</v>
      </c>
      <c r="R8031" s="12"/>
      <c r="S8031" s="28">
        <f t="shared" si="391"/>
        <v>39869205.719999999</v>
      </c>
      <c r="T8031" s="12"/>
      <c r="U8031" s="12"/>
      <c r="V8031" s="28">
        <f t="shared" si="392"/>
        <v>372112586.72000003</v>
      </c>
      <c r="X8031" s="77">
        <f t="shared" si="393"/>
        <v>372112586.72000003</v>
      </c>
      <c r="Y8031" s="149" t="s">
        <v>88</v>
      </c>
      <c r="Z8031" s="149" t="s">
        <v>88</v>
      </c>
    </row>
    <row r="8032" spans="1:26" x14ac:dyDescent="0.35">
      <c r="A8032" s="88">
        <v>46142</v>
      </c>
      <c r="B8032" s="86" t="s">
        <v>25917</v>
      </c>
      <c r="C8032" s="86" t="s">
        <v>25918</v>
      </c>
      <c r="D8032" s="86" t="s">
        <v>25919</v>
      </c>
      <c r="E8032" s="126" t="s">
        <v>25920</v>
      </c>
      <c r="F8032" s="86" t="s">
        <v>25921</v>
      </c>
      <c r="G8032" s="86" t="s">
        <v>25922</v>
      </c>
      <c r="H8032" s="86" t="s">
        <v>23410</v>
      </c>
      <c r="J8032" s="86" t="s">
        <v>22887</v>
      </c>
      <c r="K8032" s="161" t="s">
        <v>15</v>
      </c>
      <c r="L8032" s="86">
        <v>100604</v>
      </c>
      <c r="M8032" s="161" t="s">
        <v>16</v>
      </c>
      <c r="N8032" s="165">
        <v>351993381</v>
      </c>
      <c r="O8032" s="165">
        <v>-19750000</v>
      </c>
      <c r="P8032" s="165">
        <v>0</v>
      </c>
      <c r="Q8032" s="28">
        <f t="shared" si="390"/>
        <v>332243381</v>
      </c>
      <c r="R8032" s="12"/>
      <c r="S8032" s="28">
        <f t="shared" si="391"/>
        <v>39869205.719999999</v>
      </c>
      <c r="T8032" s="12"/>
      <c r="U8032" s="12"/>
      <c r="V8032" s="28">
        <f t="shared" si="392"/>
        <v>372112586.72000003</v>
      </c>
      <c r="X8032" s="77">
        <f t="shared" si="393"/>
        <v>372112586.72000003</v>
      </c>
      <c r="Y8032" s="149" t="s">
        <v>88</v>
      </c>
      <c r="Z8032" s="149" t="s">
        <v>88</v>
      </c>
    </row>
    <row r="8033" spans="1:26" x14ac:dyDescent="0.35">
      <c r="A8033" s="88">
        <v>46142</v>
      </c>
      <c r="B8033" s="86" t="s">
        <v>25917</v>
      </c>
      <c r="C8033" s="86" t="s">
        <v>25918</v>
      </c>
      <c r="D8033" s="86" t="s">
        <v>25919</v>
      </c>
      <c r="E8033" s="126" t="s">
        <v>25920</v>
      </c>
      <c r="F8033" s="86" t="s">
        <v>25923</v>
      </c>
      <c r="G8033" s="86" t="s">
        <v>25924</v>
      </c>
      <c r="H8033" s="86" t="s">
        <v>23410</v>
      </c>
      <c r="J8033" s="86" t="s">
        <v>22887</v>
      </c>
      <c r="K8033" s="161" t="s">
        <v>15</v>
      </c>
      <c r="L8033" s="86">
        <v>100604</v>
      </c>
      <c r="M8033" s="161" t="s">
        <v>16</v>
      </c>
      <c r="N8033" s="165">
        <v>351993381</v>
      </c>
      <c r="O8033" s="165">
        <v>-19750000</v>
      </c>
      <c r="P8033" s="165">
        <v>0</v>
      </c>
      <c r="Q8033" s="28">
        <f t="shared" si="390"/>
        <v>332243381</v>
      </c>
      <c r="R8033" s="12"/>
      <c r="S8033" s="28">
        <f t="shared" si="391"/>
        <v>39869205.719999999</v>
      </c>
      <c r="T8033" s="12"/>
      <c r="U8033" s="12"/>
      <c r="V8033" s="28">
        <f t="shared" si="392"/>
        <v>372112586.72000003</v>
      </c>
      <c r="X8033" s="77">
        <f t="shared" si="393"/>
        <v>372112586.72000003</v>
      </c>
      <c r="Y8033" s="149" t="s">
        <v>88</v>
      </c>
      <c r="Z8033" s="149" t="s">
        <v>88</v>
      </c>
    </row>
    <row r="8034" spans="1:26" x14ac:dyDescent="0.35">
      <c r="A8034" s="88">
        <v>46142</v>
      </c>
      <c r="B8034" s="86" t="s">
        <v>25917</v>
      </c>
      <c r="C8034" s="86" t="s">
        <v>25918</v>
      </c>
      <c r="D8034" s="86" t="s">
        <v>25919</v>
      </c>
      <c r="E8034" s="126" t="s">
        <v>25920</v>
      </c>
      <c r="F8034" s="86" t="s">
        <v>25925</v>
      </c>
      <c r="G8034" s="86" t="s">
        <v>25926</v>
      </c>
      <c r="H8034" s="86" t="s">
        <v>23410</v>
      </c>
      <c r="J8034" s="86" t="s">
        <v>22887</v>
      </c>
      <c r="K8034" s="161" t="s">
        <v>15</v>
      </c>
      <c r="L8034" s="86">
        <v>100604</v>
      </c>
      <c r="M8034" s="161" t="s">
        <v>16</v>
      </c>
      <c r="N8034" s="165">
        <v>351993381</v>
      </c>
      <c r="O8034" s="165">
        <v>-19750000</v>
      </c>
      <c r="P8034" s="165">
        <v>0</v>
      </c>
      <c r="Q8034" s="28">
        <f t="shared" si="390"/>
        <v>332243381</v>
      </c>
      <c r="R8034" s="12"/>
      <c r="S8034" s="28">
        <f t="shared" si="391"/>
        <v>39869205.719999999</v>
      </c>
      <c r="T8034" s="12"/>
      <c r="U8034" s="12"/>
      <c r="V8034" s="28">
        <f t="shared" si="392"/>
        <v>372112586.72000003</v>
      </c>
      <c r="X8034" s="77">
        <f t="shared" si="393"/>
        <v>372112586.72000003</v>
      </c>
      <c r="Y8034" s="149" t="s">
        <v>88</v>
      </c>
      <c r="Z8034" s="149" t="s">
        <v>88</v>
      </c>
    </row>
    <row r="8035" spans="1:26" x14ac:dyDescent="0.35">
      <c r="A8035" s="88">
        <v>46142</v>
      </c>
      <c r="B8035" s="86" t="s">
        <v>25917</v>
      </c>
      <c r="C8035" s="86" t="s">
        <v>25918</v>
      </c>
      <c r="D8035" s="86" t="s">
        <v>25919</v>
      </c>
      <c r="E8035" s="126" t="s">
        <v>25920</v>
      </c>
      <c r="F8035" s="86" t="s">
        <v>25927</v>
      </c>
      <c r="G8035" s="86" t="s">
        <v>25928</v>
      </c>
      <c r="H8035" s="86" t="s">
        <v>23410</v>
      </c>
      <c r="J8035" s="86" t="s">
        <v>22887</v>
      </c>
      <c r="K8035" s="161" t="s">
        <v>15</v>
      </c>
      <c r="L8035" s="86">
        <v>100604</v>
      </c>
      <c r="M8035" s="161" t="s">
        <v>16</v>
      </c>
      <c r="N8035" s="165">
        <v>351993381</v>
      </c>
      <c r="O8035" s="165">
        <v>-19750000</v>
      </c>
      <c r="P8035" s="165">
        <v>0</v>
      </c>
      <c r="Q8035" s="28">
        <f t="shared" si="390"/>
        <v>332243381</v>
      </c>
      <c r="R8035" s="12"/>
      <c r="S8035" s="28">
        <f t="shared" si="391"/>
        <v>39869205.719999999</v>
      </c>
      <c r="T8035" s="12"/>
      <c r="U8035" s="12"/>
      <c r="V8035" s="28">
        <f t="shared" si="392"/>
        <v>372112586.72000003</v>
      </c>
      <c r="X8035" s="77">
        <f t="shared" si="393"/>
        <v>372112586.72000003</v>
      </c>
      <c r="Y8035" s="149" t="s">
        <v>88</v>
      </c>
      <c r="Z8035" s="149" t="s">
        <v>88</v>
      </c>
    </row>
    <row r="8036" spans="1:26" x14ac:dyDescent="0.35">
      <c r="A8036" s="88">
        <v>46142</v>
      </c>
      <c r="B8036" s="86" t="s">
        <v>25929</v>
      </c>
      <c r="C8036" s="86" t="s">
        <v>25930</v>
      </c>
      <c r="D8036" s="86" t="s">
        <v>25931</v>
      </c>
      <c r="E8036" s="126" t="s">
        <v>25932</v>
      </c>
      <c r="F8036" s="86" t="s">
        <v>25933</v>
      </c>
      <c r="G8036" s="86" t="s">
        <v>25934</v>
      </c>
      <c r="H8036" s="86" t="s">
        <v>21541</v>
      </c>
      <c r="J8036" s="86" t="s">
        <v>21542</v>
      </c>
      <c r="K8036" s="161" t="s">
        <v>15</v>
      </c>
      <c r="L8036" s="86">
        <v>100604</v>
      </c>
      <c r="M8036" s="161" t="s">
        <v>16</v>
      </c>
      <c r="N8036" s="165">
        <v>334836965</v>
      </c>
      <c r="O8036" s="165">
        <v>-15625000</v>
      </c>
      <c r="P8036" s="165">
        <v>-65550030</v>
      </c>
      <c r="Q8036" s="28">
        <f t="shared" ref="Q8036:Q8038" si="394">SUM(N8036:P8036)</f>
        <v>253661935</v>
      </c>
      <c r="R8036" s="12"/>
      <c r="S8036" s="28">
        <f t="shared" ref="S8036:S8038" si="395">Q8036*12%</f>
        <v>30439432.199999999</v>
      </c>
      <c r="T8036" s="12"/>
      <c r="U8036" s="12"/>
      <c r="V8036" s="28">
        <f t="shared" ref="V8036:V8038" si="396">Q8036+S8036</f>
        <v>284101367.19999999</v>
      </c>
      <c r="X8036" s="77">
        <f t="shared" si="393"/>
        <v>284101367.19999999</v>
      </c>
      <c r="Y8036" s="149" t="s">
        <v>25949</v>
      </c>
      <c r="Z8036" s="149" t="s">
        <v>25950</v>
      </c>
    </row>
    <row r="8037" spans="1:26" x14ac:dyDescent="0.35">
      <c r="A8037" s="88">
        <v>46142</v>
      </c>
      <c r="B8037" s="86" t="s">
        <v>25929</v>
      </c>
      <c r="C8037" s="86" t="s">
        <v>25930</v>
      </c>
      <c r="D8037" s="86" t="s">
        <v>25931</v>
      </c>
      <c r="E8037" s="126" t="s">
        <v>25932</v>
      </c>
      <c r="F8037" s="86" t="s">
        <v>25935</v>
      </c>
      <c r="G8037" s="86" t="s">
        <v>25936</v>
      </c>
      <c r="H8037" s="86" t="s">
        <v>21541</v>
      </c>
      <c r="J8037" s="86" t="s">
        <v>21542</v>
      </c>
      <c r="K8037" s="161" t="s">
        <v>15</v>
      </c>
      <c r="L8037" s="86">
        <v>100604</v>
      </c>
      <c r="M8037" s="161" t="s">
        <v>16</v>
      </c>
      <c r="N8037" s="165">
        <v>334836965</v>
      </c>
      <c r="O8037" s="165">
        <v>-15625000</v>
      </c>
      <c r="P8037" s="165">
        <v>-65550030</v>
      </c>
      <c r="Q8037" s="28">
        <f t="shared" si="394"/>
        <v>253661935</v>
      </c>
      <c r="R8037" s="12"/>
      <c r="S8037" s="28">
        <f t="shared" si="395"/>
        <v>30439432.199999999</v>
      </c>
      <c r="T8037" s="12"/>
      <c r="U8037" s="12"/>
      <c r="V8037" s="28">
        <f t="shared" si="396"/>
        <v>284101367.19999999</v>
      </c>
      <c r="X8037" s="77">
        <f t="shared" si="393"/>
        <v>284101367.19999999</v>
      </c>
      <c r="Y8037" s="149" t="s">
        <v>25949</v>
      </c>
      <c r="Z8037" s="149" t="s">
        <v>25950</v>
      </c>
    </row>
    <row r="8038" spans="1:26" x14ac:dyDescent="0.35">
      <c r="A8038" s="88">
        <v>46142</v>
      </c>
      <c r="B8038" s="86" t="s">
        <v>25937</v>
      </c>
      <c r="C8038" s="86" t="s">
        <v>25938</v>
      </c>
      <c r="D8038" s="86" t="s">
        <v>25939</v>
      </c>
      <c r="E8038" s="126" t="s">
        <v>25940</v>
      </c>
      <c r="F8038" s="86" t="s">
        <v>25941</v>
      </c>
      <c r="G8038" s="86" t="s">
        <v>25942</v>
      </c>
      <c r="H8038" s="86" t="s">
        <v>12268</v>
      </c>
      <c r="J8038" s="86" t="s">
        <v>11252</v>
      </c>
      <c r="K8038" s="161" t="s">
        <v>15</v>
      </c>
      <c r="L8038" s="86">
        <v>100604</v>
      </c>
      <c r="M8038" s="161" t="s">
        <v>16</v>
      </c>
      <c r="N8038" s="165">
        <v>144606775</v>
      </c>
      <c r="O8038" s="165">
        <v>-7937500</v>
      </c>
      <c r="P8038" s="165">
        <v>-35346914</v>
      </c>
      <c r="Q8038" s="28">
        <f t="shared" si="394"/>
        <v>101322361</v>
      </c>
      <c r="R8038" s="12"/>
      <c r="S8038" s="28">
        <f t="shared" si="395"/>
        <v>12158683.32</v>
      </c>
      <c r="T8038" s="12"/>
      <c r="U8038" s="12"/>
      <c r="V8038" s="28">
        <f t="shared" si="396"/>
        <v>113481044.31999999</v>
      </c>
      <c r="X8038" s="77">
        <f t="shared" si="393"/>
        <v>113481044.31999999</v>
      </c>
      <c r="Y8038" s="149" t="s">
        <v>25949</v>
      </c>
      <c r="Z8038" s="149" t="s">
        <v>25950</v>
      </c>
    </row>
  </sheetData>
  <autoFilter ref="A1:AA7465" xr:uid="{00000000-0001-0000-1400-000000000000}"/>
  <conditionalFormatting sqref="F1">
    <cfRule type="duplicateValues" dxfId="13" priority="14"/>
  </conditionalFormatting>
  <conditionalFormatting sqref="F1491:F1494">
    <cfRule type="duplicateValues" dxfId="12" priority="13"/>
  </conditionalFormatting>
  <conditionalFormatting sqref="F4355:F4427">
    <cfRule type="duplicateValues" dxfId="11" priority="12"/>
  </conditionalFormatting>
  <conditionalFormatting sqref="F4428:F4607">
    <cfRule type="duplicateValues" dxfId="10" priority="11"/>
  </conditionalFormatting>
  <conditionalFormatting sqref="F6502:F6686">
    <cfRule type="duplicateValues" dxfId="9" priority="10"/>
  </conditionalFormatting>
  <conditionalFormatting sqref="F6687:F6866">
    <cfRule type="duplicateValues" dxfId="8" priority="9"/>
  </conditionalFormatting>
  <conditionalFormatting sqref="F6867:F6924 F6926:F7086">
    <cfRule type="duplicateValues" dxfId="7" priority="8"/>
  </conditionalFormatting>
  <conditionalFormatting sqref="F6925">
    <cfRule type="duplicateValues" dxfId="6" priority="5"/>
  </conditionalFormatting>
  <conditionalFormatting sqref="F7453:F7463">
    <cfRule type="duplicateValues" dxfId="5" priority="7"/>
  </conditionalFormatting>
  <conditionalFormatting sqref="F7464:F7465">
    <cfRule type="duplicateValues" dxfId="4" priority="6"/>
  </conditionalFormatting>
  <conditionalFormatting sqref="F7466:F7482">
    <cfRule type="duplicateValues" dxfId="3" priority="4"/>
  </conditionalFormatting>
  <conditionalFormatting sqref="F7483:F7585">
    <cfRule type="duplicateValues" dxfId="2" priority="3"/>
  </conditionalFormatting>
  <conditionalFormatting sqref="F7586:F7735">
    <cfRule type="duplicateValues" dxfId="1" priority="2"/>
  </conditionalFormatting>
  <conditionalFormatting sqref="F7736:F7843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2026-05-04T03:55:11Z</dcterms:modified>
</cp:coreProperties>
</file>