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G:\Unidades compartidas\03.2 Proyectos MLP3\MLP-OT007 Modelo Balance Integral MBIO MLP\03.WIP\02.Hidrología\33-PAO_FA 2028\01_code\00_dependencias\template_excel\"/>
    </mc:Choice>
  </mc:AlternateContent>
  <xr:revisionPtr revIDLastSave="0" documentId="13_ncr:1_{96F7CE1B-814F-4213-A217-52C89A9C0F7A}" xr6:coauthVersionLast="47" xr6:coauthVersionMax="47" xr10:uidLastSave="{00000000-0000-0000-0000-000000000000}"/>
  <bookViews>
    <workbookView xWindow="-120" yWindow="-120" windowWidth="29040" windowHeight="15720" xr2:uid="{D2DEB97F-B54B-452D-AD1A-69C30D3468EB}"/>
  </bookViews>
  <sheets>
    <sheet name="Hoja1" sheetId="3" r:id="rId1"/>
    <sheet name="Hoja2" sheetId="4" r:id="rId2"/>
    <sheet name="calc" sheetId="5" r:id="rId3"/>
    <sheet name="BAC CB2025" sheetId="2"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____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_____cp010103" hidden="1">{#N/A,#N/A,TRUE,"MEMO";#N/A,#N/A,TRUE,"PARAMETROS";#N/A,#N/A,TRUE,"RLI ";#N/A,#N/A,TRUE,"IMPTO.DET.";#N/A,#N/A,TRUE,"FUT-FUNT";#N/A,#N/A,TRUE,"CPI-PATR.";#N/A,#N/A,TRUE,"CM CPI";#N/A,#N/A,TRUE,"PROV";#N/A,#N/A,TRUE,"A FIJO";#N/A,#N/A,TRUE,"LEASING";#N/A,#N/A,TRUE,"VPP";#N/A,#N/A,TRUE,"PPM";#N/A,#N/A,TRUE,"OTROS"}</definedName>
    <definedName name="____________________________PPM1" localSheetId="3" hidden="1">{#N/A,#N/A,FALSE,"Aging Summary";#N/A,#N/A,FALSE,"Ratio Analysis";#N/A,#N/A,FALSE,"Test 120 Day Accts";#N/A,#N/A,FALSE,"Tickmarks"}</definedName>
    <definedName name="____________________________PPM1" hidden="1">{#N/A,#N/A,FALSE,"Aging Summary";#N/A,#N/A,FALSE,"Ratio Analysis";#N/A,#N/A,FALSE,"Test 120 Day Accts";#N/A,#N/A,FALSE,"Tickmarks"}</definedName>
    <definedName name="____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____cp010103" hidden="1">{#N/A,#N/A,TRUE,"MEMO";#N/A,#N/A,TRUE,"PARAMETROS";#N/A,#N/A,TRUE,"RLI ";#N/A,#N/A,TRUE,"IMPTO.DET.";#N/A,#N/A,TRUE,"FUT-FUNT";#N/A,#N/A,TRUE,"CPI-PATR.";#N/A,#N/A,TRUE,"CM CPI";#N/A,#N/A,TRUE,"PROV";#N/A,#N/A,TRUE,"A FIJO";#N/A,#N/A,TRUE,"LEASING";#N/A,#N/A,TRUE,"VPP";#N/A,#N/A,TRUE,"PPM";#N/A,#N/A,TRUE,"OTROS"}</definedName>
    <definedName name="_____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_PPM1" localSheetId="3" hidden="1">{#N/A,#N/A,FALSE,"Aging Summary";#N/A,#N/A,FALSE,"Ratio Analysis";#N/A,#N/A,FALSE,"Test 120 Day Accts";#N/A,#N/A,FALSE,"Tickmarks"}</definedName>
    <definedName name="___________________________PPM1" hidden="1">{#N/A,#N/A,FALSE,"Aging Summary";#N/A,#N/A,FALSE,"Ratio Analysis";#N/A,#N/A,FALSE,"Test 120 Day Accts";#N/A,#N/A,FALSE,"Tickmarks"}</definedName>
    <definedName name="__________________________A2" localSheetId="3" hidden="1">{#N/A,#N/A,FALSE,"Aging Summary";#N/A,#N/A,FALSE,"Ratio Analysis";#N/A,#N/A,FALSE,"Test 120 Day Accts";#N/A,#N/A,FALSE,"Tickmarks"}</definedName>
    <definedName name="__________________________A2" hidden="1">{#N/A,#N/A,FALSE,"Aging Summary";#N/A,#N/A,FALSE,"Ratio Analysis";#N/A,#N/A,FALSE,"Test 120 Day Accts";#N/A,#N/A,FALSE,"Tickmarks"}</definedName>
    <definedName name="___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___cp010103" hidden="1">{#N/A,#N/A,TRUE,"MEMO";#N/A,#N/A,TRUE,"PARAMETROS";#N/A,#N/A,TRUE,"RLI ";#N/A,#N/A,TRUE,"IMPTO.DET.";#N/A,#N/A,TRUE,"FUT-FUNT";#N/A,#N/A,TRUE,"CPI-PATR.";#N/A,#N/A,TRUE,"CM CPI";#N/A,#N/A,TRUE,"PROV";#N/A,#N/A,TRUE,"A FIJO";#N/A,#N/A,TRUE,"LEASING";#N/A,#N/A,TRUE,"VPP";#N/A,#N/A,TRUE,"PPM";#N/A,#N/A,TRUE,"OTROS"}</definedName>
    <definedName name="__________________________gc2" localSheetId="3" hidden="1">{#N/A,#N/A,TRUE,"MEMO";#N/A,#N/A,TRUE,"PARAMETROS";#N/A,#N/A,TRUE,"RLI ";#N/A,#N/A,TRUE,"IMPTO.DET.";#N/A,#N/A,TRUE,"FUT-FUNT";#N/A,#N/A,TRUE,"CPI-PATR.";#N/A,#N/A,TRUE,"CM CPI";#N/A,#N/A,TRUE,"PROV";#N/A,#N/A,TRUE,"A FIJO";#N/A,#N/A,TRUE,"LEASING";#N/A,#N/A,TRUE,"VPP";#N/A,#N/A,TRUE,"PPM";#N/A,#N/A,TRUE,"OTROS"}</definedName>
    <definedName name="__________________________gc2" hidden="1">{#N/A,#N/A,TRUE,"MEMO";#N/A,#N/A,TRUE,"PARAMETROS";#N/A,#N/A,TRUE,"RLI ";#N/A,#N/A,TRUE,"IMPTO.DET.";#N/A,#N/A,TRUE,"FUT-FUNT";#N/A,#N/A,TRUE,"CPI-PATR.";#N/A,#N/A,TRUE,"CM CPI";#N/A,#N/A,TRUE,"PROV";#N/A,#N/A,TRUE,"A FIJO";#N/A,#N/A,TRUE,"LEASING";#N/A,#N/A,TRUE,"VPP";#N/A,#N/A,TRUE,"PPM";#N/A,#N/A,TRUE,"OTROS"}</definedName>
    <definedName name="____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_PPM1" localSheetId="3" hidden="1">{#N/A,#N/A,FALSE,"Aging Summary";#N/A,#N/A,FALSE,"Ratio Analysis";#N/A,#N/A,FALSE,"Test 120 Day Accts";#N/A,#N/A,FALSE,"Tickmarks"}</definedName>
    <definedName name="__________________________PPM1" hidden="1">{#N/A,#N/A,FALSE,"Aging Summary";#N/A,#N/A,FALSE,"Ratio Analysis";#N/A,#N/A,FALSE,"Test 120 Day Accts";#N/A,#N/A,FALSE,"Tickmarks"}</definedName>
    <definedName name="_________________________A2" localSheetId="3" hidden="1">{#N/A,#N/A,FALSE,"Aging Summary";#N/A,#N/A,FALSE,"Ratio Analysis";#N/A,#N/A,FALSE,"Test 120 Day Accts";#N/A,#N/A,FALSE,"Tickmarks"}</definedName>
    <definedName name="_________________________A2" hidden="1">{#N/A,#N/A,FALSE,"Aging Summary";#N/A,#N/A,FALSE,"Ratio Analysis";#N/A,#N/A,FALSE,"Test 120 Day Accts";#N/A,#N/A,FALSE,"Tickmarks"}</definedName>
    <definedName name="__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__cp010103" hidden="1">{#N/A,#N/A,TRUE,"MEMO";#N/A,#N/A,TRUE,"PARAMETROS";#N/A,#N/A,TRUE,"RLI ";#N/A,#N/A,TRUE,"IMPTO.DET.";#N/A,#N/A,TRUE,"FUT-FUNT";#N/A,#N/A,TRUE,"CPI-PATR.";#N/A,#N/A,TRUE,"CM CPI";#N/A,#N/A,TRUE,"PROV";#N/A,#N/A,TRUE,"A FIJO";#N/A,#N/A,TRUE,"LEASING";#N/A,#N/A,TRUE,"VPP";#N/A,#N/A,TRUE,"PPM";#N/A,#N/A,TRUE,"OTROS"}</definedName>
    <definedName name="_________________________gc2" localSheetId="3" hidden="1">{#N/A,#N/A,TRUE,"MEMO";#N/A,#N/A,TRUE,"PARAMETROS";#N/A,#N/A,TRUE,"RLI ";#N/A,#N/A,TRUE,"IMPTO.DET.";#N/A,#N/A,TRUE,"FUT-FUNT";#N/A,#N/A,TRUE,"CPI-PATR.";#N/A,#N/A,TRUE,"CM CPI";#N/A,#N/A,TRUE,"PROV";#N/A,#N/A,TRUE,"A FIJO";#N/A,#N/A,TRUE,"LEASING";#N/A,#N/A,TRUE,"VPP";#N/A,#N/A,TRUE,"PPM";#N/A,#N/A,TRUE,"OTROS"}</definedName>
    <definedName name="_________________________gc2" hidden="1">{#N/A,#N/A,TRUE,"MEMO";#N/A,#N/A,TRUE,"PARAMETROS";#N/A,#N/A,TRUE,"RLI ";#N/A,#N/A,TRUE,"IMPTO.DET.";#N/A,#N/A,TRUE,"FUT-FUNT";#N/A,#N/A,TRUE,"CPI-PATR.";#N/A,#N/A,TRUE,"CM CPI";#N/A,#N/A,TRUE,"PROV";#N/A,#N/A,TRUE,"A FIJO";#N/A,#N/A,TRUE,"LEASING";#N/A,#N/A,TRUE,"VPP";#N/A,#N/A,TRUE,"PPM";#N/A,#N/A,TRUE,"OTROS"}</definedName>
    <definedName name="___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_PPM1" localSheetId="3" hidden="1">{#N/A,#N/A,FALSE,"Aging Summary";#N/A,#N/A,FALSE,"Ratio Analysis";#N/A,#N/A,FALSE,"Test 120 Day Accts";#N/A,#N/A,FALSE,"Tickmarks"}</definedName>
    <definedName name="_________________________PPM1" hidden="1">{#N/A,#N/A,FALSE,"Aging Summary";#N/A,#N/A,FALSE,"Ratio Analysis";#N/A,#N/A,FALSE,"Test 120 Day Accts";#N/A,#N/A,FALSE,"Tickmarks"}</definedName>
    <definedName name="_________________________pt8" localSheetId="3" hidden="1">{#N/A,#N/A,FALSE,"Aging Summary";#N/A,#N/A,FALSE,"Ratio Analysis";#N/A,#N/A,FALSE,"Test 120 Day Accts";#N/A,#N/A,FALSE,"Tickmarks"}</definedName>
    <definedName name="_________________________pt8" hidden="1">{#N/A,#N/A,FALSE,"Aging Summary";#N/A,#N/A,FALSE,"Ratio Analysis";#N/A,#N/A,FALSE,"Test 120 Day Accts";#N/A,#N/A,FALSE,"Tickmarks"}</definedName>
    <definedName name="________________________A2" localSheetId="3" hidden="1">{#N/A,#N/A,FALSE,"Aging Summary";#N/A,#N/A,FALSE,"Ratio Analysis";#N/A,#N/A,FALSE,"Test 120 Day Accts";#N/A,#N/A,FALSE,"Tickmarks"}</definedName>
    <definedName name="________________________A2" hidden="1">{#N/A,#N/A,FALSE,"Aging Summary";#N/A,#N/A,FALSE,"Ratio Analysis";#N/A,#N/A,FALSE,"Test 120 Day Accts";#N/A,#N/A,FALSE,"Tickmarks"}</definedName>
    <definedName name="_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_cp010103" hidden="1">{#N/A,#N/A,TRUE,"MEMO";#N/A,#N/A,TRUE,"PARAMETROS";#N/A,#N/A,TRUE,"RLI ";#N/A,#N/A,TRUE,"IMPTO.DET.";#N/A,#N/A,TRUE,"FUT-FUNT";#N/A,#N/A,TRUE,"CPI-PATR.";#N/A,#N/A,TRUE,"CM CPI";#N/A,#N/A,TRUE,"PROV";#N/A,#N/A,TRUE,"A FIJO";#N/A,#N/A,TRUE,"LEASING";#N/A,#N/A,TRUE,"VPP";#N/A,#N/A,TRUE,"PPM";#N/A,#N/A,TRUE,"OTROS"}</definedName>
    <definedName name="________________________gc2" localSheetId="3" hidden="1">{#N/A,#N/A,TRUE,"MEMO";#N/A,#N/A,TRUE,"PARAMETROS";#N/A,#N/A,TRUE,"RLI ";#N/A,#N/A,TRUE,"IMPTO.DET.";#N/A,#N/A,TRUE,"FUT-FUNT";#N/A,#N/A,TRUE,"CPI-PATR.";#N/A,#N/A,TRUE,"CM CPI";#N/A,#N/A,TRUE,"PROV";#N/A,#N/A,TRUE,"A FIJO";#N/A,#N/A,TRUE,"LEASING";#N/A,#N/A,TRUE,"VPP";#N/A,#N/A,TRUE,"PPM";#N/A,#N/A,TRUE,"OTROS"}</definedName>
    <definedName name="________________________gc2" hidden="1">{#N/A,#N/A,TRUE,"MEMO";#N/A,#N/A,TRUE,"PARAMETROS";#N/A,#N/A,TRUE,"RLI ";#N/A,#N/A,TRUE,"IMPTO.DET.";#N/A,#N/A,TRUE,"FUT-FUNT";#N/A,#N/A,TRUE,"CPI-PATR.";#N/A,#N/A,TRUE,"CM CPI";#N/A,#N/A,TRUE,"PROV";#N/A,#N/A,TRUE,"A FIJO";#N/A,#N/A,TRUE,"LEASING";#N/A,#N/A,TRUE,"VPP";#N/A,#N/A,TRUE,"PPM";#N/A,#N/A,TRUE,"OTROS"}</definedName>
    <definedName name="__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_PPM1" localSheetId="3" hidden="1">{#N/A,#N/A,FALSE,"Aging Summary";#N/A,#N/A,FALSE,"Ratio Analysis";#N/A,#N/A,FALSE,"Test 120 Day Accts";#N/A,#N/A,FALSE,"Tickmarks"}</definedName>
    <definedName name="________________________PPM1" hidden="1">{#N/A,#N/A,FALSE,"Aging Summary";#N/A,#N/A,FALSE,"Ratio Analysis";#N/A,#N/A,FALSE,"Test 120 Day Accts";#N/A,#N/A,FALSE,"Tickmarks"}</definedName>
    <definedName name="________________________pt8" localSheetId="3" hidden="1">{#N/A,#N/A,FALSE,"Aging Summary";#N/A,#N/A,FALSE,"Ratio Analysis";#N/A,#N/A,FALSE,"Test 120 Day Accts";#N/A,#N/A,FALSE,"Tickmarks"}</definedName>
    <definedName name="________________________pt8" hidden="1">{#N/A,#N/A,FALSE,"Aging Summary";#N/A,#N/A,FALSE,"Ratio Analysis";#N/A,#N/A,FALSE,"Test 120 Day Accts";#N/A,#N/A,FALSE,"Tickmarks"}</definedName>
    <definedName name="________________________t4" localSheetId="3" hidden="1">{#N/A,#N/A,FALSE,"Aging Summary";#N/A,#N/A,FALSE,"Ratio Analysis";#N/A,#N/A,FALSE,"Test 120 Day Accts";#N/A,#N/A,FALSE,"Tickmarks"}</definedName>
    <definedName name="________________________t4" hidden="1">{#N/A,#N/A,FALSE,"Aging Summary";#N/A,#N/A,FALSE,"Ratio Analysis";#N/A,#N/A,FALSE,"Test 120 Day Accts";#N/A,#N/A,FALSE,"Tickmarks"}</definedName>
    <definedName name="_______________________A2" localSheetId="3" hidden="1">{#N/A,#N/A,FALSE,"Aging Summary";#N/A,#N/A,FALSE,"Ratio Analysis";#N/A,#N/A,FALSE,"Test 120 Day Accts";#N/A,#N/A,FALSE,"Tickmarks"}</definedName>
    <definedName name="_______________________A2" hidden="1">{#N/A,#N/A,FALSE,"Aging Summary";#N/A,#N/A,FALSE,"Ratio Analysis";#N/A,#N/A,FALSE,"Test 120 Day Accts";#N/A,#N/A,FALSE,"Tickmarks"}</definedName>
    <definedName name="_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_cp010103" hidden="1">{#N/A,#N/A,TRUE,"MEMO";#N/A,#N/A,TRUE,"PARAMETROS";#N/A,#N/A,TRUE,"RLI ";#N/A,#N/A,TRUE,"IMPTO.DET.";#N/A,#N/A,TRUE,"FUT-FUNT";#N/A,#N/A,TRUE,"CPI-PATR.";#N/A,#N/A,TRUE,"CM CPI";#N/A,#N/A,TRUE,"PROV";#N/A,#N/A,TRUE,"A FIJO";#N/A,#N/A,TRUE,"LEASING";#N/A,#N/A,TRUE,"VPP";#N/A,#N/A,TRUE,"PPM";#N/A,#N/A,TRUE,"OTROS"}</definedName>
    <definedName name="_______________________gc2" localSheetId="3" hidden="1">{#N/A,#N/A,TRUE,"MEMO";#N/A,#N/A,TRUE,"PARAMETROS";#N/A,#N/A,TRUE,"RLI ";#N/A,#N/A,TRUE,"IMPTO.DET.";#N/A,#N/A,TRUE,"FUT-FUNT";#N/A,#N/A,TRUE,"CPI-PATR.";#N/A,#N/A,TRUE,"CM CPI";#N/A,#N/A,TRUE,"PROV";#N/A,#N/A,TRUE,"A FIJO";#N/A,#N/A,TRUE,"LEASING";#N/A,#N/A,TRUE,"VPP";#N/A,#N/A,TRUE,"PPM";#N/A,#N/A,TRUE,"OTROS"}</definedName>
    <definedName name="_______________________gc2" hidden="1">{#N/A,#N/A,TRUE,"MEMO";#N/A,#N/A,TRUE,"PARAMETROS";#N/A,#N/A,TRUE,"RLI ";#N/A,#N/A,TRUE,"IMPTO.DET.";#N/A,#N/A,TRUE,"FUT-FUNT";#N/A,#N/A,TRUE,"CPI-PATR.";#N/A,#N/A,TRUE,"CM CPI";#N/A,#N/A,TRUE,"PROV";#N/A,#N/A,TRUE,"A FIJO";#N/A,#N/A,TRUE,"LEASING";#N/A,#N/A,TRUE,"VPP";#N/A,#N/A,TRUE,"PPM";#N/A,#N/A,TRUE,"OTROS"}</definedName>
    <definedName name="_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_PPM1" localSheetId="3" hidden="1">{#N/A,#N/A,FALSE,"Aging Summary";#N/A,#N/A,FALSE,"Ratio Analysis";#N/A,#N/A,FALSE,"Test 120 Day Accts";#N/A,#N/A,FALSE,"Tickmarks"}</definedName>
    <definedName name="_______________________PPM1" hidden="1">{#N/A,#N/A,FALSE,"Aging Summary";#N/A,#N/A,FALSE,"Ratio Analysis";#N/A,#N/A,FALSE,"Test 120 Day Accts";#N/A,#N/A,FALSE,"Tickmarks"}</definedName>
    <definedName name="_______________________pt8" localSheetId="3" hidden="1">{#N/A,#N/A,FALSE,"Aging Summary";#N/A,#N/A,FALSE,"Ratio Analysis";#N/A,#N/A,FALSE,"Test 120 Day Accts";#N/A,#N/A,FALSE,"Tickmarks"}</definedName>
    <definedName name="_______________________pt8" hidden="1">{#N/A,#N/A,FALSE,"Aging Summary";#N/A,#N/A,FALSE,"Ratio Analysis";#N/A,#N/A,FALSE,"Test 120 Day Accts";#N/A,#N/A,FALSE,"Tickmarks"}</definedName>
    <definedName name="_______________________t4" localSheetId="3" hidden="1">{#N/A,#N/A,FALSE,"Aging Summary";#N/A,#N/A,FALSE,"Ratio Analysis";#N/A,#N/A,FALSE,"Test 120 Day Accts";#N/A,#N/A,FALSE,"Tickmarks"}</definedName>
    <definedName name="_______________________t4" hidden="1">{#N/A,#N/A,FALSE,"Aging Summary";#N/A,#N/A,FALSE,"Ratio Analysis";#N/A,#N/A,FALSE,"Test 120 Day Accts";#N/A,#N/A,FALSE,"Tickmarks"}</definedName>
    <definedName name="______________________A2" localSheetId="3" hidden="1">{#N/A,#N/A,FALSE,"Aging Summary";#N/A,#N/A,FALSE,"Ratio Analysis";#N/A,#N/A,FALSE,"Test 120 Day Accts";#N/A,#N/A,FALSE,"Tickmarks"}</definedName>
    <definedName name="______________________A2" hidden="1">{#N/A,#N/A,FALSE,"Aging Summary";#N/A,#N/A,FALSE,"Ratio Analysis";#N/A,#N/A,FALSE,"Test 120 Day Accts";#N/A,#N/A,FALSE,"Tickmarks"}</definedName>
    <definedName name="______________________cp010103" localSheetId="3" hidden="1">{#N/A,#N/A,TRUE,"MEMO";#N/A,#N/A,TRUE,"PARAMETROS";#N/A,#N/A,TRUE,"RLI ";#N/A,#N/A,TRUE,"IMPTO.DET.";#N/A,#N/A,TRUE,"FUT-FUNT";#N/A,#N/A,TRUE,"CPI-PATR.";#N/A,#N/A,TRUE,"CM CPI";#N/A,#N/A,TRUE,"PROV";#N/A,#N/A,TRUE,"A FIJO";#N/A,#N/A,TRUE,"LEASING";#N/A,#N/A,TRUE,"VPP";#N/A,#N/A,TRUE,"PPM";#N/A,#N/A,TRUE,"OTROS"}</definedName>
    <definedName name="______________________cp010103" hidden="1">{#N/A,#N/A,TRUE,"MEMO";#N/A,#N/A,TRUE,"PARAMETROS";#N/A,#N/A,TRUE,"RLI ";#N/A,#N/A,TRUE,"IMPTO.DET.";#N/A,#N/A,TRUE,"FUT-FUNT";#N/A,#N/A,TRUE,"CPI-PATR.";#N/A,#N/A,TRUE,"CM CPI";#N/A,#N/A,TRUE,"PROV";#N/A,#N/A,TRUE,"A FIJO";#N/A,#N/A,TRUE,"LEASING";#N/A,#N/A,TRUE,"VPP";#N/A,#N/A,TRUE,"PPM";#N/A,#N/A,TRUE,"OTROS"}</definedName>
    <definedName name="______________________fut2" localSheetId="3" hidden="1">{#N/A,#N/A,FALSE,"Aging Summary";#N/A,#N/A,FALSE,"Ratio Analysis";#N/A,#N/A,FALSE,"Test 120 Day Accts";#N/A,#N/A,FALSE,"Tickmarks"}</definedName>
    <definedName name="______________________fut2" hidden="1">{#N/A,#N/A,FALSE,"Aging Summary";#N/A,#N/A,FALSE,"Ratio Analysis";#N/A,#N/A,FALSE,"Test 120 Day Accts";#N/A,#N/A,FALSE,"Tickmarks"}</definedName>
    <definedName name="______________________gc2" localSheetId="3" hidden="1">{#N/A,#N/A,TRUE,"MEMO";#N/A,#N/A,TRUE,"PARAMETROS";#N/A,#N/A,TRUE,"RLI ";#N/A,#N/A,TRUE,"IMPTO.DET.";#N/A,#N/A,TRUE,"FUT-FUNT";#N/A,#N/A,TRUE,"CPI-PATR.";#N/A,#N/A,TRUE,"CM CPI";#N/A,#N/A,TRUE,"PROV";#N/A,#N/A,TRUE,"A FIJO";#N/A,#N/A,TRUE,"LEASING";#N/A,#N/A,TRUE,"VPP";#N/A,#N/A,TRUE,"PPM";#N/A,#N/A,TRUE,"OTROS"}</definedName>
    <definedName name="______________________gc2" hidden="1">{#N/A,#N/A,TRUE,"MEMO";#N/A,#N/A,TRUE,"PARAMETROS";#N/A,#N/A,TRUE,"RLI ";#N/A,#N/A,TRUE,"IMPTO.DET.";#N/A,#N/A,TRUE,"FUT-FUNT";#N/A,#N/A,TRUE,"CPI-PATR.";#N/A,#N/A,TRUE,"CM CPI";#N/A,#N/A,TRUE,"PROV";#N/A,#N/A,TRUE,"A FIJO";#N/A,#N/A,TRUE,"LEASING";#N/A,#N/A,TRUE,"VPP";#N/A,#N/A,TRUE,"PPM";#N/A,#N/A,TRUE,"OTROS"}</definedName>
    <definedName name="_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_PPM1" localSheetId="3" hidden="1">{#N/A,#N/A,FALSE,"Aging Summary";#N/A,#N/A,FALSE,"Ratio Analysis";#N/A,#N/A,FALSE,"Test 120 Day Accts";#N/A,#N/A,FALSE,"Tickmarks"}</definedName>
    <definedName name="______________________PPM1" hidden="1">{#N/A,#N/A,FALSE,"Aging Summary";#N/A,#N/A,FALSE,"Ratio Analysis";#N/A,#N/A,FALSE,"Test 120 Day Accts";#N/A,#N/A,FALSE,"Tickmarks"}</definedName>
    <definedName name="______________________pt8" localSheetId="3" hidden="1">{#N/A,#N/A,FALSE,"Aging Summary";#N/A,#N/A,FALSE,"Ratio Analysis";#N/A,#N/A,FALSE,"Test 120 Day Accts";#N/A,#N/A,FALSE,"Tickmarks"}</definedName>
    <definedName name="______________________pt8" hidden="1">{#N/A,#N/A,FALSE,"Aging Summary";#N/A,#N/A,FALSE,"Ratio Analysis";#N/A,#N/A,FALSE,"Test 120 Day Accts";#N/A,#N/A,FALSE,"Tickmarks"}</definedName>
    <definedName name="______________________t4" localSheetId="3" hidden="1">{#N/A,#N/A,FALSE,"Aging Summary";#N/A,#N/A,FALSE,"Ratio Analysis";#N/A,#N/A,FALSE,"Test 120 Day Accts";#N/A,#N/A,FALSE,"Tickmarks"}</definedName>
    <definedName name="______________________t4" hidden="1">{#N/A,#N/A,FALSE,"Aging Summary";#N/A,#N/A,FALSE,"Ratio Analysis";#N/A,#N/A,FALSE,"Test 120 Day Accts";#N/A,#N/A,FALSE,"Tickmarks"}</definedName>
    <definedName name="_____________________A2" localSheetId="3" hidden="1">{#N/A,#N/A,FALSE,"Aging Summary";#N/A,#N/A,FALSE,"Ratio Analysis";#N/A,#N/A,FALSE,"Test 120 Day Accts";#N/A,#N/A,FALSE,"Tickmarks"}</definedName>
    <definedName name="_____________________A2" hidden="1">{#N/A,#N/A,FALSE,"Aging Summary";#N/A,#N/A,FALSE,"Ratio Analysis";#N/A,#N/A,FALSE,"Test 120 Day Accts";#N/A,#N/A,FALSE,"Tickmarks"}</definedName>
    <definedName name="_____________________cp010103" localSheetId="3" hidden="1">{#N/A,#N/A,TRUE,"MEMO";#N/A,#N/A,TRUE,"PARAMETROS";#N/A,#N/A,TRUE,"RLI ";#N/A,#N/A,TRUE,"IMPTO.DET.";#N/A,#N/A,TRUE,"FUT-FUNT";#N/A,#N/A,TRUE,"CPI-PATR.";#N/A,#N/A,TRUE,"CM CPI";#N/A,#N/A,TRUE,"PROV";#N/A,#N/A,TRUE,"A FIJO";#N/A,#N/A,TRUE,"LEASING";#N/A,#N/A,TRUE,"VPP";#N/A,#N/A,TRUE,"PPM";#N/A,#N/A,TRUE,"OTROS"}</definedName>
    <definedName name="_____________________cp010103" hidden="1">{#N/A,#N/A,TRUE,"MEMO";#N/A,#N/A,TRUE,"PARAMETROS";#N/A,#N/A,TRUE,"RLI ";#N/A,#N/A,TRUE,"IMPTO.DET.";#N/A,#N/A,TRUE,"FUT-FUNT";#N/A,#N/A,TRUE,"CPI-PATR.";#N/A,#N/A,TRUE,"CM CPI";#N/A,#N/A,TRUE,"PROV";#N/A,#N/A,TRUE,"A FIJO";#N/A,#N/A,TRUE,"LEASING";#N/A,#N/A,TRUE,"VPP";#N/A,#N/A,TRUE,"PPM";#N/A,#N/A,TRUE,"OTROS"}</definedName>
    <definedName name="_____________________fut2" localSheetId="3" hidden="1">{#N/A,#N/A,FALSE,"Aging Summary";#N/A,#N/A,FALSE,"Ratio Analysis";#N/A,#N/A,FALSE,"Test 120 Day Accts";#N/A,#N/A,FALSE,"Tickmarks"}</definedName>
    <definedName name="_____________________fut2" hidden="1">{#N/A,#N/A,FALSE,"Aging Summary";#N/A,#N/A,FALSE,"Ratio Analysis";#N/A,#N/A,FALSE,"Test 120 Day Accts";#N/A,#N/A,FALSE,"Tickmarks"}</definedName>
    <definedName name="_____________________gc2" localSheetId="3" hidden="1">{#N/A,#N/A,TRUE,"MEMO";#N/A,#N/A,TRUE,"PARAMETROS";#N/A,#N/A,TRUE,"RLI ";#N/A,#N/A,TRUE,"IMPTO.DET.";#N/A,#N/A,TRUE,"FUT-FUNT";#N/A,#N/A,TRUE,"CPI-PATR.";#N/A,#N/A,TRUE,"CM CPI";#N/A,#N/A,TRUE,"PROV";#N/A,#N/A,TRUE,"A FIJO";#N/A,#N/A,TRUE,"LEASING";#N/A,#N/A,TRUE,"VPP";#N/A,#N/A,TRUE,"PPM";#N/A,#N/A,TRUE,"OTROS"}</definedName>
    <definedName name="_____________________gc2" hidden="1">{#N/A,#N/A,TRUE,"MEMO";#N/A,#N/A,TRUE,"PARAMETROS";#N/A,#N/A,TRUE,"RLI ";#N/A,#N/A,TRUE,"IMPTO.DET.";#N/A,#N/A,TRUE,"FUT-FUNT";#N/A,#N/A,TRUE,"CPI-PATR.";#N/A,#N/A,TRUE,"CM CPI";#N/A,#N/A,TRUE,"PROV";#N/A,#N/A,TRUE,"A FIJO";#N/A,#N/A,TRUE,"LEASING";#N/A,#N/A,TRUE,"VPP";#N/A,#N/A,TRUE,"PPM";#N/A,#N/A,TRUE,"OTROS"}</definedName>
    <definedName name="_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_PPM1" localSheetId="3" hidden="1">{#N/A,#N/A,FALSE,"Aging Summary";#N/A,#N/A,FALSE,"Ratio Analysis";#N/A,#N/A,FALSE,"Test 120 Day Accts";#N/A,#N/A,FALSE,"Tickmarks"}</definedName>
    <definedName name="_____________________PPM1" hidden="1">{#N/A,#N/A,FALSE,"Aging Summary";#N/A,#N/A,FALSE,"Ratio Analysis";#N/A,#N/A,FALSE,"Test 120 Day Accts";#N/A,#N/A,FALSE,"Tickmarks"}</definedName>
    <definedName name="_____________________pt8" localSheetId="3" hidden="1">{#N/A,#N/A,FALSE,"Aging Summary";#N/A,#N/A,FALSE,"Ratio Analysis";#N/A,#N/A,FALSE,"Test 120 Day Accts";#N/A,#N/A,FALSE,"Tickmarks"}</definedName>
    <definedName name="_____________________pt8" hidden="1">{#N/A,#N/A,FALSE,"Aging Summary";#N/A,#N/A,FALSE,"Ratio Analysis";#N/A,#N/A,FALSE,"Test 120 Day Accts";#N/A,#N/A,FALSE,"Tickmarks"}</definedName>
    <definedName name="_____________________t4" localSheetId="3" hidden="1">{#N/A,#N/A,FALSE,"Aging Summary";#N/A,#N/A,FALSE,"Ratio Analysis";#N/A,#N/A,FALSE,"Test 120 Day Accts";#N/A,#N/A,FALSE,"Tickmarks"}</definedName>
    <definedName name="_____________________t4" hidden="1">{#N/A,#N/A,FALSE,"Aging Summary";#N/A,#N/A,FALSE,"Ratio Analysis";#N/A,#N/A,FALSE,"Test 120 Day Accts";#N/A,#N/A,FALSE,"Tickmarks"}</definedName>
    <definedName name="____________________A2" localSheetId="3" hidden="1">{#N/A,#N/A,FALSE,"Aging Summary";#N/A,#N/A,FALSE,"Ratio Analysis";#N/A,#N/A,FALSE,"Test 120 Day Accts";#N/A,#N/A,FALSE,"Tickmarks"}</definedName>
    <definedName name="____________________A2" hidden="1">{#N/A,#N/A,FALSE,"Aging Summary";#N/A,#N/A,FALSE,"Ratio Analysis";#N/A,#N/A,FALSE,"Test 120 Day Accts";#N/A,#N/A,FALSE,"Tickmarks"}</definedName>
    <definedName name="____________________cp010103" localSheetId="3" hidden="1">{#N/A,#N/A,TRUE,"MEMO";#N/A,#N/A,TRUE,"PARAMETROS";#N/A,#N/A,TRUE,"RLI ";#N/A,#N/A,TRUE,"IMPTO.DET.";#N/A,#N/A,TRUE,"FUT-FUNT";#N/A,#N/A,TRUE,"CPI-PATR.";#N/A,#N/A,TRUE,"CM CPI";#N/A,#N/A,TRUE,"PROV";#N/A,#N/A,TRUE,"A FIJO";#N/A,#N/A,TRUE,"LEASING";#N/A,#N/A,TRUE,"VPP";#N/A,#N/A,TRUE,"PPM";#N/A,#N/A,TRUE,"OTROS"}</definedName>
    <definedName name="____________________cp010103" hidden="1">{#N/A,#N/A,TRUE,"MEMO";#N/A,#N/A,TRUE,"PARAMETROS";#N/A,#N/A,TRUE,"RLI ";#N/A,#N/A,TRUE,"IMPTO.DET.";#N/A,#N/A,TRUE,"FUT-FUNT";#N/A,#N/A,TRUE,"CPI-PATR.";#N/A,#N/A,TRUE,"CM CPI";#N/A,#N/A,TRUE,"PROV";#N/A,#N/A,TRUE,"A FIJO";#N/A,#N/A,TRUE,"LEASING";#N/A,#N/A,TRUE,"VPP";#N/A,#N/A,TRUE,"PPM";#N/A,#N/A,TRUE,"OTROS"}</definedName>
    <definedName name="____________________fut2" localSheetId="3" hidden="1">{#N/A,#N/A,FALSE,"Aging Summary";#N/A,#N/A,FALSE,"Ratio Analysis";#N/A,#N/A,FALSE,"Test 120 Day Accts";#N/A,#N/A,FALSE,"Tickmarks"}</definedName>
    <definedName name="____________________fut2" hidden="1">{#N/A,#N/A,FALSE,"Aging Summary";#N/A,#N/A,FALSE,"Ratio Analysis";#N/A,#N/A,FALSE,"Test 120 Day Accts";#N/A,#N/A,FALSE,"Tickmarks"}</definedName>
    <definedName name="____________________gc2" localSheetId="3" hidden="1">{#N/A,#N/A,TRUE,"MEMO";#N/A,#N/A,TRUE,"PARAMETROS";#N/A,#N/A,TRUE,"RLI ";#N/A,#N/A,TRUE,"IMPTO.DET.";#N/A,#N/A,TRUE,"FUT-FUNT";#N/A,#N/A,TRUE,"CPI-PATR.";#N/A,#N/A,TRUE,"CM CPI";#N/A,#N/A,TRUE,"PROV";#N/A,#N/A,TRUE,"A FIJO";#N/A,#N/A,TRUE,"LEASING";#N/A,#N/A,TRUE,"VPP";#N/A,#N/A,TRUE,"PPM";#N/A,#N/A,TRUE,"OTROS"}</definedName>
    <definedName name="____________________gc2" hidden="1">{#N/A,#N/A,TRUE,"MEMO";#N/A,#N/A,TRUE,"PARAMETROS";#N/A,#N/A,TRUE,"RLI ";#N/A,#N/A,TRUE,"IMPTO.DET.";#N/A,#N/A,TRUE,"FUT-FUNT";#N/A,#N/A,TRUE,"CPI-PATR.";#N/A,#N/A,TRUE,"CM CPI";#N/A,#N/A,TRUE,"PROV";#N/A,#N/A,TRUE,"A FIJO";#N/A,#N/A,TRUE,"LEASING";#N/A,#N/A,TRUE,"VPP";#N/A,#N/A,TRUE,"PPM";#N/A,#N/A,TRUE,"OTROS"}</definedName>
    <definedName name="_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_PPM1" localSheetId="3" hidden="1">{#N/A,#N/A,FALSE,"Aging Summary";#N/A,#N/A,FALSE,"Ratio Analysis";#N/A,#N/A,FALSE,"Test 120 Day Accts";#N/A,#N/A,FALSE,"Tickmarks"}</definedName>
    <definedName name="____________________PPM1" hidden="1">{#N/A,#N/A,FALSE,"Aging Summary";#N/A,#N/A,FALSE,"Ratio Analysis";#N/A,#N/A,FALSE,"Test 120 Day Accts";#N/A,#N/A,FALSE,"Tickmarks"}</definedName>
    <definedName name="____________________pt8" localSheetId="3" hidden="1">{#N/A,#N/A,FALSE,"Aging Summary";#N/A,#N/A,FALSE,"Ratio Analysis";#N/A,#N/A,FALSE,"Test 120 Day Accts";#N/A,#N/A,FALSE,"Tickmarks"}</definedName>
    <definedName name="____________________pt8" hidden="1">{#N/A,#N/A,FALSE,"Aging Summary";#N/A,#N/A,FALSE,"Ratio Analysis";#N/A,#N/A,FALSE,"Test 120 Day Accts";#N/A,#N/A,FALSE,"Tickmarks"}</definedName>
    <definedName name="____________________t4" localSheetId="3" hidden="1">{#N/A,#N/A,FALSE,"Aging Summary";#N/A,#N/A,FALSE,"Ratio Analysis";#N/A,#N/A,FALSE,"Test 120 Day Accts";#N/A,#N/A,FALSE,"Tickmarks"}</definedName>
    <definedName name="____________________t4" hidden="1">{#N/A,#N/A,FALSE,"Aging Summary";#N/A,#N/A,FALSE,"Ratio Analysis";#N/A,#N/A,FALSE,"Test 120 Day Accts";#N/A,#N/A,FALSE,"Tickmarks"}</definedName>
    <definedName name="___________________A2" localSheetId="3" hidden="1">{#N/A,#N/A,FALSE,"Aging Summary";#N/A,#N/A,FALSE,"Ratio Analysis";#N/A,#N/A,FALSE,"Test 120 Day Accts";#N/A,#N/A,FALSE,"Tickmarks"}</definedName>
    <definedName name="___________________A2" hidden="1">{#N/A,#N/A,FALSE,"Aging Summary";#N/A,#N/A,FALSE,"Ratio Analysis";#N/A,#N/A,FALSE,"Test 120 Day Accts";#N/A,#N/A,FALSE,"Tickmarks"}</definedName>
    <definedName name="___________________cp010103" localSheetId="3" hidden="1">{#N/A,#N/A,TRUE,"MEMO";#N/A,#N/A,TRUE,"PARAMETROS";#N/A,#N/A,TRUE,"RLI ";#N/A,#N/A,TRUE,"IMPTO.DET.";#N/A,#N/A,TRUE,"FUT-FUNT";#N/A,#N/A,TRUE,"CPI-PATR.";#N/A,#N/A,TRUE,"CM CPI";#N/A,#N/A,TRUE,"PROV";#N/A,#N/A,TRUE,"A FIJO";#N/A,#N/A,TRUE,"LEASING";#N/A,#N/A,TRUE,"VPP";#N/A,#N/A,TRUE,"PPM";#N/A,#N/A,TRUE,"OTROS"}</definedName>
    <definedName name="___________________cp010103" hidden="1">{#N/A,#N/A,TRUE,"MEMO";#N/A,#N/A,TRUE,"PARAMETROS";#N/A,#N/A,TRUE,"RLI ";#N/A,#N/A,TRUE,"IMPTO.DET.";#N/A,#N/A,TRUE,"FUT-FUNT";#N/A,#N/A,TRUE,"CPI-PATR.";#N/A,#N/A,TRUE,"CM CPI";#N/A,#N/A,TRUE,"PROV";#N/A,#N/A,TRUE,"A FIJO";#N/A,#N/A,TRUE,"LEASING";#N/A,#N/A,TRUE,"VPP";#N/A,#N/A,TRUE,"PPM";#N/A,#N/A,TRUE,"OTROS"}</definedName>
    <definedName name="___________________ftu222" localSheetId="3" hidden="1">{#N/A,#N/A,FALSE,"Aging Summary";#N/A,#N/A,FALSE,"Ratio Analysis";#N/A,#N/A,FALSE,"Test 120 Day Accts";#N/A,#N/A,FALSE,"Tickmarks"}</definedName>
    <definedName name="___________________ftu222" hidden="1">{#N/A,#N/A,FALSE,"Aging Summary";#N/A,#N/A,FALSE,"Ratio Analysis";#N/A,#N/A,FALSE,"Test 120 Day Accts";#N/A,#N/A,FALSE,"Tickmarks"}</definedName>
    <definedName name="___________________fut2" localSheetId="3" hidden="1">{#N/A,#N/A,FALSE,"Aging Summary";#N/A,#N/A,FALSE,"Ratio Analysis";#N/A,#N/A,FALSE,"Test 120 Day Accts";#N/A,#N/A,FALSE,"Tickmarks"}</definedName>
    <definedName name="___________________fut2" hidden="1">{#N/A,#N/A,FALSE,"Aging Summary";#N/A,#N/A,FALSE,"Ratio Analysis";#N/A,#N/A,FALSE,"Test 120 Day Accts";#N/A,#N/A,FALSE,"Tickmarks"}</definedName>
    <definedName name="___________________gc2" localSheetId="3" hidden="1">{#N/A,#N/A,TRUE,"MEMO";#N/A,#N/A,TRUE,"PARAMETROS";#N/A,#N/A,TRUE,"RLI ";#N/A,#N/A,TRUE,"IMPTO.DET.";#N/A,#N/A,TRUE,"FUT-FUNT";#N/A,#N/A,TRUE,"CPI-PATR.";#N/A,#N/A,TRUE,"CM CPI";#N/A,#N/A,TRUE,"PROV";#N/A,#N/A,TRUE,"A FIJO";#N/A,#N/A,TRUE,"LEASING";#N/A,#N/A,TRUE,"VPP";#N/A,#N/A,TRUE,"PPM";#N/A,#N/A,TRUE,"OTROS"}</definedName>
    <definedName name="___________________gc2" hidden="1">{#N/A,#N/A,TRUE,"MEMO";#N/A,#N/A,TRUE,"PARAMETROS";#N/A,#N/A,TRUE,"RLI ";#N/A,#N/A,TRUE,"IMPTO.DET.";#N/A,#N/A,TRUE,"FUT-FUNT";#N/A,#N/A,TRUE,"CPI-PATR.";#N/A,#N/A,TRUE,"CM CPI";#N/A,#N/A,TRUE,"PROV";#N/A,#N/A,TRUE,"A FIJO";#N/A,#N/A,TRUE,"LEASING";#N/A,#N/A,TRUE,"VPP";#N/A,#N/A,TRUE,"PPM";#N/A,#N/A,TRUE,"OTROS"}</definedName>
    <definedName name="_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_PPM1" localSheetId="3" hidden="1">{#N/A,#N/A,FALSE,"Aging Summary";#N/A,#N/A,FALSE,"Ratio Analysis";#N/A,#N/A,FALSE,"Test 120 Day Accts";#N/A,#N/A,FALSE,"Tickmarks"}</definedName>
    <definedName name="___________________PPM1" hidden="1">{#N/A,#N/A,FALSE,"Aging Summary";#N/A,#N/A,FALSE,"Ratio Analysis";#N/A,#N/A,FALSE,"Test 120 Day Accts";#N/A,#N/A,FALSE,"Tickmarks"}</definedName>
    <definedName name="___________________pt8" localSheetId="3" hidden="1">{#N/A,#N/A,FALSE,"Aging Summary";#N/A,#N/A,FALSE,"Ratio Analysis";#N/A,#N/A,FALSE,"Test 120 Day Accts";#N/A,#N/A,FALSE,"Tickmarks"}</definedName>
    <definedName name="___________________pt8" hidden="1">{#N/A,#N/A,FALSE,"Aging Summary";#N/A,#N/A,FALSE,"Ratio Analysis";#N/A,#N/A,FALSE,"Test 120 Day Accts";#N/A,#N/A,FALSE,"Tickmarks"}</definedName>
    <definedName name="___________________t4" localSheetId="3" hidden="1">{#N/A,#N/A,FALSE,"Aging Summary";#N/A,#N/A,FALSE,"Ratio Analysis";#N/A,#N/A,FALSE,"Test 120 Day Accts";#N/A,#N/A,FALSE,"Tickmarks"}</definedName>
    <definedName name="___________________t4" hidden="1">{#N/A,#N/A,FALSE,"Aging Summary";#N/A,#N/A,FALSE,"Ratio Analysis";#N/A,#N/A,FALSE,"Test 120 Day Accts";#N/A,#N/A,FALSE,"Tickmarks"}</definedName>
    <definedName name="___________________t81" localSheetId="3" hidden="1">{#N/A,#N/A,FALSE,"Aging Summary";#N/A,#N/A,FALSE,"Ratio Analysis";#N/A,#N/A,FALSE,"Test 120 Day Accts";#N/A,#N/A,FALSE,"Tickmarks"}</definedName>
    <definedName name="___________________t81" hidden="1">{#N/A,#N/A,FALSE,"Aging Summary";#N/A,#N/A,FALSE,"Ratio Analysis";#N/A,#N/A,FALSE,"Test 120 Day Accts";#N/A,#N/A,FALSE,"Tickmarks"}</definedName>
    <definedName name="___________________wrn1" localSheetId="3" hidden="1">{#N/A,#N/A,TRUE,"Est. de Fact.";#N/A,#N/A,TRUE,"Capitulo 19";#N/A,#N/A,TRUE,"Proyecto P855"}</definedName>
    <definedName name="___________________wrn1" hidden="1">{#N/A,#N/A,TRUE,"Est. de Fact.";#N/A,#N/A,TRUE,"Capitulo 19";#N/A,#N/A,TRUE,"Proyecto P855"}</definedName>
    <definedName name="__________________A2" localSheetId="3" hidden="1">{#N/A,#N/A,FALSE,"Aging Summary";#N/A,#N/A,FALSE,"Ratio Analysis";#N/A,#N/A,FALSE,"Test 120 Day Accts";#N/A,#N/A,FALSE,"Tickmarks"}</definedName>
    <definedName name="__________________A2" hidden="1">{#N/A,#N/A,FALSE,"Aging Summary";#N/A,#N/A,FALSE,"Ratio Analysis";#N/A,#N/A,FALSE,"Test 120 Day Accts";#N/A,#N/A,FALSE,"Tickmarks"}</definedName>
    <definedName name="__________________cp010103" localSheetId="3" hidden="1">{#N/A,#N/A,TRUE,"MEMO";#N/A,#N/A,TRUE,"PARAMETROS";#N/A,#N/A,TRUE,"RLI ";#N/A,#N/A,TRUE,"IMPTO.DET.";#N/A,#N/A,TRUE,"FUT-FUNT";#N/A,#N/A,TRUE,"CPI-PATR.";#N/A,#N/A,TRUE,"CM CPI";#N/A,#N/A,TRUE,"PROV";#N/A,#N/A,TRUE,"A FIJO";#N/A,#N/A,TRUE,"LEASING";#N/A,#N/A,TRUE,"VPP";#N/A,#N/A,TRUE,"PPM";#N/A,#N/A,TRUE,"OTROS"}</definedName>
    <definedName name="__________________cp010103" hidden="1">{#N/A,#N/A,TRUE,"MEMO";#N/A,#N/A,TRUE,"PARAMETROS";#N/A,#N/A,TRUE,"RLI ";#N/A,#N/A,TRUE,"IMPTO.DET.";#N/A,#N/A,TRUE,"FUT-FUNT";#N/A,#N/A,TRUE,"CPI-PATR.";#N/A,#N/A,TRUE,"CM CPI";#N/A,#N/A,TRUE,"PROV";#N/A,#N/A,TRUE,"A FIJO";#N/A,#N/A,TRUE,"LEASING";#N/A,#N/A,TRUE,"VPP";#N/A,#N/A,TRUE,"PPM";#N/A,#N/A,TRUE,"OTROS"}</definedName>
    <definedName name="__________________ftu222" localSheetId="3" hidden="1">{#N/A,#N/A,FALSE,"Aging Summary";#N/A,#N/A,FALSE,"Ratio Analysis";#N/A,#N/A,FALSE,"Test 120 Day Accts";#N/A,#N/A,FALSE,"Tickmarks"}</definedName>
    <definedName name="__________________ftu222" hidden="1">{#N/A,#N/A,FALSE,"Aging Summary";#N/A,#N/A,FALSE,"Ratio Analysis";#N/A,#N/A,FALSE,"Test 120 Day Accts";#N/A,#N/A,FALSE,"Tickmarks"}</definedName>
    <definedName name="__________________fut2" localSheetId="3" hidden="1">{#N/A,#N/A,FALSE,"Aging Summary";#N/A,#N/A,FALSE,"Ratio Analysis";#N/A,#N/A,FALSE,"Test 120 Day Accts";#N/A,#N/A,FALSE,"Tickmarks"}</definedName>
    <definedName name="__________________fut2" hidden="1">{#N/A,#N/A,FALSE,"Aging Summary";#N/A,#N/A,FALSE,"Ratio Analysis";#N/A,#N/A,FALSE,"Test 120 Day Accts";#N/A,#N/A,FALSE,"Tickmarks"}</definedName>
    <definedName name="__________________gc2" localSheetId="3" hidden="1">{#N/A,#N/A,TRUE,"MEMO";#N/A,#N/A,TRUE,"PARAMETROS";#N/A,#N/A,TRUE,"RLI ";#N/A,#N/A,TRUE,"IMPTO.DET.";#N/A,#N/A,TRUE,"FUT-FUNT";#N/A,#N/A,TRUE,"CPI-PATR.";#N/A,#N/A,TRUE,"CM CPI";#N/A,#N/A,TRUE,"PROV";#N/A,#N/A,TRUE,"A FIJO";#N/A,#N/A,TRUE,"LEASING";#N/A,#N/A,TRUE,"VPP";#N/A,#N/A,TRUE,"PPM";#N/A,#N/A,TRUE,"OTROS"}</definedName>
    <definedName name="__________________gc2" hidden="1">{#N/A,#N/A,TRUE,"MEMO";#N/A,#N/A,TRUE,"PARAMETROS";#N/A,#N/A,TRUE,"RLI ";#N/A,#N/A,TRUE,"IMPTO.DET.";#N/A,#N/A,TRUE,"FUT-FUNT";#N/A,#N/A,TRUE,"CPI-PATR.";#N/A,#N/A,TRUE,"CM CPI";#N/A,#N/A,TRUE,"PROV";#N/A,#N/A,TRUE,"A FIJO";#N/A,#N/A,TRUE,"LEASING";#N/A,#N/A,TRUE,"VPP";#N/A,#N/A,TRUE,"PPM";#N/A,#N/A,TRUE,"OTROS"}</definedName>
    <definedName name="_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_PPM1" localSheetId="3" hidden="1">{#N/A,#N/A,FALSE,"Aging Summary";#N/A,#N/A,FALSE,"Ratio Analysis";#N/A,#N/A,FALSE,"Test 120 Day Accts";#N/A,#N/A,FALSE,"Tickmarks"}</definedName>
    <definedName name="__________________PPM1" hidden="1">{#N/A,#N/A,FALSE,"Aging Summary";#N/A,#N/A,FALSE,"Ratio Analysis";#N/A,#N/A,FALSE,"Test 120 Day Accts";#N/A,#N/A,FALSE,"Tickmarks"}</definedName>
    <definedName name="__________________pt8" localSheetId="3" hidden="1">{#N/A,#N/A,FALSE,"Aging Summary";#N/A,#N/A,FALSE,"Ratio Analysis";#N/A,#N/A,FALSE,"Test 120 Day Accts";#N/A,#N/A,FALSE,"Tickmarks"}</definedName>
    <definedName name="__________________pt8" hidden="1">{#N/A,#N/A,FALSE,"Aging Summary";#N/A,#N/A,FALSE,"Ratio Analysis";#N/A,#N/A,FALSE,"Test 120 Day Accts";#N/A,#N/A,FALSE,"Tickmarks"}</definedName>
    <definedName name="__________________t4" localSheetId="3" hidden="1">{#N/A,#N/A,FALSE,"Aging Summary";#N/A,#N/A,FALSE,"Ratio Analysis";#N/A,#N/A,FALSE,"Test 120 Day Accts";#N/A,#N/A,FALSE,"Tickmarks"}</definedName>
    <definedName name="__________________t4" hidden="1">{#N/A,#N/A,FALSE,"Aging Summary";#N/A,#N/A,FALSE,"Ratio Analysis";#N/A,#N/A,FALSE,"Test 120 Day Accts";#N/A,#N/A,FALSE,"Tickmarks"}</definedName>
    <definedName name="__________________t81" localSheetId="3" hidden="1">{#N/A,#N/A,FALSE,"Aging Summary";#N/A,#N/A,FALSE,"Ratio Analysis";#N/A,#N/A,FALSE,"Test 120 Day Accts";#N/A,#N/A,FALSE,"Tickmarks"}</definedName>
    <definedName name="__________________t81" hidden="1">{#N/A,#N/A,FALSE,"Aging Summary";#N/A,#N/A,FALSE,"Ratio Analysis";#N/A,#N/A,FALSE,"Test 120 Day Accts";#N/A,#N/A,FALSE,"Tickmarks"}</definedName>
    <definedName name="__________________wrn1" localSheetId="3" hidden="1">{#N/A,#N/A,TRUE,"Est. de Fact.";#N/A,#N/A,TRUE,"Capitulo 19";#N/A,#N/A,TRUE,"Proyecto P855"}</definedName>
    <definedName name="__________________wrn1" hidden="1">{#N/A,#N/A,TRUE,"Est. de Fact.";#N/A,#N/A,TRUE,"Capitulo 19";#N/A,#N/A,TRUE,"Proyecto P855"}</definedName>
    <definedName name="_________________A2" localSheetId="3" hidden="1">{#N/A,#N/A,FALSE,"Aging Summary";#N/A,#N/A,FALSE,"Ratio Analysis";#N/A,#N/A,FALSE,"Test 120 Day Accts";#N/A,#N/A,FALSE,"Tickmarks"}</definedName>
    <definedName name="_________________A2" hidden="1">{#N/A,#N/A,FALSE,"Aging Summary";#N/A,#N/A,FALSE,"Ratio Analysis";#N/A,#N/A,FALSE,"Test 120 Day Accts";#N/A,#N/A,FALSE,"Tickmarks"}</definedName>
    <definedName name="_________________cp010103" localSheetId="3" hidden="1">{#N/A,#N/A,TRUE,"MEMO";#N/A,#N/A,TRUE,"PARAMETROS";#N/A,#N/A,TRUE,"RLI ";#N/A,#N/A,TRUE,"IMPTO.DET.";#N/A,#N/A,TRUE,"FUT-FUNT";#N/A,#N/A,TRUE,"CPI-PATR.";#N/A,#N/A,TRUE,"CM CPI";#N/A,#N/A,TRUE,"PROV";#N/A,#N/A,TRUE,"A FIJO";#N/A,#N/A,TRUE,"LEASING";#N/A,#N/A,TRUE,"VPP";#N/A,#N/A,TRUE,"PPM";#N/A,#N/A,TRUE,"OTROS"}</definedName>
    <definedName name="_________________cp010103" hidden="1">{#N/A,#N/A,TRUE,"MEMO";#N/A,#N/A,TRUE,"PARAMETROS";#N/A,#N/A,TRUE,"RLI ";#N/A,#N/A,TRUE,"IMPTO.DET.";#N/A,#N/A,TRUE,"FUT-FUNT";#N/A,#N/A,TRUE,"CPI-PATR.";#N/A,#N/A,TRUE,"CM CPI";#N/A,#N/A,TRUE,"PROV";#N/A,#N/A,TRUE,"A FIJO";#N/A,#N/A,TRUE,"LEASING";#N/A,#N/A,TRUE,"VPP";#N/A,#N/A,TRUE,"PPM";#N/A,#N/A,TRUE,"OTROS"}</definedName>
    <definedName name="_________________equ1" localSheetId="3" hidden="1">{#N/A,#N/A,TRUE,"Est. de Fact.";#N/A,#N/A,TRUE,"Capitulo 19";#N/A,#N/A,TRUE,"Proyecto P855"}</definedName>
    <definedName name="_________________equ1" hidden="1">{#N/A,#N/A,TRUE,"Est. de Fact.";#N/A,#N/A,TRUE,"Capitulo 19";#N/A,#N/A,TRUE,"Proyecto P855"}</definedName>
    <definedName name="_________________ftu222" localSheetId="3" hidden="1">{#N/A,#N/A,FALSE,"Aging Summary";#N/A,#N/A,FALSE,"Ratio Analysis";#N/A,#N/A,FALSE,"Test 120 Day Accts";#N/A,#N/A,FALSE,"Tickmarks"}</definedName>
    <definedName name="_________________ftu222" hidden="1">{#N/A,#N/A,FALSE,"Aging Summary";#N/A,#N/A,FALSE,"Ratio Analysis";#N/A,#N/A,FALSE,"Test 120 Day Accts";#N/A,#N/A,FALSE,"Tickmarks"}</definedName>
    <definedName name="_________________fut2" localSheetId="3" hidden="1">{#N/A,#N/A,FALSE,"Aging Summary";#N/A,#N/A,FALSE,"Ratio Analysis";#N/A,#N/A,FALSE,"Test 120 Day Accts";#N/A,#N/A,FALSE,"Tickmarks"}</definedName>
    <definedName name="_________________fut2" hidden="1">{#N/A,#N/A,FALSE,"Aging Summary";#N/A,#N/A,FALSE,"Ratio Analysis";#N/A,#N/A,FALSE,"Test 120 Day Accts";#N/A,#N/A,FALSE,"Tickmarks"}</definedName>
    <definedName name="_________________gc2" localSheetId="3" hidden="1">{#N/A,#N/A,TRUE,"MEMO";#N/A,#N/A,TRUE,"PARAMETROS";#N/A,#N/A,TRUE,"RLI ";#N/A,#N/A,TRUE,"IMPTO.DET.";#N/A,#N/A,TRUE,"FUT-FUNT";#N/A,#N/A,TRUE,"CPI-PATR.";#N/A,#N/A,TRUE,"CM CPI";#N/A,#N/A,TRUE,"PROV";#N/A,#N/A,TRUE,"A FIJO";#N/A,#N/A,TRUE,"LEASING";#N/A,#N/A,TRUE,"VPP";#N/A,#N/A,TRUE,"PPM";#N/A,#N/A,TRUE,"OTROS"}</definedName>
    <definedName name="_________________gc2" hidden="1">{#N/A,#N/A,TRUE,"MEMO";#N/A,#N/A,TRUE,"PARAMETROS";#N/A,#N/A,TRUE,"RLI ";#N/A,#N/A,TRUE,"IMPTO.DET.";#N/A,#N/A,TRUE,"FUT-FUNT";#N/A,#N/A,TRUE,"CPI-PATR.";#N/A,#N/A,TRUE,"CM CPI";#N/A,#N/A,TRUE,"PROV";#N/A,#N/A,TRUE,"A FIJO";#N/A,#N/A,TRUE,"LEASING";#N/A,#N/A,TRUE,"VPP";#N/A,#N/A,TRUE,"PPM";#N/A,#N/A,TRUE,"OTROS"}</definedName>
    <definedName name="_________________gl1" localSheetId="3" hidden="1">{#N/A,#N/A,FALSE,"Total_OC015";#N/A,#N/A,FALSE,"ADMIN";#N/A,#N/A,FALSE,"PROCES";#N/A,#N/A,FALSE,"mecan";#N/A,#N/A,FALSE,"civil";#N/A,#N/A,FALSE,"CAÑER";#N/A,#N/A,FALSE,"ELEC";#N/A,#N/A,FALSE,"INSTR"}</definedName>
    <definedName name="_________________gl1" hidden="1">{#N/A,#N/A,FALSE,"Total_OC015";#N/A,#N/A,FALSE,"ADMIN";#N/A,#N/A,FALSE,"PROCES";#N/A,#N/A,FALSE,"mecan";#N/A,#N/A,FALSE,"civil";#N/A,#N/A,FALSE,"CAÑER";#N/A,#N/A,FALSE,"ELEC";#N/A,#N/A,FALSE,"INSTR"}</definedName>
    <definedName name="_________________jy5" localSheetId="3" hidden="1">{#N/A,#N/A,FALSE,"masez (10)";#N/A,#N/A,FALSE,"masez (7)";#N/A,#N/A,FALSE,"masez (6)";#N/A,#N/A,FALSE,"masez (5)";#N/A,#N/A,FALSE,"masez (4)";#N/A,#N/A,FALSE,"masez (3)";#N/A,#N/A,FALSE,"masez (2)";#N/A,#N/A,FALSE,"GME";#N/A,#N/A,FALSE,"masez"}</definedName>
    <definedName name="_________________jy5" hidden="1">{#N/A,#N/A,FALSE,"masez (10)";#N/A,#N/A,FALSE,"masez (7)";#N/A,#N/A,FALSE,"masez (6)";#N/A,#N/A,FALSE,"masez (5)";#N/A,#N/A,FALSE,"masez (4)";#N/A,#N/A,FALSE,"masez (3)";#N/A,#N/A,FALSE,"masez (2)";#N/A,#N/A,FALSE,"GME";#N/A,#N/A,FALSE,"masez"}</definedName>
    <definedName name="_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_PPM1" localSheetId="3" hidden="1">{#N/A,#N/A,FALSE,"Aging Summary";#N/A,#N/A,FALSE,"Ratio Analysis";#N/A,#N/A,FALSE,"Test 120 Day Accts";#N/A,#N/A,FALSE,"Tickmarks"}</definedName>
    <definedName name="_________________PPM1" hidden="1">{#N/A,#N/A,FALSE,"Aging Summary";#N/A,#N/A,FALSE,"Ratio Analysis";#N/A,#N/A,FALSE,"Test 120 Day Accts";#N/A,#N/A,FALSE,"Tickmarks"}</definedName>
    <definedName name="_________________pt8" localSheetId="3" hidden="1">{#N/A,#N/A,FALSE,"Aging Summary";#N/A,#N/A,FALSE,"Ratio Analysis";#N/A,#N/A,FALSE,"Test 120 Day Accts";#N/A,#N/A,FALSE,"Tickmarks"}</definedName>
    <definedName name="_________________pt8" hidden="1">{#N/A,#N/A,FALSE,"Aging Summary";#N/A,#N/A,FALSE,"Ratio Analysis";#N/A,#N/A,FALSE,"Test 120 Day Accts";#N/A,#N/A,FALSE,"Tickmarks"}</definedName>
    <definedName name="_________________RLI2" localSheetId="3" hidden="1">{#N/A,#N/A,FALSE,"Aging Summary";#N/A,#N/A,FALSE,"Ratio Analysis";#N/A,#N/A,FALSE,"Test 120 Day Accts";#N/A,#N/A,FALSE,"Tickmarks"}</definedName>
    <definedName name="_________________RLI2" hidden="1">{#N/A,#N/A,FALSE,"Aging Summary";#N/A,#N/A,FALSE,"Ratio Analysis";#N/A,#N/A,FALSE,"Test 120 Day Accts";#N/A,#N/A,FALSE,"Tickmarks"}</definedName>
    <definedName name="_________________t4" localSheetId="3" hidden="1">{#N/A,#N/A,FALSE,"Aging Summary";#N/A,#N/A,FALSE,"Ratio Analysis";#N/A,#N/A,FALSE,"Test 120 Day Accts";#N/A,#N/A,FALSE,"Tickmarks"}</definedName>
    <definedName name="_________________t4" hidden="1">{#N/A,#N/A,FALSE,"Aging Summary";#N/A,#N/A,FALSE,"Ratio Analysis";#N/A,#N/A,FALSE,"Test 120 Day Accts";#N/A,#N/A,FALSE,"Tickmarks"}</definedName>
    <definedName name="_________________t81" localSheetId="3" hidden="1">{#N/A,#N/A,FALSE,"Aging Summary";#N/A,#N/A,FALSE,"Ratio Analysis";#N/A,#N/A,FALSE,"Test 120 Day Accts";#N/A,#N/A,FALSE,"Tickmarks"}</definedName>
    <definedName name="_________________t81" hidden="1">{#N/A,#N/A,FALSE,"Aging Summary";#N/A,#N/A,FALSE,"Ratio Analysis";#N/A,#N/A,FALSE,"Test 120 Day Accts";#N/A,#N/A,FALSE,"Tickmarks"}</definedName>
    <definedName name="_________________tyl2" localSheetId="3" hidden="1">{#N/A,#N/A,FALSE,"masez (10)";#N/A,#N/A,FALSE,"masez (7)";#N/A,#N/A,FALSE,"masez (6)";#N/A,#N/A,FALSE,"masez (5)";#N/A,#N/A,FALSE,"masez (4)";#N/A,#N/A,FALSE,"masez (3)";#N/A,#N/A,FALSE,"masez (2)";#N/A,#N/A,FALSE,"GME";#N/A,#N/A,FALSE,"masez"}</definedName>
    <definedName name="_________________tyl2" hidden="1">{#N/A,#N/A,FALSE,"masez (10)";#N/A,#N/A,FALSE,"masez (7)";#N/A,#N/A,FALSE,"masez (6)";#N/A,#N/A,FALSE,"masez (5)";#N/A,#N/A,FALSE,"masez (4)";#N/A,#N/A,FALSE,"masez (3)";#N/A,#N/A,FALSE,"masez (2)";#N/A,#N/A,FALSE,"GME";#N/A,#N/A,FALSE,"masez"}</definedName>
    <definedName name="_________________wrn1" localSheetId="3" hidden="1">{#N/A,#N/A,TRUE,"Est. de Fact.";#N/A,#N/A,TRUE,"Capitulo 19";#N/A,#N/A,TRUE,"Proyecto P855"}</definedName>
    <definedName name="_________________wrn1" hidden="1">{#N/A,#N/A,TRUE,"Est. de Fact.";#N/A,#N/A,TRUE,"Capitulo 19";#N/A,#N/A,TRUE,"Proyecto P855"}</definedName>
    <definedName name="_________________zx2" localSheetId="3" hidden="1">{#N/A,#N/A,FALSE,"masez (10)";#N/A,#N/A,FALSE,"masez (7)";#N/A,#N/A,FALSE,"masez (6)";#N/A,#N/A,FALSE,"masez (5)";#N/A,#N/A,FALSE,"masez (4)";#N/A,#N/A,FALSE,"masez (3)";#N/A,#N/A,FALSE,"masez (2)";#N/A,#N/A,FALSE,"GME";#N/A,#N/A,FALSE,"masez"}</definedName>
    <definedName name="_________________zx2" hidden="1">{#N/A,#N/A,FALSE,"masez (10)";#N/A,#N/A,FALSE,"masez (7)";#N/A,#N/A,FALSE,"masez (6)";#N/A,#N/A,FALSE,"masez (5)";#N/A,#N/A,FALSE,"masez (4)";#N/A,#N/A,FALSE,"masez (3)";#N/A,#N/A,FALSE,"masez (2)";#N/A,#N/A,FALSE,"GME";#N/A,#N/A,FALSE,"masez"}</definedName>
    <definedName name="________________A2" localSheetId="3" hidden="1">{#N/A,#N/A,FALSE,"Aging Summary";#N/A,#N/A,FALSE,"Ratio Analysis";#N/A,#N/A,FALSE,"Test 120 Day Accts";#N/A,#N/A,FALSE,"Tickmarks"}</definedName>
    <definedName name="________________A2" hidden="1">{#N/A,#N/A,FALSE,"Aging Summary";#N/A,#N/A,FALSE,"Ratio Analysis";#N/A,#N/A,FALSE,"Test 120 Day Accts";#N/A,#N/A,FALSE,"Tickmarks"}</definedName>
    <definedName name="________________cp010103" localSheetId="3" hidden="1">{#N/A,#N/A,TRUE,"MEMO";#N/A,#N/A,TRUE,"PARAMETROS";#N/A,#N/A,TRUE,"RLI ";#N/A,#N/A,TRUE,"IMPTO.DET.";#N/A,#N/A,TRUE,"FUT-FUNT";#N/A,#N/A,TRUE,"CPI-PATR.";#N/A,#N/A,TRUE,"CM CPI";#N/A,#N/A,TRUE,"PROV";#N/A,#N/A,TRUE,"A FIJO";#N/A,#N/A,TRUE,"LEASING";#N/A,#N/A,TRUE,"VPP";#N/A,#N/A,TRUE,"PPM";#N/A,#N/A,TRUE,"OTROS"}</definedName>
    <definedName name="________________cp010103" hidden="1">{#N/A,#N/A,TRUE,"MEMO";#N/A,#N/A,TRUE,"PARAMETROS";#N/A,#N/A,TRUE,"RLI ";#N/A,#N/A,TRUE,"IMPTO.DET.";#N/A,#N/A,TRUE,"FUT-FUNT";#N/A,#N/A,TRUE,"CPI-PATR.";#N/A,#N/A,TRUE,"CM CPI";#N/A,#N/A,TRUE,"PROV";#N/A,#N/A,TRUE,"A FIJO";#N/A,#N/A,TRUE,"LEASING";#N/A,#N/A,TRUE,"VPP";#N/A,#N/A,TRUE,"PPM";#N/A,#N/A,TRUE,"OTROS"}</definedName>
    <definedName name="________________equ1" localSheetId="3" hidden="1">{#N/A,#N/A,TRUE,"Est. de Fact.";#N/A,#N/A,TRUE,"Capitulo 19";#N/A,#N/A,TRUE,"Proyecto P855"}</definedName>
    <definedName name="________________equ1" hidden="1">{#N/A,#N/A,TRUE,"Est. de Fact.";#N/A,#N/A,TRUE,"Capitulo 19";#N/A,#N/A,TRUE,"Proyecto P855"}</definedName>
    <definedName name="________________FHE7" localSheetId="3" hidden="1">{#N/A,#N/A,FALSE,"masez (10)";#N/A,#N/A,FALSE,"masez (7)";#N/A,#N/A,FALSE,"masez (6)";#N/A,#N/A,FALSE,"masez (5)";#N/A,#N/A,FALSE,"masez (4)";#N/A,#N/A,FALSE,"masez (3)";#N/A,#N/A,FALSE,"masez (2)";#N/A,#N/A,FALSE,"GME";#N/A,#N/A,FALSE,"masez"}</definedName>
    <definedName name="________________FHE7" hidden="1">{#N/A,#N/A,FALSE,"masez (10)";#N/A,#N/A,FALSE,"masez (7)";#N/A,#N/A,FALSE,"masez (6)";#N/A,#N/A,FALSE,"masez (5)";#N/A,#N/A,FALSE,"masez (4)";#N/A,#N/A,FALSE,"masez (3)";#N/A,#N/A,FALSE,"masez (2)";#N/A,#N/A,FALSE,"GME";#N/A,#N/A,FALSE,"masez"}</definedName>
    <definedName name="________________ftu222" localSheetId="3" hidden="1">{#N/A,#N/A,FALSE,"Aging Summary";#N/A,#N/A,FALSE,"Ratio Analysis";#N/A,#N/A,FALSE,"Test 120 Day Accts";#N/A,#N/A,FALSE,"Tickmarks"}</definedName>
    <definedName name="________________ftu222" hidden="1">{#N/A,#N/A,FALSE,"Aging Summary";#N/A,#N/A,FALSE,"Ratio Analysis";#N/A,#N/A,FALSE,"Test 120 Day Accts";#N/A,#N/A,FALSE,"Tickmarks"}</definedName>
    <definedName name="________________fut2" localSheetId="3" hidden="1">{#N/A,#N/A,FALSE,"Aging Summary";#N/A,#N/A,FALSE,"Ratio Analysis";#N/A,#N/A,FALSE,"Test 120 Day Accts";#N/A,#N/A,FALSE,"Tickmarks"}</definedName>
    <definedName name="________________fut2" hidden="1">{#N/A,#N/A,FALSE,"Aging Summary";#N/A,#N/A,FALSE,"Ratio Analysis";#N/A,#N/A,FALSE,"Test 120 Day Accts";#N/A,#N/A,FALSE,"Tickmarks"}</definedName>
    <definedName name="________________gc2" localSheetId="3" hidden="1">{#N/A,#N/A,TRUE,"MEMO";#N/A,#N/A,TRUE,"PARAMETROS";#N/A,#N/A,TRUE,"RLI ";#N/A,#N/A,TRUE,"IMPTO.DET.";#N/A,#N/A,TRUE,"FUT-FUNT";#N/A,#N/A,TRUE,"CPI-PATR.";#N/A,#N/A,TRUE,"CM CPI";#N/A,#N/A,TRUE,"PROV";#N/A,#N/A,TRUE,"A FIJO";#N/A,#N/A,TRUE,"LEASING";#N/A,#N/A,TRUE,"VPP";#N/A,#N/A,TRUE,"PPM";#N/A,#N/A,TRUE,"OTROS"}</definedName>
    <definedName name="________________gc2" hidden="1">{#N/A,#N/A,TRUE,"MEMO";#N/A,#N/A,TRUE,"PARAMETROS";#N/A,#N/A,TRUE,"RLI ";#N/A,#N/A,TRUE,"IMPTO.DET.";#N/A,#N/A,TRUE,"FUT-FUNT";#N/A,#N/A,TRUE,"CPI-PATR.";#N/A,#N/A,TRUE,"CM CPI";#N/A,#N/A,TRUE,"PROV";#N/A,#N/A,TRUE,"A FIJO";#N/A,#N/A,TRUE,"LEASING";#N/A,#N/A,TRUE,"VPP";#N/A,#N/A,TRUE,"PPM";#N/A,#N/A,TRUE,"OTROS"}</definedName>
    <definedName name="________________gl1" localSheetId="3" hidden="1">{#N/A,#N/A,FALSE,"Total_OC015";#N/A,#N/A,FALSE,"ADMIN";#N/A,#N/A,FALSE,"PROCES";#N/A,#N/A,FALSE,"mecan";#N/A,#N/A,FALSE,"civil";#N/A,#N/A,FALSE,"CAÑER";#N/A,#N/A,FALSE,"ELEC";#N/A,#N/A,FALSE,"INSTR"}</definedName>
    <definedName name="________________gl1" hidden="1">{#N/A,#N/A,FALSE,"Total_OC015";#N/A,#N/A,FALSE,"ADMIN";#N/A,#N/A,FALSE,"PROCES";#N/A,#N/A,FALSE,"mecan";#N/A,#N/A,FALSE,"civil";#N/A,#N/A,FALSE,"CAÑER";#N/A,#N/A,FALSE,"ELEC";#N/A,#N/A,FALSE,"INSTR"}</definedName>
    <definedName name="_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_PPM1" localSheetId="3" hidden="1">{#N/A,#N/A,FALSE,"Aging Summary";#N/A,#N/A,FALSE,"Ratio Analysis";#N/A,#N/A,FALSE,"Test 120 Day Accts";#N/A,#N/A,FALSE,"Tickmarks"}</definedName>
    <definedName name="________________PPM1" hidden="1">{#N/A,#N/A,FALSE,"Aging Summary";#N/A,#N/A,FALSE,"Ratio Analysis";#N/A,#N/A,FALSE,"Test 120 Day Accts";#N/A,#N/A,FALSE,"Tickmarks"}</definedName>
    <definedName name="________________pt8" localSheetId="3" hidden="1">{#N/A,#N/A,FALSE,"Aging Summary";#N/A,#N/A,FALSE,"Ratio Analysis";#N/A,#N/A,FALSE,"Test 120 Day Accts";#N/A,#N/A,FALSE,"Tickmarks"}</definedName>
    <definedName name="________________pt8" hidden="1">{#N/A,#N/A,FALSE,"Aging Summary";#N/A,#N/A,FALSE,"Ratio Analysis";#N/A,#N/A,FALSE,"Test 120 Day Accts";#N/A,#N/A,FALSE,"Tickmarks"}</definedName>
    <definedName name="________________t4" localSheetId="3" hidden="1">{#N/A,#N/A,FALSE,"Aging Summary";#N/A,#N/A,FALSE,"Ratio Analysis";#N/A,#N/A,FALSE,"Test 120 Day Accts";#N/A,#N/A,FALSE,"Tickmarks"}</definedName>
    <definedName name="________________t4" hidden="1">{#N/A,#N/A,FALSE,"Aging Summary";#N/A,#N/A,FALSE,"Ratio Analysis";#N/A,#N/A,FALSE,"Test 120 Day Accts";#N/A,#N/A,FALSE,"Tickmarks"}</definedName>
    <definedName name="________________t81" localSheetId="3" hidden="1">{#N/A,#N/A,FALSE,"Aging Summary";#N/A,#N/A,FALSE,"Ratio Analysis";#N/A,#N/A,FALSE,"Test 120 Day Accts";#N/A,#N/A,FALSE,"Tickmarks"}</definedName>
    <definedName name="________________t81" hidden="1">{#N/A,#N/A,FALSE,"Aging Summary";#N/A,#N/A,FALSE,"Ratio Analysis";#N/A,#N/A,FALSE,"Test 120 Day Accts";#N/A,#N/A,FALSE,"Tickmarks"}</definedName>
    <definedName name="________________tyl2" localSheetId="3" hidden="1">{#N/A,#N/A,FALSE,"masez (10)";#N/A,#N/A,FALSE,"masez (7)";#N/A,#N/A,FALSE,"masez (6)";#N/A,#N/A,FALSE,"masez (5)";#N/A,#N/A,FALSE,"masez (4)";#N/A,#N/A,FALSE,"masez (3)";#N/A,#N/A,FALSE,"masez (2)";#N/A,#N/A,FALSE,"GME";#N/A,#N/A,FALSE,"masez"}</definedName>
    <definedName name="________________tyl2" hidden="1">{#N/A,#N/A,FALSE,"masez (10)";#N/A,#N/A,FALSE,"masez (7)";#N/A,#N/A,FALSE,"masez (6)";#N/A,#N/A,FALSE,"masez (5)";#N/A,#N/A,FALSE,"masez (4)";#N/A,#N/A,FALSE,"masez (3)";#N/A,#N/A,FALSE,"masez (2)";#N/A,#N/A,FALSE,"GME";#N/A,#N/A,FALSE,"masez"}</definedName>
    <definedName name="________________wrn1" localSheetId="3" hidden="1">{#N/A,#N/A,TRUE,"Est. de Fact.";#N/A,#N/A,TRUE,"Capitulo 19";#N/A,#N/A,TRUE,"Proyecto P855"}</definedName>
    <definedName name="________________wrn1" hidden="1">{#N/A,#N/A,TRUE,"Est. de Fact.";#N/A,#N/A,TRUE,"Capitulo 19";#N/A,#N/A,TRUE,"Proyecto P855"}</definedName>
    <definedName name="________________zx2" localSheetId="3" hidden="1">{#N/A,#N/A,FALSE,"masez (10)";#N/A,#N/A,FALSE,"masez (7)";#N/A,#N/A,FALSE,"masez (6)";#N/A,#N/A,FALSE,"masez (5)";#N/A,#N/A,FALSE,"masez (4)";#N/A,#N/A,FALSE,"masez (3)";#N/A,#N/A,FALSE,"masez (2)";#N/A,#N/A,FALSE,"GME";#N/A,#N/A,FALSE,"masez"}</definedName>
    <definedName name="________________zx2" hidden="1">{#N/A,#N/A,FALSE,"masez (10)";#N/A,#N/A,FALSE,"masez (7)";#N/A,#N/A,FALSE,"masez (6)";#N/A,#N/A,FALSE,"masez (5)";#N/A,#N/A,FALSE,"masez (4)";#N/A,#N/A,FALSE,"masez (3)";#N/A,#N/A,FALSE,"masez (2)";#N/A,#N/A,FALSE,"GME";#N/A,#N/A,FALSE,"masez"}</definedName>
    <definedName name="_______________a1" localSheetId="3" hidden="1">#REF!</definedName>
    <definedName name="_______________a1" hidden="1">#REF!</definedName>
    <definedName name="_______________A2" localSheetId="3" hidden="1">{#N/A,#N/A,FALSE,"Aging Summary";#N/A,#N/A,FALSE,"Ratio Analysis";#N/A,#N/A,FALSE,"Test 120 Day Accts";#N/A,#N/A,FALSE,"Tickmarks"}</definedName>
    <definedName name="_______________A2" hidden="1">{#N/A,#N/A,FALSE,"Aging Summary";#N/A,#N/A,FALSE,"Ratio Analysis";#N/A,#N/A,FALSE,"Test 120 Day Accts";#N/A,#N/A,FALSE,"Tickmarks"}</definedName>
    <definedName name="_______________cp010103" localSheetId="3" hidden="1">{#N/A,#N/A,TRUE,"MEMO";#N/A,#N/A,TRUE,"PARAMETROS";#N/A,#N/A,TRUE,"RLI ";#N/A,#N/A,TRUE,"IMPTO.DET.";#N/A,#N/A,TRUE,"FUT-FUNT";#N/A,#N/A,TRUE,"CPI-PATR.";#N/A,#N/A,TRUE,"CM CPI";#N/A,#N/A,TRUE,"PROV";#N/A,#N/A,TRUE,"A FIJO";#N/A,#N/A,TRUE,"LEASING";#N/A,#N/A,TRUE,"VPP";#N/A,#N/A,TRUE,"PPM";#N/A,#N/A,TRUE,"OTROS"}</definedName>
    <definedName name="_______________cp010103" hidden="1">{#N/A,#N/A,TRUE,"MEMO";#N/A,#N/A,TRUE,"PARAMETROS";#N/A,#N/A,TRUE,"RLI ";#N/A,#N/A,TRUE,"IMPTO.DET.";#N/A,#N/A,TRUE,"FUT-FUNT";#N/A,#N/A,TRUE,"CPI-PATR.";#N/A,#N/A,TRUE,"CM CPI";#N/A,#N/A,TRUE,"PROV";#N/A,#N/A,TRUE,"A FIJO";#N/A,#N/A,TRUE,"LEASING";#N/A,#N/A,TRUE,"VPP";#N/A,#N/A,TRUE,"PPM";#N/A,#N/A,TRUE,"OTROS"}</definedName>
    <definedName name="_______________equ1" localSheetId="3" hidden="1">{#N/A,#N/A,TRUE,"Est. de Fact.";#N/A,#N/A,TRUE,"Capitulo 19";#N/A,#N/A,TRUE,"Proyecto P855"}</definedName>
    <definedName name="_______________equ1" hidden="1">{#N/A,#N/A,TRUE,"Est. de Fact.";#N/A,#N/A,TRUE,"Capitulo 19";#N/A,#N/A,TRUE,"Proyecto P855"}</definedName>
    <definedName name="_______________FHE7" localSheetId="3" hidden="1">{#N/A,#N/A,FALSE,"masez (10)";#N/A,#N/A,FALSE,"masez (7)";#N/A,#N/A,FALSE,"masez (6)";#N/A,#N/A,FALSE,"masez (5)";#N/A,#N/A,FALSE,"masez (4)";#N/A,#N/A,FALSE,"masez (3)";#N/A,#N/A,FALSE,"masez (2)";#N/A,#N/A,FALSE,"GME";#N/A,#N/A,FALSE,"masez"}</definedName>
    <definedName name="_______________FHE7" hidden="1">{#N/A,#N/A,FALSE,"masez (10)";#N/A,#N/A,FALSE,"masez (7)";#N/A,#N/A,FALSE,"masez (6)";#N/A,#N/A,FALSE,"masez (5)";#N/A,#N/A,FALSE,"masez (4)";#N/A,#N/A,FALSE,"masez (3)";#N/A,#N/A,FALSE,"masez (2)";#N/A,#N/A,FALSE,"GME";#N/A,#N/A,FALSE,"masez"}</definedName>
    <definedName name="_______________ftu222" localSheetId="3" hidden="1">{#N/A,#N/A,FALSE,"Aging Summary";#N/A,#N/A,FALSE,"Ratio Analysis";#N/A,#N/A,FALSE,"Test 120 Day Accts";#N/A,#N/A,FALSE,"Tickmarks"}</definedName>
    <definedName name="_______________ftu222" hidden="1">{#N/A,#N/A,FALSE,"Aging Summary";#N/A,#N/A,FALSE,"Ratio Analysis";#N/A,#N/A,FALSE,"Test 120 Day Accts";#N/A,#N/A,FALSE,"Tickmarks"}</definedName>
    <definedName name="_______________fut2" localSheetId="3" hidden="1">{#N/A,#N/A,FALSE,"Aging Summary";#N/A,#N/A,FALSE,"Ratio Analysis";#N/A,#N/A,FALSE,"Test 120 Day Accts";#N/A,#N/A,FALSE,"Tickmarks"}</definedName>
    <definedName name="_______________fut2" hidden="1">{#N/A,#N/A,FALSE,"Aging Summary";#N/A,#N/A,FALSE,"Ratio Analysis";#N/A,#N/A,FALSE,"Test 120 Day Accts";#N/A,#N/A,FALSE,"Tickmarks"}</definedName>
    <definedName name="_______________gc2" localSheetId="3" hidden="1">{#N/A,#N/A,TRUE,"MEMO";#N/A,#N/A,TRUE,"PARAMETROS";#N/A,#N/A,TRUE,"RLI ";#N/A,#N/A,TRUE,"IMPTO.DET.";#N/A,#N/A,TRUE,"FUT-FUNT";#N/A,#N/A,TRUE,"CPI-PATR.";#N/A,#N/A,TRUE,"CM CPI";#N/A,#N/A,TRUE,"PROV";#N/A,#N/A,TRUE,"A FIJO";#N/A,#N/A,TRUE,"LEASING";#N/A,#N/A,TRUE,"VPP";#N/A,#N/A,TRUE,"PPM";#N/A,#N/A,TRUE,"OTROS"}</definedName>
    <definedName name="_______________gc2" hidden="1">{#N/A,#N/A,TRUE,"MEMO";#N/A,#N/A,TRUE,"PARAMETROS";#N/A,#N/A,TRUE,"RLI ";#N/A,#N/A,TRUE,"IMPTO.DET.";#N/A,#N/A,TRUE,"FUT-FUNT";#N/A,#N/A,TRUE,"CPI-PATR.";#N/A,#N/A,TRUE,"CM CPI";#N/A,#N/A,TRUE,"PROV";#N/A,#N/A,TRUE,"A FIJO";#N/A,#N/A,TRUE,"LEASING";#N/A,#N/A,TRUE,"VPP";#N/A,#N/A,TRUE,"PPM";#N/A,#N/A,TRUE,"OTROS"}</definedName>
    <definedName name="_______________gl1" localSheetId="3" hidden="1">{#N/A,#N/A,FALSE,"Total_OC015";#N/A,#N/A,FALSE,"ADMIN";#N/A,#N/A,FALSE,"PROCES";#N/A,#N/A,FALSE,"mecan";#N/A,#N/A,FALSE,"civil";#N/A,#N/A,FALSE,"CAÑER";#N/A,#N/A,FALSE,"ELEC";#N/A,#N/A,FALSE,"INSTR"}</definedName>
    <definedName name="_______________gl1" hidden="1">{#N/A,#N/A,FALSE,"Total_OC015";#N/A,#N/A,FALSE,"ADMIN";#N/A,#N/A,FALSE,"PROCES";#N/A,#N/A,FALSE,"mecan";#N/A,#N/A,FALSE,"civil";#N/A,#N/A,FALSE,"CAÑER";#N/A,#N/A,FALSE,"ELEC";#N/A,#N/A,FALSE,"INSTR"}</definedName>
    <definedName name="_______________jy5" localSheetId="3" hidden="1">{#N/A,#N/A,FALSE,"masez (10)";#N/A,#N/A,FALSE,"masez (7)";#N/A,#N/A,FALSE,"masez (6)";#N/A,#N/A,FALSE,"masez (5)";#N/A,#N/A,FALSE,"masez (4)";#N/A,#N/A,FALSE,"masez (3)";#N/A,#N/A,FALSE,"masez (2)";#N/A,#N/A,FALSE,"GME";#N/A,#N/A,FALSE,"masez"}</definedName>
    <definedName name="_______________jy5" hidden="1">{#N/A,#N/A,FALSE,"masez (10)";#N/A,#N/A,FALSE,"masez (7)";#N/A,#N/A,FALSE,"masez (6)";#N/A,#N/A,FALSE,"masez (5)";#N/A,#N/A,FALSE,"masez (4)";#N/A,#N/A,FALSE,"masez (3)";#N/A,#N/A,FALSE,"masez (2)";#N/A,#N/A,FALSE,"GME";#N/A,#N/A,FALSE,"masez"}</definedName>
    <definedName name="_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_PPM1" localSheetId="3" hidden="1">{#N/A,#N/A,FALSE,"Aging Summary";#N/A,#N/A,FALSE,"Ratio Analysis";#N/A,#N/A,FALSE,"Test 120 Day Accts";#N/A,#N/A,FALSE,"Tickmarks"}</definedName>
    <definedName name="_______________PPM1" hidden="1">{#N/A,#N/A,FALSE,"Aging Summary";#N/A,#N/A,FALSE,"Ratio Analysis";#N/A,#N/A,FALSE,"Test 120 Day Accts";#N/A,#N/A,FALSE,"Tickmarks"}</definedName>
    <definedName name="_______________pt8" localSheetId="3" hidden="1">{#N/A,#N/A,FALSE,"Aging Summary";#N/A,#N/A,FALSE,"Ratio Analysis";#N/A,#N/A,FALSE,"Test 120 Day Accts";#N/A,#N/A,FALSE,"Tickmarks"}</definedName>
    <definedName name="_______________pt8" hidden="1">{#N/A,#N/A,FALSE,"Aging Summary";#N/A,#N/A,FALSE,"Ratio Analysis";#N/A,#N/A,FALSE,"Test 120 Day Accts";#N/A,#N/A,FALSE,"Tickmarks"}</definedName>
    <definedName name="_______________t4" localSheetId="3" hidden="1">{#N/A,#N/A,FALSE,"Aging Summary";#N/A,#N/A,FALSE,"Ratio Analysis";#N/A,#N/A,FALSE,"Test 120 Day Accts";#N/A,#N/A,FALSE,"Tickmarks"}</definedName>
    <definedName name="_______________t4" hidden="1">{#N/A,#N/A,FALSE,"Aging Summary";#N/A,#N/A,FALSE,"Ratio Analysis";#N/A,#N/A,FALSE,"Test 120 Day Accts";#N/A,#N/A,FALSE,"Tickmarks"}</definedName>
    <definedName name="_______________t81" localSheetId="3" hidden="1">{#N/A,#N/A,FALSE,"Aging Summary";#N/A,#N/A,FALSE,"Ratio Analysis";#N/A,#N/A,FALSE,"Test 120 Day Accts";#N/A,#N/A,FALSE,"Tickmarks"}</definedName>
    <definedName name="_______________t81" hidden="1">{#N/A,#N/A,FALSE,"Aging Summary";#N/A,#N/A,FALSE,"Ratio Analysis";#N/A,#N/A,FALSE,"Test 120 Day Accts";#N/A,#N/A,FALSE,"Tickmarks"}</definedName>
    <definedName name="_______________tyl2" localSheetId="3" hidden="1">{#N/A,#N/A,FALSE,"masez (10)";#N/A,#N/A,FALSE,"masez (7)";#N/A,#N/A,FALSE,"masez (6)";#N/A,#N/A,FALSE,"masez (5)";#N/A,#N/A,FALSE,"masez (4)";#N/A,#N/A,FALSE,"masez (3)";#N/A,#N/A,FALSE,"masez (2)";#N/A,#N/A,FALSE,"GME";#N/A,#N/A,FALSE,"masez"}</definedName>
    <definedName name="_______________tyl2" hidden="1">{#N/A,#N/A,FALSE,"masez (10)";#N/A,#N/A,FALSE,"masez (7)";#N/A,#N/A,FALSE,"masez (6)";#N/A,#N/A,FALSE,"masez (5)";#N/A,#N/A,FALSE,"masez (4)";#N/A,#N/A,FALSE,"masez (3)";#N/A,#N/A,FALSE,"masez (2)";#N/A,#N/A,FALSE,"GME";#N/A,#N/A,FALSE,"masez"}</definedName>
    <definedName name="_______________wrn1" localSheetId="3" hidden="1">{#N/A,#N/A,TRUE,"Est. de Fact.";#N/A,#N/A,TRUE,"Capitulo 19";#N/A,#N/A,TRUE,"Proyecto P855"}</definedName>
    <definedName name="_______________wrn1" hidden="1">{#N/A,#N/A,TRUE,"Est. de Fact.";#N/A,#N/A,TRUE,"Capitulo 19";#N/A,#N/A,TRUE,"Proyecto P855"}</definedName>
    <definedName name="_______________zx2" localSheetId="3" hidden="1">{#N/A,#N/A,FALSE,"masez (10)";#N/A,#N/A,FALSE,"masez (7)";#N/A,#N/A,FALSE,"masez (6)";#N/A,#N/A,FALSE,"masez (5)";#N/A,#N/A,FALSE,"masez (4)";#N/A,#N/A,FALSE,"masez (3)";#N/A,#N/A,FALSE,"masez (2)";#N/A,#N/A,FALSE,"GME";#N/A,#N/A,FALSE,"masez"}</definedName>
    <definedName name="_______________zx2" hidden="1">{#N/A,#N/A,FALSE,"masez (10)";#N/A,#N/A,FALSE,"masez (7)";#N/A,#N/A,FALSE,"masez (6)";#N/A,#N/A,FALSE,"masez (5)";#N/A,#N/A,FALSE,"masez (4)";#N/A,#N/A,FALSE,"masez (3)";#N/A,#N/A,FALSE,"masez (2)";#N/A,#N/A,FALSE,"GME";#N/A,#N/A,FALSE,"masez"}</definedName>
    <definedName name="______________a1" localSheetId="3" hidden="1">#REF!</definedName>
    <definedName name="______________a1" hidden="1">#REF!</definedName>
    <definedName name="______________A2" localSheetId="3" hidden="1">{#N/A,#N/A,FALSE,"Aging Summary";#N/A,#N/A,FALSE,"Ratio Analysis";#N/A,#N/A,FALSE,"Test 120 Day Accts";#N/A,#N/A,FALSE,"Tickmarks"}</definedName>
    <definedName name="______________A2" hidden="1">{#N/A,#N/A,FALSE,"Aging Summary";#N/A,#N/A,FALSE,"Ratio Analysis";#N/A,#N/A,FALSE,"Test 120 Day Accts";#N/A,#N/A,FALSE,"Tickmarks"}</definedName>
    <definedName name="______________cp010103" localSheetId="3" hidden="1">{#N/A,#N/A,TRUE,"MEMO";#N/A,#N/A,TRUE,"PARAMETROS";#N/A,#N/A,TRUE,"RLI ";#N/A,#N/A,TRUE,"IMPTO.DET.";#N/A,#N/A,TRUE,"FUT-FUNT";#N/A,#N/A,TRUE,"CPI-PATR.";#N/A,#N/A,TRUE,"CM CPI";#N/A,#N/A,TRUE,"PROV";#N/A,#N/A,TRUE,"A FIJO";#N/A,#N/A,TRUE,"LEASING";#N/A,#N/A,TRUE,"VPP";#N/A,#N/A,TRUE,"PPM";#N/A,#N/A,TRUE,"OTROS"}</definedName>
    <definedName name="______________cp010103" hidden="1">{#N/A,#N/A,TRUE,"MEMO";#N/A,#N/A,TRUE,"PARAMETROS";#N/A,#N/A,TRUE,"RLI ";#N/A,#N/A,TRUE,"IMPTO.DET.";#N/A,#N/A,TRUE,"FUT-FUNT";#N/A,#N/A,TRUE,"CPI-PATR.";#N/A,#N/A,TRUE,"CM CPI";#N/A,#N/A,TRUE,"PROV";#N/A,#N/A,TRUE,"A FIJO";#N/A,#N/A,TRUE,"LEASING";#N/A,#N/A,TRUE,"VPP";#N/A,#N/A,TRUE,"PPM";#N/A,#N/A,TRUE,"OTROS"}</definedName>
    <definedName name="______________equ1" localSheetId="3" hidden="1">{#N/A,#N/A,TRUE,"Est. de Fact.";#N/A,#N/A,TRUE,"Capitulo 19";#N/A,#N/A,TRUE,"Proyecto P855"}</definedName>
    <definedName name="______________equ1" hidden="1">{#N/A,#N/A,TRUE,"Est. de Fact.";#N/A,#N/A,TRUE,"Capitulo 19";#N/A,#N/A,TRUE,"Proyecto P855"}</definedName>
    <definedName name="______________FHE7" localSheetId="3" hidden="1">{#N/A,#N/A,FALSE,"masez (10)";#N/A,#N/A,FALSE,"masez (7)";#N/A,#N/A,FALSE,"masez (6)";#N/A,#N/A,FALSE,"masez (5)";#N/A,#N/A,FALSE,"masez (4)";#N/A,#N/A,FALSE,"masez (3)";#N/A,#N/A,FALSE,"masez (2)";#N/A,#N/A,FALSE,"GME";#N/A,#N/A,FALSE,"masez"}</definedName>
    <definedName name="______________FHE7" hidden="1">{#N/A,#N/A,FALSE,"masez (10)";#N/A,#N/A,FALSE,"masez (7)";#N/A,#N/A,FALSE,"masez (6)";#N/A,#N/A,FALSE,"masez (5)";#N/A,#N/A,FALSE,"masez (4)";#N/A,#N/A,FALSE,"masez (3)";#N/A,#N/A,FALSE,"masez (2)";#N/A,#N/A,FALSE,"GME";#N/A,#N/A,FALSE,"masez"}</definedName>
    <definedName name="______________ftu222" localSheetId="3" hidden="1">{#N/A,#N/A,FALSE,"Aging Summary";#N/A,#N/A,FALSE,"Ratio Analysis";#N/A,#N/A,FALSE,"Test 120 Day Accts";#N/A,#N/A,FALSE,"Tickmarks"}</definedName>
    <definedName name="______________ftu222" hidden="1">{#N/A,#N/A,FALSE,"Aging Summary";#N/A,#N/A,FALSE,"Ratio Analysis";#N/A,#N/A,FALSE,"Test 120 Day Accts";#N/A,#N/A,FALSE,"Tickmarks"}</definedName>
    <definedName name="______________fut2" localSheetId="3" hidden="1">{#N/A,#N/A,FALSE,"Aging Summary";#N/A,#N/A,FALSE,"Ratio Analysis";#N/A,#N/A,FALSE,"Test 120 Day Accts";#N/A,#N/A,FALSE,"Tickmarks"}</definedName>
    <definedName name="______________fut2" hidden="1">{#N/A,#N/A,FALSE,"Aging Summary";#N/A,#N/A,FALSE,"Ratio Analysis";#N/A,#N/A,FALSE,"Test 120 Day Accts";#N/A,#N/A,FALSE,"Tickmarks"}</definedName>
    <definedName name="______________gc2" localSheetId="3" hidden="1">{#N/A,#N/A,TRUE,"MEMO";#N/A,#N/A,TRUE,"PARAMETROS";#N/A,#N/A,TRUE,"RLI ";#N/A,#N/A,TRUE,"IMPTO.DET.";#N/A,#N/A,TRUE,"FUT-FUNT";#N/A,#N/A,TRUE,"CPI-PATR.";#N/A,#N/A,TRUE,"CM CPI";#N/A,#N/A,TRUE,"PROV";#N/A,#N/A,TRUE,"A FIJO";#N/A,#N/A,TRUE,"LEASING";#N/A,#N/A,TRUE,"VPP";#N/A,#N/A,TRUE,"PPM";#N/A,#N/A,TRUE,"OTROS"}</definedName>
    <definedName name="______________gc2" hidden="1">{#N/A,#N/A,TRUE,"MEMO";#N/A,#N/A,TRUE,"PARAMETROS";#N/A,#N/A,TRUE,"RLI ";#N/A,#N/A,TRUE,"IMPTO.DET.";#N/A,#N/A,TRUE,"FUT-FUNT";#N/A,#N/A,TRUE,"CPI-PATR.";#N/A,#N/A,TRUE,"CM CPI";#N/A,#N/A,TRUE,"PROV";#N/A,#N/A,TRUE,"A FIJO";#N/A,#N/A,TRUE,"LEASING";#N/A,#N/A,TRUE,"VPP";#N/A,#N/A,TRUE,"PPM";#N/A,#N/A,TRUE,"OTROS"}</definedName>
    <definedName name="______________gl1" localSheetId="3" hidden="1">{#N/A,#N/A,FALSE,"Total_OC015";#N/A,#N/A,FALSE,"ADMIN";#N/A,#N/A,FALSE,"PROCES";#N/A,#N/A,FALSE,"mecan";#N/A,#N/A,FALSE,"civil";#N/A,#N/A,FALSE,"CAÑER";#N/A,#N/A,FALSE,"ELEC";#N/A,#N/A,FALSE,"INSTR"}</definedName>
    <definedName name="______________gl1" hidden="1">{#N/A,#N/A,FALSE,"Total_OC015";#N/A,#N/A,FALSE,"ADMIN";#N/A,#N/A,FALSE,"PROCES";#N/A,#N/A,FALSE,"mecan";#N/A,#N/A,FALSE,"civil";#N/A,#N/A,FALSE,"CAÑER";#N/A,#N/A,FALSE,"ELEC";#N/A,#N/A,FALSE,"INSTR"}</definedName>
    <definedName name="______________jy5" localSheetId="3" hidden="1">{#N/A,#N/A,FALSE,"masez (10)";#N/A,#N/A,FALSE,"masez (7)";#N/A,#N/A,FALSE,"masez (6)";#N/A,#N/A,FALSE,"masez (5)";#N/A,#N/A,FALSE,"masez (4)";#N/A,#N/A,FALSE,"masez (3)";#N/A,#N/A,FALSE,"masez (2)";#N/A,#N/A,FALSE,"GME";#N/A,#N/A,FALSE,"masez"}</definedName>
    <definedName name="______________jy5" hidden="1">{#N/A,#N/A,FALSE,"masez (10)";#N/A,#N/A,FALSE,"masez (7)";#N/A,#N/A,FALSE,"masez (6)";#N/A,#N/A,FALSE,"masez (5)";#N/A,#N/A,FALSE,"masez (4)";#N/A,#N/A,FALSE,"masez (3)";#N/A,#N/A,FALSE,"masez (2)";#N/A,#N/A,FALSE,"GME";#N/A,#N/A,FALSE,"masez"}</definedName>
    <definedName name="_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_PPM1" localSheetId="3" hidden="1">{#N/A,#N/A,FALSE,"Aging Summary";#N/A,#N/A,FALSE,"Ratio Analysis";#N/A,#N/A,FALSE,"Test 120 Day Accts";#N/A,#N/A,FALSE,"Tickmarks"}</definedName>
    <definedName name="______________PPM1" hidden="1">{#N/A,#N/A,FALSE,"Aging Summary";#N/A,#N/A,FALSE,"Ratio Analysis";#N/A,#N/A,FALSE,"Test 120 Day Accts";#N/A,#N/A,FALSE,"Tickmarks"}</definedName>
    <definedName name="______________pt8" localSheetId="3" hidden="1">{#N/A,#N/A,FALSE,"Aging Summary";#N/A,#N/A,FALSE,"Ratio Analysis";#N/A,#N/A,FALSE,"Test 120 Day Accts";#N/A,#N/A,FALSE,"Tickmarks"}</definedName>
    <definedName name="______________pt8" hidden="1">{#N/A,#N/A,FALSE,"Aging Summary";#N/A,#N/A,FALSE,"Ratio Analysis";#N/A,#N/A,FALSE,"Test 120 Day Accts";#N/A,#N/A,FALSE,"Tickmarks"}</definedName>
    <definedName name="______________t4" localSheetId="3" hidden="1">{#N/A,#N/A,FALSE,"Aging Summary";#N/A,#N/A,FALSE,"Ratio Analysis";#N/A,#N/A,FALSE,"Test 120 Day Accts";#N/A,#N/A,FALSE,"Tickmarks"}</definedName>
    <definedName name="______________t4" hidden="1">{#N/A,#N/A,FALSE,"Aging Summary";#N/A,#N/A,FALSE,"Ratio Analysis";#N/A,#N/A,FALSE,"Test 120 Day Accts";#N/A,#N/A,FALSE,"Tickmarks"}</definedName>
    <definedName name="______________t81" localSheetId="3" hidden="1">{#N/A,#N/A,FALSE,"Aging Summary";#N/A,#N/A,FALSE,"Ratio Analysis";#N/A,#N/A,FALSE,"Test 120 Day Accts";#N/A,#N/A,FALSE,"Tickmarks"}</definedName>
    <definedName name="______________t81" hidden="1">{#N/A,#N/A,FALSE,"Aging Summary";#N/A,#N/A,FALSE,"Ratio Analysis";#N/A,#N/A,FALSE,"Test 120 Day Accts";#N/A,#N/A,FALSE,"Tickmarks"}</definedName>
    <definedName name="______________tyl2" localSheetId="3" hidden="1">{#N/A,#N/A,FALSE,"masez (10)";#N/A,#N/A,FALSE,"masez (7)";#N/A,#N/A,FALSE,"masez (6)";#N/A,#N/A,FALSE,"masez (5)";#N/A,#N/A,FALSE,"masez (4)";#N/A,#N/A,FALSE,"masez (3)";#N/A,#N/A,FALSE,"masez (2)";#N/A,#N/A,FALSE,"GME";#N/A,#N/A,FALSE,"masez"}</definedName>
    <definedName name="______________tyl2" hidden="1">{#N/A,#N/A,FALSE,"masez (10)";#N/A,#N/A,FALSE,"masez (7)";#N/A,#N/A,FALSE,"masez (6)";#N/A,#N/A,FALSE,"masez (5)";#N/A,#N/A,FALSE,"masez (4)";#N/A,#N/A,FALSE,"masez (3)";#N/A,#N/A,FALSE,"masez (2)";#N/A,#N/A,FALSE,"GME";#N/A,#N/A,FALSE,"masez"}</definedName>
    <definedName name="______________wrn1" localSheetId="3" hidden="1">{#N/A,#N/A,TRUE,"Est. de Fact.";#N/A,#N/A,TRUE,"Capitulo 19";#N/A,#N/A,TRUE,"Proyecto P855"}</definedName>
    <definedName name="______________wrn1" hidden="1">{#N/A,#N/A,TRUE,"Est. de Fact.";#N/A,#N/A,TRUE,"Capitulo 19";#N/A,#N/A,TRUE,"Proyecto P855"}</definedName>
    <definedName name="______________zx2" localSheetId="3" hidden="1">{#N/A,#N/A,FALSE,"masez (10)";#N/A,#N/A,FALSE,"masez (7)";#N/A,#N/A,FALSE,"masez (6)";#N/A,#N/A,FALSE,"masez (5)";#N/A,#N/A,FALSE,"masez (4)";#N/A,#N/A,FALSE,"masez (3)";#N/A,#N/A,FALSE,"masez (2)";#N/A,#N/A,FALSE,"GME";#N/A,#N/A,FALSE,"masez"}</definedName>
    <definedName name="______________zx2" hidden="1">{#N/A,#N/A,FALSE,"masez (10)";#N/A,#N/A,FALSE,"masez (7)";#N/A,#N/A,FALSE,"masez (6)";#N/A,#N/A,FALSE,"masez (5)";#N/A,#N/A,FALSE,"masez (4)";#N/A,#N/A,FALSE,"masez (3)";#N/A,#N/A,FALSE,"masez (2)";#N/A,#N/A,FALSE,"GME";#N/A,#N/A,FALSE,"masez"}</definedName>
    <definedName name="_____________A2" localSheetId="3" hidden="1">{#N/A,#N/A,FALSE,"Aging Summary";#N/A,#N/A,FALSE,"Ratio Analysis";#N/A,#N/A,FALSE,"Test 120 Day Accts";#N/A,#N/A,FALSE,"Tickmarks"}</definedName>
    <definedName name="_____________A2" hidden="1">{#N/A,#N/A,FALSE,"Aging Summary";#N/A,#N/A,FALSE,"Ratio Analysis";#N/A,#N/A,FALSE,"Test 120 Day Accts";#N/A,#N/A,FALSE,"Tickmarks"}</definedName>
    <definedName name="_____________cp010103" localSheetId="3" hidden="1">{#N/A,#N/A,TRUE,"MEMO";#N/A,#N/A,TRUE,"PARAMETROS";#N/A,#N/A,TRUE,"RLI ";#N/A,#N/A,TRUE,"IMPTO.DET.";#N/A,#N/A,TRUE,"FUT-FUNT";#N/A,#N/A,TRUE,"CPI-PATR.";#N/A,#N/A,TRUE,"CM CPI";#N/A,#N/A,TRUE,"PROV";#N/A,#N/A,TRUE,"A FIJO";#N/A,#N/A,TRUE,"LEASING";#N/A,#N/A,TRUE,"VPP";#N/A,#N/A,TRUE,"PPM";#N/A,#N/A,TRUE,"OTROS"}</definedName>
    <definedName name="_____________cp010103" hidden="1">{#N/A,#N/A,TRUE,"MEMO";#N/A,#N/A,TRUE,"PARAMETROS";#N/A,#N/A,TRUE,"RLI ";#N/A,#N/A,TRUE,"IMPTO.DET.";#N/A,#N/A,TRUE,"FUT-FUNT";#N/A,#N/A,TRUE,"CPI-PATR.";#N/A,#N/A,TRUE,"CM CPI";#N/A,#N/A,TRUE,"PROV";#N/A,#N/A,TRUE,"A FIJO";#N/A,#N/A,TRUE,"LEASING";#N/A,#N/A,TRUE,"VPP";#N/A,#N/A,TRUE,"PPM";#N/A,#N/A,TRUE,"OTROS"}</definedName>
    <definedName name="_____________equ1" localSheetId="3" hidden="1">{#N/A,#N/A,TRUE,"Est. de Fact.";#N/A,#N/A,TRUE,"Capitulo 19";#N/A,#N/A,TRUE,"Proyecto P855"}</definedName>
    <definedName name="_____________equ1" hidden="1">{#N/A,#N/A,TRUE,"Est. de Fact.";#N/A,#N/A,TRUE,"Capitulo 19";#N/A,#N/A,TRUE,"Proyecto P855"}</definedName>
    <definedName name="_____________FHE7" localSheetId="3" hidden="1">{#N/A,#N/A,FALSE,"masez (10)";#N/A,#N/A,FALSE,"masez (7)";#N/A,#N/A,FALSE,"masez (6)";#N/A,#N/A,FALSE,"masez (5)";#N/A,#N/A,FALSE,"masez (4)";#N/A,#N/A,FALSE,"masez (3)";#N/A,#N/A,FALSE,"masez (2)";#N/A,#N/A,FALSE,"GME";#N/A,#N/A,FALSE,"masez"}</definedName>
    <definedName name="_____________FHE7" hidden="1">{#N/A,#N/A,FALSE,"masez (10)";#N/A,#N/A,FALSE,"masez (7)";#N/A,#N/A,FALSE,"masez (6)";#N/A,#N/A,FALSE,"masez (5)";#N/A,#N/A,FALSE,"masez (4)";#N/A,#N/A,FALSE,"masez (3)";#N/A,#N/A,FALSE,"masez (2)";#N/A,#N/A,FALSE,"GME";#N/A,#N/A,FALSE,"masez"}</definedName>
    <definedName name="_____________ftu222" localSheetId="3" hidden="1">{#N/A,#N/A,FALSE,"Aging Summary";#N/A,#N/A,FALSE,"Ratio Analysis";#N/A,#N/A,FALSE,"Test 120 Day Accts";#N/A,#N/A,FALSE,"Tickmarks"}</definedName>
    <definedName name="_____________ftu222" hidden="1">{#N/A,#N/A,FALSE,"Aging Summary";#N/A,#N/A,FALSE,"Ratio Analysis";#N/A,#N/A,FALSE,"Test 120 Day Accts";#N/A,#N/A,FALSE,"Tickmarks"}</definedName>
    <definedName name="_____________fut2" localSheetId="3" hidden="1">{#N/A,#N/A,FALSE,"Aging Summary";#N/A,#N/A,FALSE,"Ratio Analysis";#N/A,#N/A,FALSE,"Test 120 Day Accts";#N/A,#N/A,FALSE,"Tickmarks"}</definedName>
    <definedName name="_____________fut2" hidden="1">{#N/A,#N/A,FALSE,"Aging Summary";#N/A,#N/A,FALSE,"Ratio Analysis";#N/A,#N/A,FALSE,"Test 120 Day Accts";#N/A,#N/A,FALSE,"Tickmarks"}</definedName>
    <definedName name="_____________gc2" localSheetId="3" hidden="1">{#N/A,#N/A,TRUE,"MEMO";#N/A,#N/A,TRUE,"PARAMETROS";#N/A,#N/A,TRUE,"RLI ";#N/A,#N/A,TRUE,"IMPTO.DET.";#N/A,#N/A,TRUE,"FUT-FUNT";#N/A,#N/A,TRUE,"CPI-PATR.";#N/A,#N/A,TRUE,"CM CPI";#N/A,#N/A,TRUE,"PROV";#N/A,#N/A,TRUE,"A FIJO";#N/A,#N/A,TRUE,"LEASING";#N/A,#N/A,TRUE,"VPP";#N/A,#N/A,TRUE,"PPM";#N/A,#N/A,TRUE,"OTROS"}</definedName>
    <definedName name="_____________gc2" hidden="1">{#N/A,#N/A,TRUE,"MEMO";#N/A,#N/A,TRUE,"PARAMETROS";#N/A,#N/A,TRUE,"RLI ";#N/A,#N/A,TRUE,"IMPTO.DET.";#N/A,#N/A,TRUE,"FUT-FUNT";#N/A,#N/A,TRUE,"CPI-PATR.";#N/A,#N/A,TRUE,"CM CPI";#N/A,#N/A,TRUE,"PROV";#N/A,#N/A,TRUE,"A FIJO";#N/A,#N/A,TRUE,"LEASING";#N/A,#N/A,TRUE,"VPP";#N/A,#N/A,TRUE,"PPM";#N/A,#N/A,TRUE,"OTROS"}</definedName>
    <definedName name="_____________gl1" localSheetId="3" hidden="1">{#N/A,#N/A,FALSE,"Total_OC015";#N/A,#N/A,FALSE,"ADMIN";#N/A,#N/A,FALSE,"PROCES";#N/A,#N/A,FALSE,"mecan";#N/A,#N/A,FALSE,"civil";#N/A,#N/A,FALSE,"CAÑER";#N/A,#N/A,FALSE,"ELEC";#N/A,#N/A,FALSE,"INSTR"}</definedName>
    <definedName name="_____________gl1" hidden="1">{#N/A,#N/A,FALSE,"Total_OC015";#N/A,#N/A,FALSE,"ADMIN";#N/A,#N/A,FALSE,"PROCES";#N/A,#N/A,FALSE,"mecan";#N/A,#N/A,FALSE,"civil";#N/A,#N/A,FALSE,"CAÑER";#N/A,#N/A,FALSE,"ELEC";#N/A,#N/A,FALSE,"INSTR"}</definedName>
    <definedName name="_____________jy5" localSheetId="3" hidden="1">{#N/A,#N/A,FALSE,"masez (10)";#N/A,#N/A,FALSE,"masez (7)";#N/A,#N/A,FALSE,"masez (6)";#N/A,#N/A,FALSE,"masez (5)";#N/A,#N/A,FALSE,"masez (4)";#N/A,#N/A,FALSE,"masez (3)";#N/A,#N/A,FALSE,"masez (2)";#N/A,#N/A,FALSE,"GME";#N/A,#N/A,FALSE,"masez"}</definedName>
    <definedName name="_____________jy5" hidden="1">{#N/A,#N/A,FALSE,"masez (10)";#N/A,#N/A,FALSE,"masez (7)";#N/A,#N/A,FALSE,"masez (6)";#N/A,#N/A,FALSE,"masez (5)";#N/A,#N/A,FALSE,"masez (4)";#N/A,#N/A,FALSE,"masez (3)";#N/A,#N/A,FALSE,"masez (2)";#N/A,#N/A,FALSE,"GME";#N/A,#N/A,FALSE,"masez"}</definedName>
    <definedName name="_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_PPM1" localSheetId="3" hidden="1">{#N/A,#N/A,FALSE,"Aging Summary";#N/A,#N/A,FALSE,"Ratio Analysis";#N/A,#N/A,FALSE,"Test 120 Day Accts";#N/A,#N/A,FALSE,"Tickmarks"}</definedName>
    <definedName name="_____________PPM1" hidden="1">{#N/A,#N/A,FALSE,"Aging Summary";#N/A,#N/A,FALSE,"Ratio Analysis";#N/A,#N/A,FALSE,"Test 120 Day Accts";#N/A,#N/A,FALSE,"Tickmarks"}</definedName>
    <definedName name="_____________pt8" localSheetId="3" hidden="1">{#N/A,#N/A,FALSE,"Aging Summary";#N/A,#N/A,FALSE,"Ratio Analysis";#N/A,#N/A,FALSE,"Test 120 Day Accts";#N/A,#N/A,FALSE,"Tickmarks"}</definedName>
    <definedName name="_____________pt8" hidden="1">{#N/A,#N/A,FALSE,"Aging Summary";#N/A,#N/A,FALSE,"Ratio Analysis";#N/A,#N/A,FALSE,"Test 120 Day Accts";#N/A,#N/A,FALSE,"Tickmarks"}</definedName>
    <definedName name="_____________t4" localSheetId="3" hidden="1">{#N/A,#N/A,FALSE,"Aging Summary";#N/A,#N/A,FALSE,"Ratio Analysis";#N/A,#N/A,FALSE,"Test 120 Day Accts";#N/A,#N/A,FALSE,"Tickmarks"}</definedName>
    <definedName name="_____________t4" hidden="1">{#N/A,#N/A,FALSE,"Aging Summary";#N/A,#N/A,FALSE,"Ratio Analysis";#N/A,#N/A,FALSE,"Test 120 Day Accts";#N/A,#N/A,FALSE,"Tickmarks"}</definedName>
    <definedName name="_____________t81" localSheetId="3" hidden="1">{#N/A,#N/A,FALSE,"Aging Summary";#N/A,#N/A,FALSE,"Ratio Analysis";#N/A,#N/A,FALSE,"Test 120 Day Accts";#N/A,#N/A,FALSE,"Tickmarks"}</definedName>
    <definedName name="_____________t81" hidden="1">{#N/A,#N/A,FALSE,"Aging Summary";#N/A,#N/A,FALSE,"Ratio Analysis";#N/A,#N/A,FALSE,"Test 120 Day Accts";#N/A,#N/A,FALSE,"Tickmarks"}</definedName>
    <definedName name="_____________tyl2" localSheetId="3" hidden="1">{#N/A,#N/A,FALSE,"masez (10)";#N/A,#N/A,FALSE,"masez (7)";#N/A,#N/A,FALSE,"masez (6)";#N/A,#N/A,FALSE,"masez (5)";#N/A,#N/A,FALSE,"masez (4)";#N/A,#N/A,FALSE,"masez (3)";#N/A,#N/A,FALSE,"masez (2)";#N/A,#N/A,FALSE,"GME";#N/A,#N/A,FALSE,"masez"}</definedName>
    <definedName name="_____________tyl2" hidden="1">{#N/A,#N/A,FALSE,"masez (10)";#N/A,#N/A,FALSE,"masez (7)";#N/A,#N/A,FALSE,"masez (6)";#N/A,#N/A,FALSE,"masez (5)";#N/A,#N/A,FALSE,"masez (4)";#N/A,#N/A,FALSE,"masez (3)";#N/A,#N/A,FALSE,"masez (2)";#N/A,#N/A,FALSE,"GME";#N/A,#N/A,FALSE,"masez"}</definedName>
    <definedName name="_____________wrn1" localSheetId="3" hidden="1">{#N/A,#N/A,TRUE,"Est. de Fact.";#N/A,#N/A,TRUE,"Capitulo 19";#N/A,#N/A,TRUE,"Proyecto P855"}</definedName>
    <definedName name="_____________wrn1" hidden="1">{#N/A,#N/A,TRUE,"Est. de Fact.";#N/A,#N/A,TRUE,"Capitulo 19";#N/A,#N/A,TRUE,"Proyecto P855"}</definedName>
    <definedName name="_____________zx2" localSheetId="3" hidden="1">{#N/A,#N/A,FALSE,"masez (10)";#N/A,#N/A,FALSE,"masez (7)";#N/A,#N/A,FALSE,"masez (6)";#N/A,#N/A,FALSE,"masez (5)";#N/A,#N/A,FALSE,"masez (4)";#N/A,#N/A,FALSE,"masez (3)";#N/A,#N/A,FALSE,"masez (2)";#N/A,#N/A,FALSE,"GME";#N/A,#N/A,FALSE,"masez"}</definedName>
    <definedName name="_____________zx2" hidden="1">{#N/A,#N/A,FALSE,"masez (10)";#N/A,#N/A,FALSE,"masez (7)";#N/A,#N/A,FALSE,"masez (6)";#N/A,#N/A,FALSE,"masez (5)";#N/A,#N/A,FALSE,"masez (4)";#N/A,#N/A,FALSE,"masez (3)";#N/A,#N/A,FALSE,"masez (2)";#N/A,#N/A,FALSE,"GME";#N/A,#N/A,FALSE,"masez"}</definedName>
    <definedName name="____________a1" localSheetId="3" hidden="1">#REF!</definedName>
    <definedName name="____________a1" hidden="1">#REF!</definedName>
    <definedName name="____________A2" localSheetId="3" hidden="1">{#N/A,#N/A,FALSE,"Aging Summary";#N/A,#N/A,FALSE,"Ratio Analysis";#N/A,#N/A,FALSE,"Test 120 Day Accts";#N/A,#N/A,FALSE,"Tickmarks"}</definedName>
    <definedName name="____________A2" hidden="1">{#N/A,#N/A,FALSE,"Aging Summary";#N/A,#N/A,FALSE,"Ratio Analysis";#N/A,#N/A,FALSE,"Test 120 Day Accts";#N/A,#N/A,FALSE,"Tickmarks"}</definedName>
    <definedName name="____________cp010103" localSheetId="3" hidden="1">{#N/A,#N/A,TRUE,"MEMO";#N/A,#N/A,TRUE,"PARAMETROS";#N/A,#N/A,TRUE,"RLI ";#N/A,#N/A,TRUE,"IMPTO.DET.";#N/A,#N/A,TRUE,"FUT-FUNT";#N/A,#N/A,TRUE,"CPI-PATR.";#N/A,#N/A,TRUE,"CM CPI";#N/A,#N/A,TRUE,"PROV";#N/A,#N/A,TRUE,"A FIJO";#N/A,#N/A,TRUE,"LEASING";#N/A,#N/A,TRUE,"VPP";#N/A,#N/A,TRUE,"PPM";#N/A,#N/A,TRUE,"OTROS"}</definedName>
    <definedName name="____________cp010103" hidden="1">{#N/A,#N/A,TRUE,"MEMO";#N/A,#N/A,TRUE,"PARAMETROS";#N/A,#N/A,TRUE,"RLI ";#N/A,#N/A,TRUE,"IMPTO.DET.";#N/A,#N/A,TRUE,"FUT-FUNT";#N/A,#N/A,TRUE,"CPI-PATR.";#N/A,#N/A,TRUE,"CM CPI";#N/A,#N/A,TRUE,"PROV";#N/A,#N/A,TRUE,"A FIJO";#N/A,#N/A,TRUE,"LEASING";#N/A,#N/A,TRUE,"VPP";#N/A,#N/A,TRUE,"PPM";#N/A,#N/A,TRUE,"OTROS"}</definedName>
    <definedName name="____________equ1" localSheetId="3" hidden="1">{#N/A,#N/A,TRUE,"Est. de Fact.";#N/A,#N/A,TRUE,"Capitulo 19";#N/A,#N/A,TRUE,"Proyecto P855"}</definedName>
    <definedName name="____________equ1" hidden="1">{#N/A,#N/A,TRUE,"Est. de Fact.";#N/A,#N/A,TRUE,"Capitulo 19";#N/A,#N/A,TRUE,"Proyecto P855"}</definedName>
    <definedName name="____________FHE7" localSheetId="3" hidden="1">{#N/A,#N/A,FALSE,"masez (10)";#N/A,#N/A,FALSE,"masez (7)";#N/A,#N/A,FALSE,"masez (6)";#N/A,#N/A,FALSE,"masez (5)";#N/A,#N/A,FALSE,"masez (4)";#N/A,#N/A,FALSE,"masez (3)";#N/A,#N/A,FALSE,"masez (2)";#N/A,#N/A,FALSE,"GME";#N/A,#N/A,FALSE,"masez"}</definedName>
    <definedName name="____________FHE7" hidden="1">{#N/A,#N/A,FALSE,"masez (10)";#N/A,#N/A,FALSE,"masez (7)";#N/A,#N/A,FALSE,"masez (6)";#N/A,#N/A,FALSE,"masez (5)";#N/A,#N/A,FALSE,"masez (4)";#N/A,#N/A,FALSE,"masez (3)";#N/A,#N/A,FALSE,"masez (2)";#N/A,#N/A,FALSE,"GME";#N/A,#N/A,FALSE,"masez"}</definedName>
    <definedName name="____________ftu222" localSheetId="3" hidden="1">{#N/A,#N/A,FALSE,"Aging Summary";#N/A,#N/A,FALSE,"Ratio Analysis";#N/A,#N/A,FALSE,"Test 120 Day Accts";#N/A,#N/A,FALSE,"Tickmarks"}</definedName>
    <definedName name="____________ftu222" hidden="1">{#N/A,#N/A,FALSE,"Aging Summary";#N/A,#N/A,FALSE,"Ratio Analysis";#N/A,#N/A,FALSE,"Test 120 Day Accts";#N/A,#N/A,FALSE,"Tickmarks"}</definedName>
    <definedName name="____________fut2" localSheetId="3" hidden="1">{#N/A,#N/A,FALSE,"Aging Summary";#N/A,#N/A,FALSE,"Ratio Analysis";#N/A,#N/A,FALSE,"Test 120 Day Accts";#N/A,#N/A,FALSE,"Tickmarks"}</definedName>
    <definedName name="____________fut2" hidden="1">{#N/A,#N/A,FALSE,"Aging Summary";#N/A,#N/A,FALSE,"Ratio Analysis";#N/A,#N/A,FALSE,"Test 120 Day Accts";#N/A,#N/A,FALSE,"Tickmarks"}</definedName>
    <definedName name="____________gc2" localSheetId="3" hidden="1">{#N/A,#N/A,TRUE,"MEMO";#N/A,#N/A,TRUE,"PARAMETROS";#N/A,#N/A,TRUE,"RLI ";#N/A,#N/A,TRUE,"IMPTO.DET.";#N/A,#N/A,TRUE,"FUT-FUNT";#N/A,#N/A,TRUE,"CPI-PATR.";#N/A,#N/A,TRUE,"CM CPI";#N/A,#N/A,TRUE,"PROV";#N/A,#N/A,TRUE,"A FIJO";#N/A,#N/A,TRUE,"LEASING";#N/A,#N/A,TRUE,"VPP";#N/A,#N/A,TRUE,"PPM";#N/A,#N/A,TRUE,"OTROS"}</definedName>
    <definedName name="____________gc2" hidden="1">{#N/A,#N/A,TRUE,"MEMO";#N/A,#N/A,TRUE,"PARAMETROS";#N/A,#N/A,TRUE,"RLI ";#N/A,#N/A,TRUE,"IMPTO.DET.";#N/A,#N/A,TRUE,"FUT-FUNT";#N/A,#N/A,TRUE,"CPI-PATR.";#N/A,#N/A,TRUE,"CM CPI";#N/A,#N/A,TRUE,"PROV";#N/A,#N/A,TRUE,"A FIJO";#N/A,#N/A,TRUE,"LEASING";#N/A,#N/A,TRUE,"VPP";#N/A,#N/A,TRUE,"PPM";#N/A,#N/A,TRUE,"OTROS"}</definedName>
    <definedName name="____________gl1" localSheetId="3" hidden="1">{#N/A,#N/A,FALSE,"Total_OC015";#N/A,#N/A,FALSE,"ADMIN";#N/A,#N/A,FALSE,"PROCES";#N/A,#N/A,FALSE,"mecan";#N/A,#N/A,FALSE,"civil";#N/A,#N/A,FALSE,"CAÑER";#N/A,#N/A,FALSE,"ELEC";#N/A,#N/A,FALSE,"INSTR"}</definedName>
    <definedName name="____________gl1" hidden="1">{#N/A,#N/A,FALSE,"Total_OC015";#N/A,#N/A,FALSE,"ADMIN";#N/A,#N/A,FALSE,"PROCES";#N/A,#N/A,FALSE,"mecan";#N/A,#N/A,FALSE,"civil";#N/A,#N/A,FALSE,"CAÑER";#N/A,#N/A,FALSE,"ELEC";#N/A,#N/A,FALSE,"INSTR"}</definedName>
    <definedName name="____________jy5" localSheetId="3" hidden="1">{#N/A,#N/A,FALSE,"masez (10)";#N/A,#N/A,FALSE,"masez (7)";#N/A,#N/A,FALSE,"masez (6)";#N/A,#N/A,FALSE,"masez (5)";#N/A,#N/A,FALSE,"masez (4)";#N/A,#N/A,FALSE,"masez (3)";#N/A,#N/A,FALSE,"masez (2)";#N/A,#N/A,FALSE,"GME";#N/A,#N/A,FALSE,"masez"}</definedName>
    <definedName name="____________jy5" hidden="1">{#N/A,#N/A,FALSE,"masez (10)";#N/A,#N/A,FALSE,"masez (7)";#N/A,#N/A,FALSE,"masez (6)";#N/A,#N/A,FALSE,"masez (5)";#N/A,#N/A,FALSE,"masez (4)";#N/A,#N/A,FALSE,"masez (3)";#N/A,#N/A,FALSE,"masez (2)";#N/A,#N/A,FALSE,"GME";#N/A,#N/A,FALSE,"masez"}</definedName>
    <definedName name="_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_PPM1" localSheetId="3" hidden="1">{#N/A,#N/A,FALSE,"Aging Summary";#N/A,#N/A,FALSE,"Ratio Analysis";#N/A,#N/A,FALSE,"Test 120 Day Accts";#N/A,#N/A,FALSE,"Tickmarks"}</definedName>
    <definedName name="____________PPM1" hidden="1">{#N/A,#N/A,FALSE,"Aging Summary";#N/A,#N/A,FALSE,"Ratio Analysis";#N/A,#N/A,FALSE,"Test 120 Day Accts";#N/A,#N/A,FALSE,"Tickmarks"}</definedName>
    <definedName name="____________pt8" localSheetId="3" hidden="1">{#N/A,#N/A,FALSE,"Aging Summary";#N/A,#N/A,FALSE,"Ratio Analysis";#N/A,#N/A,FALSE,"Test 120 Day Accts";#N/A,#N/A,FALSE,"Tickmarks"}</definedName>
    <definedName name="____________pt8" hidden="1">{#N/A,#N/A,FALSE,"Aging Summary";#N/A,#N/A,FALSE,"Ratio Analysis";#N/A,#N/A,FALSE,"Test 120 Day Accts";#N/A,#N/A,FALSE,"Tickmarks"}</definedName>
    <definedName name="____________t4" localSheetId="3" hidden="1">{#N/A,#N/A,FALSE,"Aging Summary";#N/A,#N/A,FALSE,"Ratio Analysis";#N/A,#N/A,FALSE,"Test 120 Day Accts";#N/A,#N/A,FALSE,"Tickmarks"}</definedName>
    <definedName name="____________t4" hidden="1">{#N/A,#N/A,FALSE,"Aging Summary";#N/A,#N/A,FALSE,"Ratio Analysis";#N/A,#N/A,FALSE,"Test 120 Day Accts";#N/A,#N/A,FALSE,"Tickmarks"}</definedName>
    <definedName name="____________t81" localSheetId="3" hidden="1">{#N/A,#N/A,FALSE,"Aging Summary";#N/A,#N/A,FALSE,"Ratio Analysis";#N/A,#N/A,FALSE,"Test 120 Day Accts";#N/A,#N/A,FALSE,"Tickmarks"}</definedName>
    <definedName name="____________t81" hidden="1">{#N/A,#N/A,FALSE,"Aging Summary";#N/A,#N/A,FALSE,"Ratio Analysis";#N/A,#N/A,FALSE,"Test 120 Day Accts";#N/A,#N/A,FALSE,"Tickmarks"}</definedName>
    <definedName name="____________tyl2" localSheetId="3" hidden="1">{#N/A,#N/A,FALSE,"masez (10)";#N/A,#N/A,FALSE,"masez (7)";#N/A,#N/A,FALSE,"masez (6)";#N/A,#N/A,FALSE,"masez (5)";#N/A,#N/A,FALSE,"masez (4)";#N/A,#N/A,FALSE,"masez (3)";#N/A,#N/A,FALSE,"masez (2)";#N/A,#N/A,FALSE,"GME";#N/A,#N/A,FALSE,"masez"}</definedName>
    <definedName name="____________tyl2" hidden="1">{#N/A,#N/A,FALSE,"masez (10)";#N/A,#N/A,FALSE,"masez (7)";#N/A,#N/A,FALSE,"masez (6)";#N/A,#N/A,FALSE,"masez (5)";#N/A,#N/A,FALSE,"masez (4)";#N/A,#N/A,FALSE,"masez (3)";#N/A,#N/A,FALSE,"masez (2)";#N/A,#N/A,FALSE,"GME";#N/A,#N/A,FALSE,"masez"}</definedName>
    <definedName name="____________wrn1" localSheetId="3" hidden="1">{#N/A,#N/A,TRUE,"Est. de Fact.";#N/A,#N/A,TRUE,"Capitulo 19";#N/A,#N/A,TRUE,"Proyecto P855"}</definedName>
    <definedName name="____________wrn1" hidden="1">{#N/A,#N/A,TRUE,"Est. de Fact.";#N/A,#N/A,TRUE,"Capitulo 19";#N/A,#N/A,TRUE,"Proyecto P855"}</definedName>
    <definedName name="____________zx2" localSheetId="3" hidden="1">{#N/A,#N/A,FALSE,"masez (10)";#N/A,#N/A,FALSE,"masez (7)";#N/A,#N/A,FALSE,"masez (6)";#N/A,#N/A,FALSE,"masez (5)";#N/A,#N/A,FALSE,"masez (4)";#N/A,#N/A,FALSE,"masez (3)";#N/A,#N/A,FALSE,"masez (2)";#N/A,#N/A,FALSE,"GME";#N/A,#N/A,FALSE,"masez"}</definedName>
    <definedName name="____________zx2" hidden="1">{#N/A,#N/A,FALSE,"masez (10)";#N/A,#N/A,FALSE,"masez (7)";#N/A,#N/A,FALSE,"masez (6)";#N/A,#N/A,FALSE,"masez (5)";#N/A,#N/A,FALSE,"masez (4)";#N/A,#N/A,FALSE,"masez (3)";#N/A,#N/A,FALSE,"masez (2)";#N/A,#N/A,FALSE,"GME";#N/A,#N/A,FALSE,"masez"}</definedName>
    <definedName name="___________a1" localSheetId="3" hidden="1">#REF!</definedName>
    <definedName name="___________a1" hidden="1">#REF!</definedName>
    <definedName name="___________A2" localSheetId="3" hidden="1">{#N/A,#N/A,FALSE,"Aging Summary";#N/A,#N/A,FALSE,"Ratio Analysis";#N/A,#N/A,FALSE,"Test 120 Day Accts";#N/A,#N/A,FALSE,"Tickmarks"}</definedName>
    <definedName name="___________A2" hidden="1">{#N/A,#N/A,FALSE,"Aging Summary";#N/A,#N/A,FALSE,"Ratio Analysis";#N/A,#N/A,FALSE,"Test 120 Day Accts";#N/A,#N/A,FALSE,"Tickmarks"}</definedName>
    <definedName name="___________cp010103" localSheetId="3" hidden="1">{#N/A,#N/A,TRUE,"MEMO";#N/A,#N/A,TRUE,"PARAMETROS";#N/A,#N/A,TRUE,"RLI ";#N/A,#N/A,TRUE,"IMPTO.DET.";#N/A,#N/A,TRUE,"FUT-FUNT";#N/A,#N/A,TRUE,"CPI-PATR.";#N/A,#N/A,TRUE,"CM CPI";#N/A,#N/A,TRUE,"PROV";#N/A,#N/A,TRUE,"A FIJO";#N/A,#N/A,TRUE,"LEASING";#N/A,#N/A,TRUE,"VPP";#N/A,#N/A,TRUE,"PPM";#N/A,#N/A,TRUE,"OTROS"}</definedName>
    <definedName name="___________cp010103" hidden="1">{#N/A,#N/A,TRUE,"MEMO";#N/A,#N/A,TRUE,"PARAMETROS";#N/A,#N/A,TRUE,"RLI ";#N/A,#N/A,TRUE,"IMPTO.DET.";#N/A,#N/A,TRUE,"FUT-FUNT";#N/A,#N/A,TRUE,"CPI-PATR.";#N/A,#N/A,TRUE,"CM CPI";#N/A,#N/A,TRUE,"PROV";#N/A,#N/A,TRUE,"A FIJO";#N/A,#N/A,TRUE,"LEASING";#N/A,#N/A,TRUE,"VPP";#N/A,#N/A,TRUE,"PPM";#N/A,#N/A,TRUE,"OTROS"}</definedName>
    <definedName name="___________equ1" localSheetId="3" hidden="1">{#N/A,#N/A,TRUE,"Est. de Fact.";#N/A,#N/A,TRUE,"Capitulo 19";#N/A,#N/A,TRUE,"Proyecto P855"}</definedName>
    <definedName name="___________equ1" hidden="1">{#N/A,#N/A,TRUE,"Est. de Fact.";#N/A,#N/A,TRUE,"Capitulo 19";#N/A,#N/A,TRUE,"Proyecto P855"}</definedName>
    <definedName name="___________FHE7" localSheetId="3" hidden="1">{#N/A,#N/A,FALSE,"masez (10)";#N/A,#N/A,FALSE,"masez (7)";#N/A,#N/A,FALSE,"masez (6)";#N/A,#N/A,FALSE,"masez (5)";#N/A,#N/A,FALSE,"masez (4)";#N/A,#N/A,FALSE,"masez (3)";#N/A,#N/A,FALSE,"masez (2)";#N/A,#N/A,FALSE,"GME";#N/A,#N/A,FALSE,"masez"}</definedName>
    <definedName name="___________FHE7" hidden="1">{#N/A,#N/A,FALSE,"masez (10)";#N/A,#N/A,FALSE,"masez (7)";#N/A,#N/A,FALSE,"masez (6)";#N/A,#N/A,FALSE,"masez (5)";#N/A,#N/A,FALSE,"masez (4)";#N/A,#N/A,FALSE,"masez (3)";#N/A,#N/A,FALSE,"masez (2)";#N/A,#N/A,FALSE,"GME";#N/A,#N/A,FALSE,"masez"}</definedName>
    <definedName name="___________ftu222" localSheetId="3" hidden="1">{#N/A,#N/A,FALSE,"Aging Summary";#N/A,#N/A,FALSE,"Ratio Analysis";#N/A,#N/A,FALSE,"Test 120 Day Accts";#N/A,#N/A,FALSE,"Tickmarks"}</definedName>
    <definedName name="___________ftu222" hidden="1">{#N/A,#N/A,FALSE,"Aging Summary";#N/A,#N/A,FALSE,"Ratio Analysis";#N/A,#N/A,FALSE,"Test 120 Day Accts";#N/A,#N/A,FALSE,"Tickmarks"}</definedName>
    <definedName name="___________fut2" localSheetId="3" hidden="1">{#N/A,#N/A,FALSE,"Aging Summary";#N/A,#N/A,FALSE,"Ratio Analysis";#N/A,#N/A,FALSE,"Test 120 Day Accts";#N/A,#N/A,FALSE,"Tickmarks"}</definedName>
    <definedName name="___________fut2" hidden="1">{#N/A,#N/A,FALSE,"Aging Summary";#N/A,#N/A,FALSE,"Ratio Analysis";#N/A,#N/A,FALSE,"Test 120 Day Accts";#N/A,#N/A,FALSE,"Tickmarks"}</definedName>
    <definedName name="___________gc2" localSheetId="3" hidden="1">{#N/A,#N/A,TRUE,"MEMO";#N/A,#N/A,TRUE,"PARAMETROS";#N/A,#N/A,TRUE,"RLI ";#N/A,#N/A,TRUE,"IMPTO.DET.";#N/A,#N/A,TRUE,"FUT-FUNT";#N/A,#N/A,TRUE,"CPI-PATR.";#N/A,#N/A,TRUE,"CM CPI";#N/A,#N/A,TRUE,"PROV";#N/A,#N/A,TRUE,"A FIJO";#N/A,#N/A,TRUE,"LEASING";#N/A,#N/A,TRUE,"VPP";#N/A,#N/A,TRUE,"PPM";#N/A,#N/A,TRUE,"OTROS"}</definedName>
    <definedName name="___________gc2" hidden="1">{#N/A,#N/A,TRUE,"MEMO";#N/A,#N/A,TRUE,"PARAMETROS";#N/A,#N/A,TRUE,"RLI ";#N/A,#N/A,TRUE,"IMPTO.DET.";#N/A,#N/A,TRUE,"FUT-FUNT";#N/A,#N/A,TRUE,"CPI-PATR.";#N/A,#N/A,TRUE,"CM CPI";#N/A,#N/A,TRUE,"PROV";#N/A,#N/A,TRUE,"A FIJO";#N/A,#N/A,TRUE,"LEASING";#N/A,#N/A,TRUE,"VPP";#N/A,#N/A,TRUE,"PPM";#N/A,#N/A,TRUE,"OTROS"}</definedName>
    <definedName name="___________gl1" localSheetId="3" hidden="1">{#N/A,#N/A,FALSE,"Total_OC015";#N/A,#N/A,FALSE,"ADMIN";#N/A,#N/A,FALSE,"PROCES";#N/A,#N/A,FALSE,"mecan";#N/A,#N/A,FALSE,"civil";#N/A,#N/A,FALSE,"CAÑER";#N/A,#N/A,FALSE,"ELEC";#N/A,#N/A,FALSE,"INSTR"}</definedName>
    <definedName name="___________gl1" hidden="1">{#N/A,#N/A,FALSE,"Total_OC015";#N/A,#N/A,FALSE,"ADMIN";#N/A,#N/A,FALSE,"PROCES";#N/A,#N/A,FALSE,"mecan";#N/A,#N/A,FALSE,"civil";#N/A,#N/A,FALSE,"CAÑER";#N/A,#N/A,FALSE,"ELEC";#N/A,#N/A,FALSE,"INSTR"}</definedName>
    <definedName name="___________jy5" localSheetId="3" hidden="1">{#N/A,#N/A,FALSE,"masez (10)";#N/A,#N/A,FALSE,"masez (7)";#N/A,#N/A,FALSE,"masez (6)";#N/A,#N/A,FALSE,"masez (5)";#N/A,#N/A,FALSE,"masez (4)";#N/A,#N/A,FALSE,"masez (3)";#N/A,#N/A,FALSE,"masez (2)";#N/A,#N/A,FALSE,"GME";#N/A,#N/A,FALSE,"masez"}</definedName>
    <definedName name="___________jy5" hidden="1">{#N/A,#N/A,FALSE,"masez (10)";#N/A,#N/A,FALSE,"masez (7)";#N/A,#N/A,FALSE,"masez (6)";#N/A,#N/A,FALSE,"masez (5)";#N/A,#N/A,FALSE,"masez (4)";#N/A,#N/A,FALSE,"masez (3)";#N/A,#N/A,FALSE,"masez (2)";#N/A,#N/A,FALSE,"GME";#N/A,#N/A,FALSE,"masez"}</definedName>
    <definedName name="_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_PPM1" localSheetId="3" hidden="1">{#N/A,#N/A,FALSE,"Aging Summary";#N/A,#N/A,FALSE,"Ratio Analysis";#N/A,#N/A,FALSE,"Test 120 Day Accts";#N/A,#N/A,FALSE,"Tickmarks"}</definedName>
    <definedName name="___________PPM1" hidden="1">{#N/A,#N/A,FALSE,"Aging Summary";#N/A,#N/A,FALSE,"Ratio Analysis";#N/A,#N/A,FALSE,"Test 120 Day Accts";#N/A,#N/A,FALSE,"Tickmarks"}</definedName>
    <definedName name="___________pt8" localSheetId="3" hidden="1">{#N/A,#N/A,FALSE,"Aging Summary";#N/A,#N/A,FALSE,"Ratio Analysis";#N/A,#N/A,FALSE,"Test 120 Day Accts";#N/A,#N/A,FALSE,"Tickmarks"}</definedName>
    <definedName name="___________pt8" hidden="1">{#N/A,#N/A,FALSE,"Aging Summary";#N/A,#N/A,FALSE,"Ratio Analysis";#N/A,#N/A,FALSE,"Test 120 Day Accts";#N/A,#N/A,FALSE,"Tickmarks"}</definedName>
    <definedName name="___________t4" localSheetId="3" hidden="1">{#N/A,#N/A,FALSE,"Aging Summary";#N/A,#N/A,FALSE,"Ratio Analysis";#N/A,#N/A,FALSE,"Test 120 Day Accts";#N/A,#N/A,FALSE,"Tickmarks"}</definedName>
    <definedName name="___________t4" hidden="1">{#N/A,#N/A,FALSE,"Aging Summary";#N/A,#N/A,FALSE,"Ratio Analysis";#N/A,#N/A,FALSE,"Test 120 Day Accts";#N/A,#N/A,FALSE,"Tickmarks"}</definedName>
    <definedName name="___________t81" localSheetId="3" hidden="1">{#N/A,#N/A,FALSE,"Aging Summary";#N/A,#N/A,FALSE,"Ratio Analysis";#N/A,#N/A,FALSE,"Test 120 Day Accts";#N/A,#N/A,FALSE,"Tickmarks"}</definedName>
    <definedName name="___________t81" hidden="1">{#N/A,#N/A,FALSE,"Aging Summary";#N/A,#N/A,FALSE,"Ratio Analysis";#N/A,#N/A,FALSE,"Test 120 Day Accts";#N/A,#N/A,FALSE,"Tickmarks"}</definedName>
    <definedName name="___________tyl2" localSheetId="3" hidden="1">{#N/A,#N/A,FALSE,"masez (10)";#N/A,#N/A,FALSE,"masez (7)";#N/A,#N/A,FALSE,"masez (6)";#N/A,#N/A,FALSE,"masez (5)";#N/A,#N/A,FALSE,"masez (4)";#N/A,#N/A,FALSE,"masez (3)";#N/A,#N/A,FALSE,"masez (2)";#N/A,#N/A,FALSE,"GME";#N/A,#N/A,FALSE,"masez"}</definedName>
    <definedName name="___________tyl2" hidden="1">{#N/A,#N/A,FALSE,"masez (10)";#N/A,#N/A,FALSE,"masez (7)";#N/A,#N/A,FALSE,"masez (6)";#N/A,#N/A,FALSE,"masez (5)";#N/A,#N/A,FALSE,"masez (4)";#N/A,#N/A,FALSE,"masez (3)";#N/A,#N/A,FALSE,"masez (2)";#N/A,#N/A,FALSE,"GME";#N/A,#N/A,FALSE,"masez"}</definedName>
    <definedName name="___________wrn1" localSheetId="3" hidden="1">{#N/A,#N/A,TRUE,"Est. de Fact.";#N/A,#N/A,TRUE,"Capitulo 19";#N/A,#N/A,TRUE,"Proyecto P855"}</definedName>
    <definedName name="___________wrn1" hidden="1">{#N/A,#N/A,TRUE,"Est. de Fact.";#N/A,#N/A,TRUE,"Capitulo 19";#N/A,#N/A,TRUE,"Proyecto P855"}</definedName>
    <definedName name="___________zx2" localSheetId="3" hidden="1">{#N/A,#N/A,FALSE,"masez (10)";#N/A,#N/A,FALSE,"masez (7)";#N/A,#N/A,FALSE,"masez (6)";#N/A,#N/A,FALSE,"masez (5)";#N/A,#N/A,FALSE,"masez (4)";#N/A,#N/A,FALSE,"masez (3)";#N/A,#N/A,FALSE,"masez (2)";#N/A,#N/A,FALSE,"GME";#N/A,#N/A,FALSE,"masez"}</definedName>
    <definedName name="___________zx2" hidden="1">{#N/A,#N/A,FALSE,"masez (10)";#N/A,#N/A,FALSE,"masez (7)";#N/A,#N/A,FALSE,"masez (6)";#N/A,#N/A,FALSE,"masez (5)";#N/A,#N/A,FALSE,"masez (4)";#N/A,#N/A,FALSE,"masez (3)";#N/A,#N/A,FALSE,"masez (2)";#N/A,#N/A,FALSE,"GME";#N/A,#N/A,FALSE,"masez"}</definedName>
    <definedName name="__________a1" localSheetId="3" hidden="1">#REF!</definedName>
    <definedName name="__________a1" hidden="1">#REF!</definedName>
    <definedName name="__________A2" localSheetId="3" hidden="1">{#N/A,#N/A,FALSE,"Aging Summary";#N/A,#N/A,FALSE,"Ratio Analysis";#N/A,#N/A,FALSE,"Test 120 Day Accts";#N/A,#N/A,FALSE,"Tickmarks"}</definedName>
    <definedName name="__________A2" hidden="1">{#N/A,#N/A,FALSE,"Aging Summary";#N/A,#N/A,FALSE,"Ratio Analysis";#N/A,#N/A,FALSE,"Test 120 Day Accts";#N/A,#N/A,FALSE,"Tickmarks"}</definedName>
    <definedName name="__________cp010103" localSheetId="3" hidden="1">{#N/A,#N/A,TRUE,"MEMO";#N/A,#N/A,TRUE,"PARAMETROS";#N/A,#N/A,TRUE,"RLI ";#N/A,#N/A,TRUE,"IMPTO.DET.";#N/A,#N/A,TRUE,"FUT-FUNT";#N/A,#N/A,TRUE,"CPI-PATR.";#N/A,#N/A,TRUE,"CM CPI";#N/A,#N/A,TRUE,"PROV";#N/A,#N/A,TRUE,"A FIJO";#N/A,#N/A,TRUE,"LEASING";#N/A,#N/A,TRUE,"VPP";#N/A,#N/A,TRUE,"PPM";#N/A,#N/A,TRUE,"OTROS"}</definedName>
    <definedName name="__________cp010103" hidden="1">{#N/A,#N/A,TRUE,"MEMO";#N/A,#N/A,TRUE,"PARAMETROS";#N/A,#N/A,TRUE,"RLI ";#N/A,#N/A,TRUE,"IMPTO.DET.";#N/A,#N/A,TRUE,"FUT-FUNT";#N/A,#N/A,TRUE,"CPI-PATR.";#N/A,#N/A,TRUE,"CM CPI";#N/A,#N/A,TRUE,"PROV";#N/A,#N/A,TRUE,"A FIJO";#N/A,#N/A,TRUE,"LEASING";#N/A,#N/A,TRUE,"VPP";#N/A,#N/A,TRUE,"PPM";#N/A,#N/A,TRUE,"OTROS"}</definedName>
    <definedName name="__________equ1" localSheetId="3" hidden="1">{#N/A,#N/A,TRUE,"Est. de Fact.";#N/A,#N/A,TRUE,"Capitulo 19";#N/A,#N/A,TRUE,"Proyecto P855"}</definedName>
    <definedName name="__________equ1" hidden="1">{#N/A,#N/A,TRUE,"Est. de Fact.";#N/A,#N/A,TRUE,"Capitulo 19";#N/A,#N/A,TRUE,"Proyecto P855"}</definedName>
    <definedName name="__________FHE7" localSheetId="3" hidden="1">{#N/A,#N/A,FALSE,"masez (10)";#N/A,#N/A,FALSE,"masez (7)";#N/A,#N/A,FALSE,"masez (6)";#N/A,#N/A,FALSE,"masez (5)";#N/A,#N/A,FALSE,"masez (4)";#N/A,#N/A,FALSE,"masez (3)";#N/A,#N/A,FALSE,"masez (2)";#N/A,#N/A,FALSE,"GME";#N/A,#N/A,FALSE,"masez"}</definedName>
    <definedName name="__________FHE7" hidden="1">{#N/A,#N/A,FALSE,"masez (10)";#N/A,#N/A,FALSE,"masez (7)";#N/A,#N/A,FALSE,"masez (6)";#N/A,#N/A,FALSE,"masez (5)";#N/A,#N/A,FALSE,"masez (4)";#N/A,#N/A,FALSE,"masez (3)";#N/A,#N/A,FALSE,"masez (2)";#N/A,#N/A,FALSE,"GME";#N/A,#N/A,FALSE,"masez"}</definedName>
    <definedName name="__________ftu222" localSheetId="3" hidden="1">{#N/A,#N/A,FALSE,"Aging Summary";#N/A,#N/A,FALSE,"Ratio Analysis";#N/A,#N/A,FALSE,"Test 120 Day Accts";#N/A,#N/A,FALSE,"Tickmarks"}</definedName>
    <definedName name="__________ftu222" hidden="1">{#N/A,#N/A,FALSE,"Aging Summary";#N/A,#N/A,FALSE,"Ratio Analysis";#N/A,#N/A,FALSE,"Test 120 Day Accts";#N/A,#N/A,FALSE,"Tickmarks"}</definedName>
    <definedName name="__________fut2" localSheetId="3" hidden="1">{#N/A,#N/A,FALSE,"Aging Summary";#N/A,#N/A,FALSE,"Ratio Analysis";#N/A,#N/A,FALSE,"Test 120 Day Accts";#N/A,#N/A,FALSE,"Tickmarks"}</definedName>
    <definedName name="__________fut2" hidden="1">{#N/A,#N/A,FALSE,"Aging Summary";#N/A,#N/A,FALSE,"Ratio Analysis";#N/A,#N/A,FALSE,"Test 120 Day Accts";#N/A,#N/A,FALSE,"Tickmarks"}</definedName>
    <definedName name="__________gc2" localSheetId="3" hidden="1">{#N/A,#N/A,TRUE,"MEMO";#N/A,#N/A,TRUE,"PARAMETROS";#N/A,#N/A,TRUE,"RLI ";#N/A,#N/A,TRUE,"IMPTO.DET.";#N/A,#N/A,TRUE,"FUT-FUNT";#N/A,#N/A,TRUE,"CPI-PATR.";#N/A,#N/A,TRUE,"CM CPI";#N/A,#N/A,TRUE,"PROV";#N/A,#N/A,TRUE,"A FIJO";#N/A,#N/A,TRUE,"LEASING";#N/A,#N/A,TRUE,"VPP";#N/A,#N/A,TRUE,"PPM";#N/A,#N/A,TRUE,"OTROS"}</definedName>
    <definedName name="__________gc2" hidden="1">{#N/A,#N/A,TRUE,"MEMO";#N/A,#N/A,TRUE,"PARAMETROS";#N/A,#N/A,TRUE,"RLI ";#N/A,#N/A,TRUE,"IMPTO.DET.";#N/A,#N/A,TRUE,"FUT-FUNT";#N/A,#N/A,TRUE,"CPI-PATR.";#N/A,#N/A,TRUE,"CM CPI";#N/A,#N/A,TRUE,"PROV";#N/A,#N/A,TRUE,"A FIJO";#N/A,#N/A,TRUE,"LEASING";#N/A,#N/A,TRUE,"VPP";#N/A,#N/A,TRUE,"PPM";#N/A,#N/A,TRUE,"OTROS"}</definedName>
    <definedName name="__________gl1" localSheetId="3" hidden="1">{#N/A,#N/A,FALSE,"Total_OC015";#N/A,#N/A,FALSE,"ADMIN";#N/A,#N/A,FALSE,"PROCES";#N/A,#N/A,FALSE,"mecan";#N/A,#N/A,FALSE,"civil";#N/A,#N/A,FALSE,"CAÑER";#N/A,#N/A,FALSE,"ELEC";#N/A,#N/A,FALSE,"INSTR"}</definedName>
    <definedName name="__________gl1" hidden="1">{#N/A,#N/A,FALSE,"Total_OC015";#N/A,#N/A,FALSE,"ADMIN";#N/A,#N/A,FALSE,"PROCES";#N/A,#N/A,FALSE,"mecan";#N/A,#N/A,FALSE,"civil";#N/A,#N/A,FALSE,"CAÑER";#N/A,#N/A,FALSE,"ELEC";#N/A,#N/A,FALSE,"INSTR"}</definedName>
    <definedName name="__________jy5" localSheetId="3" hidden="1">{#N/A,#N/A,FALSE,"masez (10)";#N/A,#N/A,FALSE,"masez (7)";#N/A,#N/A,FALSE,"masez (6)";#N/A,#N/A,FALSE,"masez (5)";#N/A,#N/A,FALSE,"masez (4)";#N/A,#N/A,FALSE,"masez (3)";#N/A,#N/A,FALSE,"masez (2)";#N/A,#N/A,FALSE,"GME";#N/A,#N/A,FALSE,"masez"}</definedName>
    <definedName name="__________jy5" hidden="1">{#N/A,#N/A,FALSE,"masez (10)";#N/A,#N/A,FALSE,"masez (7)";#N/A,#N/A,FALSE,"masez (6)";#N/A,#N/A,FALSE,"masez (5)";#N/A,#N/A,FALSE,"masez (4)";#N/A,#N/A,FALSE,"masez (3)";#N/A,#N/A,FALSE,"masez (2)";#N/A,#N/A,FALSE,"GME";#N/A,#N/A,FALSE,"masez"}</definedName>
    <definedName name="_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_PPM1" localSheetId="3" hidden="1">{#N/A,#N/A,FALSE,"Aging Summary";#N/A,#N/A,FALSE,"Ratio Analysis";#N/A,#N/A,FALSE,"Test 120 Day Accts";#N/A,#N/A,FALSE,"Tickmarks"}</definedName>
    <definedName name="__________PPM1" hidden="1">{#N/A,#N/A,FALSE,"Aging Summary";#N/A,#N/A,FALSE,"Ratio Analysis";#N/A,#N/A,FALSE,"Test 120 Day Accts";#N/A,#N/A,FALSE,"Tickmarks"}</definedName>
    <definedName name="__________pt8" localSheetId="3" hidden="1">{#N/A,#N/A,FALSE,"Aging Summary";#N/A,#N/A,FALSE,"Ratio Analysis";#N/A,#N/A,FALSE,"Test 120 Day Accts";#N/A,#N/A,FALSE,"Tickmarks"}</definedName>
    <definedName name="__________pt8" hidden="1">{#N/A,#N/A,FALSE,"Aging Summary";#N/A,#N/A,FALSE,"Ratio Analysis";#N/A,#N/A,FALSE,"Test 120 Day Accts";#N/A,#N/A,FALSE,"Tickmarks"}</definedName>
    <definedName name="__________r" localSheetId="3" hidden="1">{"DETALLE_1996",#N/A,FALSE,"flujo";"DETALLE_1997",#N/A,FALSE,"flujo";"GASTOS_INCURRIDOS_1996",#N/A,FALSE,"flujo";"GASTOS_PROGRAMADOS_PARA_1997",#N/A,FALSE,"flujo";#N/A,#N/A,FALSE,"comparat";#N/A,#N/A,FALSE,"costos";#N/A,#N/A,FALSE,"proyctrol"}</definedName>
    <definedName name="__________r" hidden="1">{"DETALLE_1996",#N/A,FALSE,"flujo";"DETALLE_1997",#N/A,FALSE,"flujo";"GASTOS_INCURRIDOS_1996",#N/A,FALSE,"flujo";"GASTOS_PROGRAMADOS_PARA_1997",#N/A,FALSE,"flujo";#N/A,#N/A,FALSE,"comparat";#N/A,#N/A,FALSE,"costos";#N/A,#N/A,FALSE,"proyctrol"}</definedName>
    <definedName name="__________t4" localSheetId="3" hidden="1">{#N/A,#N/A,FALSE,"Aging Summary";#N/A,#N/A,FALSE,"Ratio Analysis";#N/A,#N/A,FALSE,"Test 120 Day Accts";#N/A,#N/A,FALSE,"Tickmarks"}</definedName>
    <definedName name="__________t4" hidden="1">{#N/A,#N/A,FALSE,"Aging Summary";#N/A,#N/A,FALSE,"Ratio Analysis";#N/A,#N/A,FALSE,"Test 120 Day Accts";#N/A,#N/A,FALSE,"Tickmarks"}</definedName>
    <definedName name="__________t81" localSheetId="3" hidden="1">{#N/A,#N/A,FALSE,"Aging Summary";#N/A,#N/A,FALSE,"Ratio Analysis";#N/A,#N/A,FALSE,"Test 120 Day Accts";#N/A,#N/A,FALSE,"Tickmarks"}</definedName>
    <definedName name="__________t81" hidden="1">{#N/A,#N/A,FALSE,"Aging Summary";#N/A,#N/A,FALSE,"Ratio Analysis";#N/A,#N/A,FALSE,"Test 120 Day Accts";#N/A,#N/A,FALSE,"Tickmarks"}</definedName>
    <definedName name="__________tyl2" localSheetId="3" hidden="1">{#N/A,#N/A,FALSE,"masez (10)";#N/A,#N/A,FALSE,"masez (7)";#N/A,#N/A,FALSE,"masez (6)";#N/A,#N/A,FALSE,"masez (5)";#N/A,#N/A,FALSE,"masez (4)";#N/A,#N/A,FALSE,"masez (3)";#N/A,#N/A,FALSE,"masez (2)";#N/A,#N/A,FALSE,"GME";#N/A,#N/A,FALSE,"masez"}</definedName>
    <definedName name="__________tyl2" hidden="1">{#N/A,#N/A,FALSE,"masez (10)";#N/A,#N/A,FALSE,"masez (7)";#N/A,#N/A,FALSE,"masez (6)";#N/A,#N/A,FALSE,"masez (5)";#N/A,#N/A,FALSE,"masez (4)";#N/A,#N/A,FALSE,"masez (3)";#N/A,#N/A,FALSE,"masez (2)";#N/A,#N/A,FALSE,"GME";#N/A,#N/A,FALSE,"masez"}</definedName>
    <definedName name="__________wrn1" localSheetId="3" hidden="1">{#N/A,#N/A,TRUE,"Est. de Fact.";#N/A,#N/A,TRUE,"Capitulo 19";#N/A,#N/A,TRUE,"Proyecto P855"}</definedName>
    <definedName name="__________wrn1" hidden="1">{#N/A,#N/A,TRUE,"Est. de Fact.";#N/A,#N/A,TRUE,"Capitulo 19";#N/A,#N/A,TRUE,"Proyecto P855"}</definedName>
    <definedName name="__________X2" localSheetId="3" hidden="1">{#N/A,#N/A,FALSE,"TEC-01";#N/A,#N/A,FALSE,"TEC - 02";#N/A,#N/A,FALSE,"TEC - 03";#N/A,#N/A,FALSE,"TEC - 04";#N/A,#N/A,FALSE,"TEC-07";#N/A,#N/A,FALSE,"TEC-08";#N/A,#N/A,FALSE,"TEC - 09A";#N/A,#N/A,FALSE,"TEC - 09B";#N/A,#N/A,FALSE,"TEC - 09C";#N/A,#N/A,FALSE,"TEC - 10";#N/A,#N/A,FALSE,"TEC-11"}</definedName>
    <definedName name="__________X2" hidden="1">{#N/A,#N/A,FALSE,"TEC-01";#N/A,#N/A,FALSE,"TEC - 02";#N/A,#N/A,FALSE,"TEC - 03";#N/A,#N/A,FALSE,"TEC - 04";#N/A,#N/A,FALSE,"TEC-07";#N/A,#N/A,FALSE,"TEC-08";#N/A,#N/A,FALSE,"TEC - 09A";#N/A,#N/A,FALSE,"TEC - 09B";#N/A,#N/A,FALSE,"TEC - 09C";#N/A,#N/A,FALSE,"TEC - 10";#N/A,#N/A,FALSE,"TEC-11"}</definedName>
    <definedName name="__________zx2" localSheetId="3" hidden="1">{#N/A,#N/A,FALSE,"masez (10)";#N/A,#N/A,FALSE,"masez (7)";#N/A,#N/A,FALSE,"masez (6)";#N/A,#N/A,FALSE,"masez (5)";#N/A,#N/A,FALSE,"masez (4)";#N/A,#N/A,FALSE,"masez (3)";#N/A,#N/A,FALSE,"masez (2)";#N/A,#N/A,FALSE,"GME";#N/A,#N/A,FALSE,"masez"}</definedName>
    <definedName name="__________zx2" hidden="1">{#N/A,#N/A,FALSE,"masez (10)";#N/A,#N/A,FALSE,"masez (7)";#N/A,#N/A,FALSE,"masez (6)";#N/A,#N/A,FALSE,"masez (5)";#N/A,#N/A,FALSE,"masez (4)";#N/A,#N/A,FALSE,"masez (3)";#N/A,#N/A,FALSE,"masez (2)";#N/A,#N/A,FALSE,"GME";#N/A,#N/A,FALSE,"masez"}</definedName>
    <definedName name="_________a1" localSheetId="3" hidden="1">#REF!</definedName>
    <definedName name="_________a1" hidden="1">#REF!</definedName>
    <definedName name="_________A2" localSheetId="3" hidden="1">{#N/A,#N/A,FALSE,"Aging Summary";#N/A,#N/A,FALSE,"Ratio Analysis";#N/A,#N/A,FALSE,"Test 120 Day Accts";#N/A,#N/A,FALSE,"Tickmarks"}</definedName>
    <definedName name="_________A2" hidden="1">{#N/A,#N/A,FALSE,"Aging Summary";#N/A,#N/A,FALSE,"Ratio Analysis";#N/A,#N/A,FALSE,"Test 120 Day Accts";#N/A,#N/A,FALSE,"Tickmarks"}</definedName>
    <definedName name="______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__cp010103" localSheetId="3" hidden="1">{#N/A,#N/A,TRUE,"MEMO";#N/A,#N/A,TRUE,"PARAMETROS";#N/A,#N/A,TRUE,"RLI ";#N/A,#N/A,TRUE,"IMPTO.DET.";#N/A,#N/A,TRUE,"FUT-FUNT";#N/A,#N/A,TRUE,"CPI-PATR.";#N/A,#N/A,TRUE,"CM CPI";#N/A,#N/A,TRUE,"PROV";#N/A,#N/A,TRUE,"A FIJO";#N/A,#N/A,TRUE,"LEASING";#N/A,#N/A,TRUE,"VPP";#N/A,#N/A,TRUE,"PPM";#N/A,#N/A,TRUE,"OTROS"}</definedName>
    <definedName name="_________cp010103" hidden="1">{#N/A,#N/A,TRUE,"MEMO";#N/A,#N/A,TRUE,"PARAMETROS";#N/A,#N/A,TRUE,"RLI ";#N/A,#N/A,TRUE,"IMPTO.DET.";#N/A,#N/A,TRUE,"FUT-FUNT";#N/A,#N/A,TRUE,"CPI-PATR.";#N/A,#N/A,TRUE,"CM CPI";#N/A,#N/A,TRUE,"PROV";#N/A,#N/A,TRUE,"A FIJO";#N/A,#N/A,TRUE,"LEASING";#N/A,#N/A,TRUE,"VPP";#N/A,#N/A,TRUE,"PPM";#N/A,#N/A,TRUE,"OTROS"}</definedName>
    <definedName name="_________equ1" localSheetId="3" hidden="1">{#N/A,#N/A,TRUE,"Est. de Fact.";#N/A,#N/A,TRUE,"Capitulo 19";#N/A,#N/A,TRUE,"Proyecto P855"}</definedName>
    <definedName name="_________equ1" hidden="1">{#N/A,#N/A,TRUE,"Est. de Fact.";#N/A,#N/A,TRUE,"Capitulo 19";#N/A,#N/A,TRUE,"Proyecto P855"}</definedName>
    <definedName name="_________FHE7" localSheetId="3" hidden="1">{#N/A,#N/A,FALSE,"masez (10)";#N/A,#N/A,FALSE,"masez (7)";#N/A,#N/A,FALSE,"masez (6)";#N/A,#N/A,FALSE,"masez (5)";#N/A,#N/A,FALSE,"masez (4)";#N/A,#N/A,FALSE,"masez (3)";#N/A,#N/A,FALSE,"masez (2)";#N/A,#N/A,FALSE,"GME";#N/A,#N/A,FALSE,"masez"}</definedName>
    <definedName name="_________FHE7" hidden="1">{#N/A,#N/A,FALSE,"masez (10)";#N/A,#N/A,FALSE,"masez (7)";#N/A,#N/A,FALSE,"masez (6)";#N/A,#N/A,FALSE,"masez (5)";#N/A,#N/A,FALSE,"masez (4)";#N/A,#N/A,FALSE,"masez (3)";#N/A,#N/A,FALSE,"masez (2)";#N/A,#N/A,FALSE,"GME";#N/A,#N/A,FALSE,"masez"}</definedName>
    <definedName name="_________ftu222" localSheetId="3" hidden="1">{#N/A,#N/A,FALSE,"Aging Summary";#N/A,#N/A,FALSE,"Ratio Analysis";#N/A,#N/A,FALSE,"Test 120 Day Accts";#N/A,#N/A,FALSE,"Tickmarks"}</definedName>
    <definedName name="_________ftu222" hidden="1">{#N/A,#N/A,FALSE,"Aging Summary";#N/A,#N/A,FALSE,"Ratio Analysis";#N/A,#N/A,FALSE,"Test 120 Day Accts";#N/A,#N/A,FALSE,"Tickmarks"}</definedName>
    <definedName name="_________fut2" localSheetId="3" hidden="1">{#N/A,#N/A,FALSE,"Aging Summary";#N/A,#N/A,FALSE,"Ratio Analysis";#N/A,#N/A,FALSE,"Test 120 Day Accts";#N/A,#N/A,FALSE,"Tickmarks"}</definedName>
    <definedName name="_________fut2" hidden="1">{#N/A,#N/A,FALSE,"Aging Summary";#N/A,#N/A,FALSE,"Ratio Analysis";#N/A,#N/A,FALSE,"Test 120 Day Accts";#N/A,#N/A,FALSE,"Tickmarks"}</definedName>
    <definedName name="_________gc2" localSheetId="3" hidden="1">{#N/A,#N/A,TRUE,"MEMO";#N/A,#N/A,TRUE,"PARAMETROS";#N/A,#N/A,TRUE,"RLI ";#N/A,#N/A,TRUE,"IMPTO.DET.";#N/A,#N/A,TRUE,"FUT-FUNT";#N/A,#N/A,TRUE,"CPI-PATR.";#N/A,#N/A,TRUE,"CM CPI";#N/A,#N/A,TRUE,"PROV";#N/A,#N/A,TRUE,"A FIJO";#N/A,#N/A,TRUE,"LEASING";#N/A,#N/A,TRUE,"VPP";#N/A,#N/A,TRUE,"PPM";#N/A,#N/A,TRUE,"OTROS"}</definedName>
    <definedName name="_________gc2" hidden="1">{#N/A,#N/A,TRUE,"MEMO";#N/A,#N/A,TRUE,"PARAMETROS";#N/A,#N/A,TRUE,"RLI ";#N/A,#N/A,TRUE,"IMPTO.DET.";#N/A,#N/A,TRUE,"FUT-FUNT";#N/A,#N/A,TRUE,"CPI-PATR.";#N/A,#N/A,TRUE,"CM CPI";#N/A,#N/A,TRUE,"PROV";#N/A,#N/A,TRUE,"A FIJO";#N/A,#N/A,TRUE,"LEASING";#N/A,#N/A,TRUE,"VPP";#N/A,#N/A,TRUE,"PPM";#N/A,#N/A,TRUE,"OTROS"}</definedName>
    <definedName name="_________gl1" localSheetId="3" hidden="1">{#N/A,#N/A,FALSE,"Total_OC015";#N/A,#N/A,FALSE,"ADMIN";#N/A,#N/A,FALSE,"PROCES";#N/A,#N/A,FALSE,"mecan";#N/A,#N/A,FALSE,"civil";#N/A,#N/A,FALSE,"CAÑER";#N/A,#N/A,FALSE,"ELEC";#N/A,#N/A,FALSE,"INSTR"}</definedName>
    <definedName name="_________gl1" hidden="1">{#N/A,#N/A,FALSE,"Total_OC015";#N/A,#N/A,FALSE,"ADMIN";#N/A,#N/A,FALSE,"PROCES";#N/A,#N/A,FALSE,"mecan";#N/A,#N/A,FALSE,"civil";#N/A,#N/A,FALSE,"CAÑER";#N/A,#N/A,FALSE,"ELEC";#N/A,#N/A,FALSE,"INSTR"}</definedName>
    <definedName name="_________jy5" localSheetId="3" hidden="1">{#N/A,#N/A,FALSE,"masez (10)";#N/A,#N/A,FALSE,"masez (7)";#N/A,#N/A,FALSE,"masez (6)";#N/A,#N/A,FALSE,"masez (5)";#N/A,#N/A,FALSE,"masez (4)";#N/A,#N/A,FALSE,"masez (3)";#N/A,#N/A,FALSE,"masez (2)";#N/A,#N/A,FALSE,"GME";#N/A,#N/A,FALSE,"masez"}</definedName>
    <definedName name="_________jy5" hidden="1">{#N/A,#N/A,FALSE,"masez (10)";#N/A,#N/A,FALSE,"masez (7)";#N/A,#N/A,FALSE,"masez (6)";#N/A,#N/A,FALSE,"masez (5)";#N/A,#N/A,FALSE,"masez (4)";#N/A,#N/A,FALSE,"masez (3)";#N/A,#N/A,FALSE,"masez (2)";#N/A,#N/A,FALSE,"GME";#N/A,#N/A,FALSE,"masez"}</definedName>
    <definedName name="______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__kk2" localSheetId="3" hidden="1">{"FlujoGastos",#N/A,FALSE,"Base";"FlujoGastos",#N/A,FALSE,"Buzón Tren";"FlujoGastos",#N/A,FALSE,"Buzón Camión";"FlujoGastos",#N/A,FALSE,"LHD Camión";"FlujoGastos",#N/A,FALSE,"Cámara Camión"}</definedName>
    <definedName name="_________kk2" hidden="1">{"FlujoGastos",#N/A,FALSE,"Base";"FlujoGastos",#N/A,FALSE,"Buzón Tren";"FlujoGastos",#N/A,FALSE,"Buzón Camión";"FlujoGastos",#N/A,FALSE,"LHD Camión";"FlujoGastos",#N/A,FALSE,"Cámara Camión"}</definedName>
    <definedName name="______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__kk4" localSheetId="3" hidden="1">{"desarrollo",#N/A,FALSE,"Cámara Camión";"resumen",#N/A,FALSE,"Cámara Camión";"eqprod",#N/A,FALSE,"Cámara Camión"}</definedName>
    <definedName name="_________kk4" hidden="1">{"desarrollo",#N/A,FALSE,"Cámara Camión";"resumen",#N/A,FALSE,"Cámara Camión";"eqprod",#N/A,FALSE,"Cámara Camión"}</definedName>
    <definedName name="_________lot1" localSheetId="3" hidden="1">{#N/A,#N/A,FALSE,"Total_OC015";#N/A,#N/A,FALSE,"ADMIN";#N/A,#N/A,FALSE,"PROCES";#N/A,#N/A,FALSE,"mecan";#N/A,#N/A,FALSE,"civil";#N/A,#N/A,FALSE,"CAÑER";#N/A,#N/A,FALSE,"ELEC";#N/A,#N/A,FALSE,"INSTR"}</definedName>
    <definedName name="_________lot1" hidden="1">{#N/A,#N/A,FALSE,"Total_OC015";#N/A,#N/A,FALSE,"ADMIN";#N/A,#N/A,FALSE,"PROCES";#N/A,#N/A,FALSE,"mecan";#N/A,#N/A,FALSE,"civil";#N/A,#N/A,FALSE,"CAÑER";#N/A,#N/A,FALSE,"ELEC";#N/A,#N/A,FALSE,"INSTR"}</definedName>
    <definedName name="_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_PPM1" localSheetId="3" hidden="1">{#N/A,#N/A,FALSE,"Aging Summary";#N/A,#N/A,FALSE,"Ratio Analysis";#N/A,#N/A,FALSE,"Test 120 Day Accts";#N/A,#N/A,FALSE,"Tickmarks"}</definedName>
    <definedName name="_________PPM1" hidden="1">{#N/A,#N/A,FALSE,"Aging Summary";#N/A,#N/A,FALSE,"Ratio Analysis";#N/A,#N/A,FALSE,"Test 120 Day Accts";#N/A,#N/A,FALSE,"Tickmarks"}</definedName>
    <definedName name="_________pt8" localSheetId="3" hidden="1">{#N/A,#N/A,FALSE,"Aging Summary";#N/A,#N/A,FALSE,"Ratio Analysis";#N/A,#N/A,FALSE,"Test 120 Day Accts";#N/A,#N/A,FALSE,"Tickmarks"}</definedName>
    <definedName name="_________pt8" hidden="1">{#N/A,#N/A,FALSE,"Aging Summary";#N/A,#N/A,FALSE,"Ratio Analysis";#N/A,#N/A,FALSE,"Test 120 Day Accts";#N/A,#N/A,FALSE,"Tickmarks"}</definedName>
    <definedName name="______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__r" localSheetId="3" hidden="1">{"DETALLE_1996",#N/A,FALSE,"flujo";"DETALLE_1997",#N/A,FALSE,"flujo";"GASTOS_INCURRIDOS_1996",#N/A,FALSE,"flujo";"GASTOS_PROGRAMADOS_PARA_1997",#N/A,FALSE,"flujo";#N/A,#N/A,FALSE,"comparat";#N/A,#N/A,FALSE,"costos";#N/A,#N/A,FALSE,"proyctrol"}</definedName>
    <definedName name="_________r" hidden="1">{"DETALLE_1996",#N/A,FALSE,"flujo";"DETALLE_1997",#N/A,FALSE,"flujo";"GASTOS_INCURRIDOS_1996",#N/A,FALSE,"flujo";"GASTOS_PROGRAMADOS_PARA_1997",#N/A,FALSE,"flujo";#N/A,#N/A,FALSE,"comparat";#N/A,#N/A,FALSE,"costos";#N/A,#N/A,FALSE,"proyctrol"}</definedName>
    <definedName name="_________t4" localSheetId="3" hidden="1">{#N/A,#N/A,FALSE,"Aging Summary";#N/A,#N/A,FALSE,"Ratio Analysis";#N/A,#N/A,FALSE,"Test 120 Day Accts";#N/A,#N/A,FALSE,"Tickmarks"}</definedName>
    <definedName name="_________t4" hidden="1">{#N/A,#N/A,FALSE,"Aging Summary";#N/A,#N/A,FALSE,"Ratio Analysis";#N/A,#N/A,FALSE,"Test 120 Day Accts";#N/A,#N/A,FALSE,"Tickmarks"}</definedName>
    <definedName name="_________t81" localSheetId="3" hidden="1">{#N/A,#N/A,FALSE,"Aging Summary";#N/A,#N/A,FALSE,"Ratio Analysis";#N/A,#N/A,FALSE,"Test 120 Day Accts";#N/A,#N/A,FALSE,"Tickmarks"}</definedName>
    <definedName name="_________t81" hidden="1">{#N/A,#N/A,FALSE,"Aging Summary";#N/A,#N/A,FALSE,"Ratio Analysis";#N/A,#N/A,FALSE,"Test 120 Day Accts";#N/A,#N/A,FALSE,"Tickmarks"}</definedName>
    <definedName name="_________tyl2" localSheetId="3" hidden="1">{#N/A,#N/A,FALSE,"masez (10)";#N/A,#N/A,FALSE,"masez (7)";#N/A,#N/A,FALSE,"masez (6)";#N/A,#N/A,FALSE,"masez (5)";#N/A,#N/A,FALSE,"masez (4)";#N/A,#N/A,FALSE,"masez (3)";#N/A,#N/A,FALSE,"masez (2)";#N/A,#N/A,FALSE,"GME";#N/A,#N/A,FALSE,"masez"}</definedName>
    <definedName name="_________tyl2" hidden="1">{#N/A,#N/A,FALSE,"masez (10)";#N/A,#N/A,FALSE,"masez (7)";#N/A,#N/A,FALSE,"masez (6)";#N/A,#N/A,FALSE,"masez (5)";#N/A,#N/A,FALSE,"masez (4)";#N/A,#N/A,FALSE,"masez (3)";#N/A,#N/A,FALSE,"masez (2)";#N/A,#N/A,FALSE,"GME";#N/A,#N/A,FALSE,"masez"}</definedName>
    <definedName name="_________wrn1" localSheetId="3" hidden="1">{#N/A,#N/A,TRUE,"Est. de Fact.";#N/A,#N/A,TRUE,"Capitulo 19";#N/A,#N/A,TRUE,"Proyecto P855"}</definedName>
    <definedName name="_________wrn1" hidden="1">{#N/A,#N/A,TRUE,"Est. de Fact.";#N/A,#N/A,TRUE,"Capitulo 19";#N/A,#N/A,TRUE,"Proyecto P855"}</definedName>
    <definedName name="_________wrn2" localSheetId="3" hidden="1">{#N/A,#N/A,TRUE,"Est. de Fact.";#N/A,#N/A,TRUE,"Capitulo 19";#N/A,#N/A,TRUE,"Proyecto P855"}</definedName>
    <definedName name="_________wrn2" hidden="1">{#N/A,#N/A,TRUE,"Est. de Fact.";#N/A,#N/A,TRUE,"Capitulo 19";#N/A,#N/A,TRUE,"Proyecto P855"}</definedName>
    <definedName name="_________wrn3" localSheetId="3" hidden="1">{#N/A,#N/A,FALSE,"Total_OC015";#N/A,#N/A,FALSE,"ADMIN";#N/A,#N/A,FALSE,"PROCES";#N/A,#N/A,FALSE,"mecan";#N/A,#N/A,FALSE,"civil";#N/A,#N/A,FALSE,"CAÑER";#N/A,#N/A,FALSE,"ELEC";#N/A,#N/A,FALSE,"INSTR"}</definedName>
    <definedName name="_________wrn3" hidden="1">{#N/A,#N/A,FALSE,"Total_OC015";#N/A,#N/A,FALSE,"ADMIN";#N/A,#N/A,FALSE,"PROCES";#N/A,#N/A,FALSE,"mecan";#N/A,#N/A,FALSE,"civil";#N/A,#N/A,FALSE,"CAÑER";#N/A,#N/A,FALSE,"ELEC";#N/A,#N/A,FALSE,"INSTR"}</definedName>
    <definedName name="_________wrn5" localSheetId="3" hidden="1">{#N/A,#N/A,FALSE,"minas";#N/A,#N/A,FALSE,"Total_OC015";#N/A,#N/A,FALSE,"ADMIN";#N/A,#N/A,FALSE,"PROCES";#N/A,#N/A,FALSE,"civil";#N/A,#N/A,FALSE,"CAÑER";#N/A,#N/A,FALSE,"ELEC";#N/A,#N/A,FALSE,"INSTR";#N/A,#N/A,FALSE,"PDS";#N/A,#N/A,FALSE,"mecan"}</definedName>
    <definedName name="_________wrn5" hidden="1">{#N/A,#N/A,FALSE,"minas";#N/A,#N/A,FALSE,"Total_OC015";#N/A,#N/A,FALSE,"ADMIN";#N/A,#N/A,FALSE,"PROCES";#N/A,#N/A,FALSE,"civil";#N/A,#N/A,FALSE,"CAÑER";#N/A,#N/A,FALSE,"ELEC";#N/A,#N/A,FALSE,"INSTR";#N/A,#N/A,FALSE,"PDS";#N/A,#N/A,FALSE,"mecan"}</definedName>
    <definedName name="_________zx2" localSheetId="3" hidden="1">{#N/A,#N/A,FALSE,"masez (10)";#N/A,#N/A,FALSE,"masez (7)";#N/A,#N/A,FALSE,"masez (6)";#N/A,#N/A,FALSE,"masez (5)";#N/A,#N/A,FALSE,"masez (4)";#N/A,#N/A,FALSE,"masez (3)";#N/A,#N/A,FALSE,"masez (2)";#N/A,#N/A,FALSE,"GME";#N/A,#N/A,FALSE,"masez"}</definedName>
    <definedName name="_________zx2" hidden="1">{#N/A,#N/A,FALSE,"masez (10)";#N/A,#N/A,FALSE,"masez (7)";#N/A,#N/A,FALSE,"masez (6)";#N/A,#N/A,FALSE,"masez (5)";#N/A,#N/A,FALSE,"masez (4)";#N/A,#N/A,FALSE,"masez (3)";#N/A,#N/A,FALSE,"masez (2)";#N/A,#N/A,FALSE,"GME";#N/A,#N/A,FALSE,"masez"}</definedName>
    <definedName name="________a1" localSheetId="3" hidden="1">#REF!</definedName>
    <definedName name="________a1" hidden="1">#REF!</definedName>
    <definedName name="________A2" localSheetId="3" hidden="1">{#N/A,#N/A,FALSE,"Aging Summary";#N/A,#N/A,FALSE,"Ratio Analysis";#N/A,#N/A,FALSE,"Test 120 Day Accts";#N/A,#N/A,FALSE,"Tickmarks"}</definedName>
    <definedName name="________A2" hidden="1">{#N/A,#N/A,FALSE,"Aging Summary";#N/A,#N/A,FALSE,"Ratio Analysis";#N/A,#N/A,FALSE,"Test 120 Day Accts";#N/A,#N/A,FALSE,"Tickmarks"}</definedName>
    <definedName name="________cp010103" localSheetId="3" hidden="1">{#N/A,#N/A,TRUE,"MEMO";#N/A,#N/A,TRUE,"PARAMETROS";#N/A,#N/A,TRUE,"RLI ";#N/A,#N/A,TRUE,"IMPTO.DET.";#N/A,#N/A,TRUE,"FUT-FUNT";#N/A,#N/A,TRUE,"CPI-PATR.";#N/A,#N/A,TRUE,"CM CPI";#N/A,#N/A,TRUE,"PROV";#N/A,#N/A,TRUE,"A FIJO";#N/A,#N/A,TRUE,"LEASING";#N/A,#N/A,TRUE,"VPP";#N/A,#N/A,TRUE,"PPM";#N/A,#N/A,TRUE,"OTROS"}</definedName>
    <definedName name="________cp010103" hidden="1">{#N/A,#N/A,TRUE,"MEMO";#N/A,#N/A,TRUE,"PARAMETROS";#N/A,#N/A,TRUE,"RLI ";#N/A,#N/A,TRUE,"IMPTO.DET.";#N/A,#N/A,TRUE,"FUT-FUNT";#N/A,#N/A,TRUE,"CPI-PATR.";#N/A,#N/A,TRUE,"CM CPI";#N/A,#N/A,TRUE,"PROV";#N/A,#N/A,TRUE,"A FIJO";#N/A,#N/A,TRUE,"LEASING";#N/A,#N/A,TRUE,"VPP";#N/A,#N/A,TRUE,"PPM";#N/A,#N/A,TRUE,"OTROS"}</definedName>
    <definedName name="________equ1" localSheetId="3" hidden="1">{#N/A,#N/A,TRUE,"Est. de Fact.";#N/A,#N/A,TRUE,"Capitulo 19";#N/A,#N/A,TRUE,"Proyecto P855"}</definedName>
    <definedName name="________equ1" hidden="1">{#N/A,#N/A,TRUE,"Est. de Fact.";#N/A,#N/A,TRUE,"Capitulo 19";#N/A,#N/A,TRUE,"Proyecto P855"}</definedName>
    <definedName name="________FHE7" localSheetId="3" hidden="1">{#N/A,#N/A,FALSE,"masez (10)";#N/A,#N/A,FALSE,"masez (7)";#N/A,#N/A,FALSE,"masez (6)";#N/A,#N/A,FALSE,"masez (5)";#N/A,#N/A,FALSE,"masez (4)";#N/A,#N/A,FALSE,"masez (3)";#N/A,#N/A,FALSE,"masez (2)";#N/A,#N/A,FALSE,"GME";#N/A,#N/A,FALSE,"masez"}</definedName>
    <definedName name="________FHE7" hidden="1">{#N/A,#N/A,FALSE,"masez (10)";#N/A,#N/A,FALSE,"masez (7)";#N/A,#N/A,FALSE,"masez (6)";#N/A,#N/A,FALSE,"masez (5)";#N/A,#N/A,FALSE,"masez (4)";#N/A,#N/A,FALSE,"masez (3)";#N/A,#N/A,FALSE,"masez (2)";#N/A,#N/A,FALSE,"GME";#N/A,#N/A,FALSE,"masez"}</definedName>
    <definedName name="________ftu222" localSheetId="3" hidden="1">{#N/A,#N/A,FALSE,"Aging Summary";#N/A,#N/A,FALSE,"Ratio Analysis";#N/A,#N/A,FALSE,"Test 120 Day Accts";#N/A,#N/A,FALSE,"Tickmarks"}</definedName>
    <definedName name="________ftu222" hidden="1">{#N/A,#N/A,FALSE,"Aging Summary";#N/A,#N/A,FALSE,"Ratio Analysis";#N/A,#N/A,FALSE,"Test 120 Day Accts";#N/A,#N/A,FALSE,"Tickmarks"}</definedName>
    <definedName name="________fut2" localSheetId="3" hidden="1">{#N/A,#N/A,FALSE,"Aging Summary";#N/A,#N/A,FALSE,"Ratio Analysis";#N/A,#N/A,FALSE,"Test 120 Day Accts";#N/A,#N/A,FALSE,"Tickmarks"}</definedName>
    <definedName name="________fut2" hidden="1">{#N/A,#N/A,FALSE,"Aging Summary";#N/A,#N/A,FALSE,"Ratio Analysis";#N/A,#N/A,FALSE,"Test 120 Day Accts";#N/A,#N/A,FALSE,"Tickmarks"}</definedName>
    <definedName name="________gc2" localSheetId="3" hidden="1">{#N/A,#N/A,TRUE,"MEMO";#N/A,#N/A,TRUE,"PARAMETROS";#N/A,#N/A,TRUE,"RLI ";#N/A,#N/A,TRUE,"IMPTO.DET.";#N/A,#N/A,TRUE,"FUT-FUNT";#N/A,#N/A,TRUE,"CPI-PATR.";#N/A,#N/A,TRUE,"CM CPI";#N/A,#N/A,TRUE,"PROV";#N/A,#N/A,TRUE,"A FIJO";#N/A,#N/A,TRUE,"LEASING";#N/A,#N/A,TRUE,"VPP";#N/A,#N/A,TRUE,"PPM";#N/A,#N/A,TRUE,"OTROS"}</definedName>
    <definedName name="________gc2" hidden="1">{#N/A,#N/A,TRUE,"MEMO";#N/A,#N/A,TRUE,"PARAMETROS";#N/A,#N/A,TRUE,"RLI ";#N/A,#N/A,TRUE,"IMPTO.DET.";#N/A,#N/A,TRUE,"FUT-FUNT";#N/A,#N/A,TRUE,"CPI-PATR.";#N/A,#N/A,TRUE,"CM CPI";#N/A,#N/A,TRUE,"PROV";#N/A,#N/A,TRUE,"A FIJO";#N/A,#N/A,TRUE,"LEASING";#N/A,#N/A,TRUE,"VPP";#N/A,#N/A,TRUE,"PPM";#N/A,#N/A,TRUE,"OTROS"}</definedName>
    <definedName name="________gl1" localSheetId="3" hidden="1">{#N/A,#N/A,FALSE,"Total_OC015";#N/A,#N/A,FALSE,"ADMIN";#N/A,#N/A,FALSE,"PROCES";#N/A,#N/A,FALSE,"mecan";#N/A,#N/A,FALSE,"civil";#N/A,#N/A,FALSE,"CAÑER";#N/A,#N/A,FALSE,"ELEC";#N/A,#N/A,FALSE,"INSTR"}</definedName>
    <definedName name="________gl1" hidden="1">{#N/A,#N/A,FALSE,"Total_OC015";#N/A,#N/A,FALSE,"ADMIN";#N/A,#N/A,FALSE,"PROCES";#N/A,#N/A,FALSE,"mecan";#N/A,#N/A,FALSE,"civil";#N/A,#N/A,FALSE,"CAÑER";#N/A,#N/A,FALSE,"ELEC";#N/A,#N/A,FALSE,"INSTR"}</definedName>
    <definedName name="________jy5" localSheetId="3" hidden="1">{#N/A,#N/A,FALSE,"masez (10)";#N/A,#N/A,FALSE,"masez (7)";#N/A,#N/A,FALSE,"masez (6)";#N/A,#N/A,FALSE,"masez (5)";#N/A,#N/A,FALSE,"masez (4)";#N/A,#N/A,FALSE,"masez (3)";#N/A,#N/A,FALSE,"masez (2)";#N/A,#N/A,FALSE,"GME";#N/A,#N/A,FALSE,"masez"}</definedName>
    <definedName name="________jy5" hidden="1">{#N/A,#N/A,FALSE,"masez (10)";#N/A,#N/A,FALSE,"masez (7)";#N/A,#N/A,FALSE,"masez (6)";#N/A,#N/A,FALSE,"masez (5)";#N/A,#N/A,FALSE,"masez (4)";#N/A,#N/A,FALSE,"masez (3)";#N/A,#N/A,FALSE,"masez (2)";#N/A,#N/A,FALSE,"GME";#N/A,#N/A,FALSE,"masez"}</definedName>
    <definedName name="________lot1" localSheetId="3" hidden="1">{#N/A,#N/A,FALSE,"Total_OC015";#N/A,#N/A,FALSE,"ADMIN";#N/A,#N/A,FALSE,"PROCES";#N/A,#N/A,FALSE,"mecan";#N/A,#N/A,FALSE,"civil";#N/A,#N/A,FALSE,"CAÑER";#N/A,#N/A,FALSE,"ELEC";#N/A,#N/A,FALSE,"INSTR"}</definedName>
    <definedName name="________lot1" hidden="1">{#N/A,#N/A,FALSE,"Total_OC015";#N/A,#N/A,FALSE,"ADMIN";#N/A,#N/A,FALSE,"PROCES";#N/A,#N/A,FALSE,"mecan";#N/A,#N/A,FALSE,"civil";#N/A,#N/A,FALSE,"CAÑER";#N/A,#N/A,FALSE,"ELEC";#N/A,#N/A,FALSE,"INSTR"}</definedName>
    <definedName name="_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_PPM1" localSheetId="3" hidden="1">{#N/A,#N/A,FALSE,"Aging Summary";#N/A,#N/A,FALSE,"Ratio Analysis";#N/A,#N/A,FALSE,"Test 120 Day Accts";#N/A,#N/A,FALSE,"Tickmarks"}</definedName>
    <definedName name="________PPM1" hidden="1">{#N/A,#N/A,FALSE,"Aging Summary";#N/A,#N/A,FALSE,"Ratio Analysis";#N/A,#N/A,FALSE,"Test 120 Day Accts";#N/A,#N/A,FALSE,"Tickmarks"}</definedName>
    <definedName name="________pt8" localSheetId="3" hidden="1">{#N/A,#N/A,FALSE,"Aging Summary";#N/A,#N/A,FALSE,"Ratio Analysis";#N/A,#N/A,FALSE,"Test 120 Day Accts";#N/A,#N/A,FALSE,"Tickmarks"}</definedName>
    <definedName name="________pt8" hidden="1">{#N/A,#N/A,FALSE,"Aging Summary";#N/A,#N/A,FALSE,"Ratio Analysis";#N/A,#N/A,FALSE,"Test 120 Day Accts";#N/A,#N/A,FALSE,"Tickmarks"}</definedName>
    <definedName name="________r" localSheetId="3" hidden="1">{#N/A,#N/A,FALSE,"Total_OC015";#N/A,#N/A,FALSE,"ADMIN";#N/A,#N/A,FALSE,"PROCES";#N/A,#N/A,FALSE,"mecan";#N/A,#N/A,FALSE,"civil";#N/A,#N/A,FALSE,"CAÑER";#N/A,#N/A,FALSE,"ELEC";#N/A,#N/A,FALSE,"INSTR"}</definedName>
    <definedName name="________r" hidden="1">{#N/A,#N/A,FALSE,"Total_OC015";#N/A,#N/A,FALSE,"ADMIN";#N/A,#N/A,FALSE,"PROCES";#N/A,#N/A,FALSE,"mecan";#N/A,#N/A,FALSE,"civil";#N/A,#N/A,FALSE,"CAÑER";#N/A,#N/A,FALSE,"ELEC";#N/A,#N/A,FALSE,"INSTR"}</definedName>
    <definedName name="________t4" localSheetId="3" hidden="1">{#N/A,#N/A,FALSE,"Aging Summary";#N/A,#N/A,FALSE,"Ratio Analysis";#N/A,#N/A,FALSE,"Test 120 Day Accts";#N/A,#N/A,FALSE,"Tickmarks"}</definedName>
    <definedName name="________t4" hidden="1">{#N/A,#N/A,FALSE,"Aging Summary";#N/A,#N/A,FALSE,"Ratio Analysis";#N/A,#N/A,FALSE,"Test 120 Day Accts";#N/A,#N/A,FALSE,"Tickmarks"}</definedName>
    <definedName name="________t81" localSheetId="3" hidden="1">{#N/A,#N/A,FALSE,"Aging Summary";#N/A,#N/A,FALSE,"Ratio Analysis";#N/A,#N/A,FALSE,"Test 120 Day Accts";#N/A,#N/A,FALSE,"Tickmarks"}</definedName>
    <definedName name="________t81" hidden="1">{#N/A,#N/A,FALSE,"Aging Summary";#N/A,#N/A,FALSE,"Ratio Analysis";#N/A,#N/A,FALSE,"Test 120 Day Accts";#N/A,#N/A,FALSE,"Tickmarks"}</definedName>
    <definedName name="________tyl2" localSheetId="3" hidden="1">{#N/A,#N/A,FALSE,"masez (10)";#N/A,#N/A,FALSE,"masez (7)";#N/A,#N/A,FALSE,"masez (6)";#N/A,#N/A,FALSE,"masez (5)";#N/A,#N/A,FALSE,"masez (4)";#N/A,#N/A,FALSE,"masez (3)";#N/A,#N/A,FALSE,"masez (2)";#N/A,#N/A,FALSE,"GME";#N/A,#N/A,FALSE,"masez"}</definedName>
    <definedName name="________tyl2" hidden="1">{#N/A,#N/A,FALSE,"masez (10)";#N/A,#N/A,FALSE,"masez (7)";#N/A,#N/A,FALSE,"masez (6)";#N/A,#N/A,FALSE,"masez (5)";#N/A,#N/A,FALSE,"masez (4)";#N/A,#N/A,FALSE,"masez (3)";#N/A,#N/A,FALSE,"masez (2)";#N/A,#N/A,FALSE,"GME";#N/A,#N/A,FALSE,"masez"}</definedName>
    <definedName name="________wq12" localSheetId="3" hidden="1">{#N/A,#N/A,FALSE,"Total_OC015";#N/A,#N/A,FALSE,"ADMIN";#N/A,#N/A,FALSE,"PROCES";#N/A,#N/A,FALSE,"mecan";#N/A,#N/A,FALSE,"civil";#N/A,#N/A,FALSE,"CAÑER";#N/A,#N/A,FALSE,"ELEC";#N/A,#N/A,FALSE,"INSTR"}</definedName>
    <definedName name="________wq12" hidden="1">{#N/A,#N/A,FALSE,"Total_OC015";#N/A,#N/A,FALSE,"ADMIN";#N/A,#N/A,FALSE,"PROCES";#N/A,#N/A,FALSE,"mecan";#N/A,#N/A,FALSE,"civil";#N/A,#N/A,FALSE,"CAÑER";#N/A,#N/A,FALSE,"ELEC";#N/A,#N/A,FALSE,"INSTR"}</definedName>
    <definedName name="________wrn1" localSheetId="3" hidden="1">{#N/A,#N/A,TRUE,"Est. de Fact.";#N/A,#N/A,TRUE,"Capitulo 19";#N/A,#N/A,TRUE,"Proyecto P855"}</definedName>
    <definedName name="________wrn1" hidden="1">{#N/A,#N/A,TRUE,"Est. de Fact.";#N/A,#N/A,TRUE,"Capitulo 19";#N/A,#N/A,TRUE,"Proyecto P855"}</definedName>
    <definedName name="________wrn2" localSheetId="3" hidden="1">{#N/A,#N/A,TRUE,"Est. de Fact.";#N/A,#N/A,TRUE,"Capitulo 19";#N/A,#N/A,TRUE,"Proyecto P855"}</definedName>
    <definedName name="________wrn2" hidden="1">{#N/A,#N/A,TRUE,"Est. de Fact.";#N/A,#N/A,TRUE,"Capitulo 19";#N/A,#N/A,TRUE,"Proyecto P855"}</definedName>
    <definedName name="________wrn3" localSheetId="3" hidden="1">{#N/A,#N/A,FALSE,"Total_OC015";#N/A,#N/A,FALSE,"ADMIN";#N/A,#N/A,FALSE,"PROCES";#N/A,#N/A,FALSE,"mecan";#N/A,#N/A,FALSE,"civil";#N/A,#N/A,FALSE,"CAÑER";#N/A,#N/A,FALSE,"ELEC";#N/A,#N/A,FALSE,"INSTR"}</definedName>
    <definedName name="________wrn3" hidden="1">{#N/A,#N/A,FALSE,"Total_OC015";#N/A,#N/A,FALSE,"ADMIN";#N/A,#N/A,FALSE,"PROCES";#N/A,#N/A,FALSE,"mecan";#N/A,#N/A,FALSE,"civil";#N/A,#N/A,FALSE,"CAÑER";#N/A,#N/A,FALSE,"ELEC";#N/A,#N/A,FALSE,"INSTR"}</definedName>
    <definedName name="________wrn5" localSheetId="3" hidden="1">{#N/A,#N/A,FALSE,"minas";#N/A,#N/A,FALSE,"Total_OC015";#N/A,#N/A,FALSE,"ADMIN";#N/A,#N/A,FALSE,"PROCES";#N/A,#N/A,FALSE,"civil";#N/A,#N/A,FALSE,"CAÑER";#N/A,#N/A,FALSE,"ELEC";#N/A,#N/A,FALSE,"INSTR";#N/A,#N/A,FALSE,"PDS";#N/A,#N/A,FALSE,"mecan"}</definedName>
    <definedName name="________wrn5" hidden="1">{#N/A,#N/A,FALSE,"minas";#N/A,#N/A,FALSE,"Total_OC015";#N/A,#N/A,FALSE,"ADMIN";#N/A,#N/A,FALSE,"PROCES";#N/A,#N/A,FALSE,"civil";#N/A,#N/A,FALSE,"CAÑER";#N/A,#N/A,FALSE,"ELEC";#N/A,#N/A,FALSE,"INSTR";#N/A,#N/A,FALSE,"PDS";#N/A,#N/A,FALSE,"mecan"}</definedName>
    <definedName name="________wrn6" localSheetId="3" hidden="1">{#N/A,#N/A,FALSE,"minas";#N/A,#N/A,FALSE,"Total_OC015";#N/A,#N/A,FALSE,"ADMIN";#N/A,#N/A,FALSE,"PROCES";#N/A,#N/A,FALSE,"civil";#N/A,#N/A,FALSE,"CAÑER";#N/A,#N/A,FALSE,"ELEC";#N/A,#N/A,FALSE,"INSTR";#N/A,#N/A,FALSE,"PDS";#N/A,#N/A,FALSE,"mecan"}</definedName>
    <definedName name="________wrn6" hidden="1">{#N/A,#N/A,FALSE,"minas";#N/A,#N/A,FALSE,"Total_OC015";#N/A,#N/A,FALSE,"ADMIN";#N/A,#N/A,FALSE,"PROCES";#N/A,#N/A,FALSE,"civil";#N/A,#N/A,FALSE,"CAÑER";#N/A,#N/A,FALSE,"ELEC";#N/A,#N/A,FALSE,"INSTR";#N/A,#N/A,FALSE,"PDS";#N/A,#N/A,FALSE,"mecan"}</definedName>
    <definedName name="________X2" localSheetId="3" hidden="1">{#N/A,#N/A,FALSE,"TEC-01";#N/A,#N/A,FALSE,"TEC - 02";#N/A,#N/A,FALSE,"TEC - 03";#N/A,#N/A,FALSE,"TEC - 04";#N/A,#N/A,FALSE,"TEC-07";#N/A,#N/A,FALSE,"TEC-08";#N/A,#N/A,FALSE,"TEC - 09A";#N/A,#N/A,FALSE,"TEC - 09B";#N/A,#N/A,FALSE,"TEC - 09C";#N/A,#N/A,FALSE,"TEC - 10";#N/A,#N/A,FALSE,"TEC-11"}</definedName>
    <definedName name="________X2" hidden="1">{#N/A,#N/A,FALSE,"TEC-01";#N/A,#N/A,FALSE,"TEC - 02";#N/A,#N/A,FALSE,"TEC - 03";#N/A,#N/A,FALSE,"TEC - 04";#N/A,#N/A,FALSE,"TEC-07";#N/A,#N/A,FALSE,"TEC-08";#N/A,#N/A,FALSE,"TEC - 09A";#N/A,#N/A,FALSE,"TEC - 09B";#N/A,#N/A,FALSE,"TEC - 09C";#N/A,#N/A,FALSE,"TEC - 10";#N/A,#N/A,FALSE,"TEC-11"}</definedName>
    <definedName name="________zx2" localSheetId="3" hidden="1">{#N/A,#N/A,FALSE,"masez (10)";#N/A,#N/A,FALSE,"masez (7)";#N/A,#N/A,FALSE,"masez (6)";#N/A,#N/A,FALSE,"masez (5)";#N/A,#N/A,FALSE,"masez (4)";#N/A,#N/A,FALSE,"masez (3)";#N/A,#N/A,FALSE,"masez (2)";#N/A,#N/A,FALSE,"GME";#N/A,#N/A,FALSE,"masez"}</definedName>
    <definedName name="________zx2" hidden="1">{#N/A,#N/A,FALSE,"masez (10)";#N/A,#N/A,FALSE,"masez (7)";#N/A,#N/A,FALSE,"masez (6)";#N/A,#N/A,FALSE,"masez (5)";#N/A,#N/A,FALSE,"masez (4)";#N/A,#N/A,FALSE,"masez (3)";#N/A,#N/A,FALSE,"masez (2)";#N/A,#N/A,FALSE,"GME";#N/A,#N/A,FALSE,"masez"}</definedName>
    <definedName name="_______a1" localSheetId="3" hidden="1">#REF!</definedName>
    <definedName name="_______a1" hidden="1">#REF!</definedName>
    <definedName name="_______A2" localSheetId="3" hidden="1">{#N/A,#N/A,FALSE,"Aging Summary";#N/A,#N/A,FALSE,"Ratio Analysis";#N/A,#N/A,FALSE,"Test 120 Day Accts";#N/A,#N/A,FALSE,"Tickmarks"}</definedName>
    <definedName name="_______A2" hidden="1">{#N/A,#N/A,FALSE,"Aging Summary";#N/A,#N/A,FALSE,"Ratio Analysis";#N/A,#N/A,FALSE,"Test 120 Day Accts";#N/A,#N/A,FALSE,"Tickmarks"}</definedName>
    <definedName name="____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cp010103" localSheetId="3" hidden="1">{#N/A,#N/A,TRUE,"MEMO";#N/A,#N/A,TRUE,"PARAMETROS";#N/A,#N/A,TRUE,"RLI ";#N/A,#N/A,TRUE,"IMPTO.DET.";#N/A,#N/A,TRUE,"FUT-FUNT";#N/A,#N/A,TRUE,"CPI-PATR.";#N/A,#N/A,TRUE,"CM CPI";#N/A,#N/A,TRUE,"PROV";#N/A,#N/A,TRUE,"A FIJO";#N/A,#N/A,TRUE,"LEASING";#N/A,#N/A,TRUE,"VPP";#N/A,#N/A,TRUE,"PPM";#N/A,#N/A,TRUE,"OTROS"}</definedName>
    <definedName name="_______cp010103" hidden="1">{#N/A,#N/A,TRUE,"MEMO";#N/A,#N/A,TRUE,"PARAMETROS";#N/A,#N/A,TRUE,"RLI ";#N/A,#N/A,TRUE,"IMPTO.DET.";#N/A,#N/A,TRUE,"FUT-FUNT";#N/A,#N/A,TRUE,"CPI-PATR.";#N/A,#N/A,TRUE,"CM CPI";#N/A,#N/A,TRUE,"PROV";#N/A,#N/A,TRUE,"A FIJO";#N/A,#N/A,TRUE,"LEASING";#N/A,#N/A,TRUE,"VPP";#N/A,#N/A,TRUE,"PPM";#N/A,#N/A,TRUE,"OTROS"}</definedName>
    <definedName name="_______equ1" localSheetId="3" hidden="1">{#N/A,#N/A,TRUE,"Est. de Fact.";#N/A,#N/A,TRUE,"Capitulo 19";#N/A,#N/A,TRUE,"Proyecto P855"}</definedName>
    <definedName name="_______equ1" hidden="1">{#N/A,#N/A,TRUE,"Est. de Fact.";#N/A,#N/A,TRUE,"Capitulo 19";#N/A,#N/A,TRUE,"Proyecto P855"}</definedName>
    <definedName name="_______f" localSheetId="3" hidden="1">{#N/A,#N/A,FALSE,"Aging Summary";#N/A,#N/A,FALSE,"Ratio Analysis";#N/A,#N/A,FALSE,"Test 120 Day Accts";#N/A,#N/A,FALSE,"Tickmarks"}</definedName>
    <definedName name="_______f" hidden="1">{#N/A,#N/A,FALSE,"Aging Summary";#N/A,#N/A,FALSE,"Ratio Analysis";#N/A,#N/A,FALSE,"Test 120 Day Accts";#N/A,#N/A,FALSE,"Tickmarks"}</definedName>
    <definedName name="_______FC" localSheetId="3" hidden="1">{"DETALLE_1996",#N/A,FALSE,"flujo";"DETALLE_1997",#N/A,FALSE,"flujo";"GASTOS_INCURRIDOS_1996",#N/A,FALSE,"flujo";"GASTOS_PROGRAMADOS_PARA_1997",#N/A,FALSE,"flujo";#N/A,#N/A,FALSE,"comparat";#N/A,#N/A,FALSE,"costos";#N/A,#N/A,FALSE,"proyctrol"}</definedName>
    <definedName name="_______FC" hidden="1">{"DETALLE_1996",#N/A,FALSE,"flujo";"DETALLE_1997",#N/A,FALSE,"flujo";"GASTOS_INCURRIDOS_1996",#N/A,FALSE,"flujo";"GASTOS_PROGRAMADOS_PARA_1997",#N/A,FALSE,"flujo";#N/A,#N/A,FALSE,"comparat";#N/A,#N/A,FALSE,"costos";#N/A,#N/A,FALSE,"proyctrol"}</definedName>
    <definedName name="_______FHE7" localSheetId="3" hidden="1">{#N/A,#N/A,FALSE,"masez (10)";#N/A,#N/A,FALSE,"masez (7)";#N/A,#N/A,FALSE,"masez (6)";#N/A,#N/A,FALSE,"masez (5)";#N/A,#N/A,FALSE,"masez (4)";#N/A,#N/A,FALSE,"masez (3)";#N/A,#N/A,FALSE,"masez (2)";#N/A,#N/A,FALSE,"GME";#N/A,#N/A,FALSE,"masez"}</definedName>
    <definedName name="_______FHE7" hidden="1">{#N/A,#N/A,FALSE,"masez (10)";#N/A,#N/A,FALSE,"masez (7)";#N/A,#N/A,FALSE,"masez (6)";#N/A,#N/A,FALSE,"masez (5)";#N/A,#N/A,FALSE,"masez (4)";#N/A,#N/A,FALSE,"masez (3)";#N/A,#N/A,FALSE,"masez (2)";#N/A,#N/A,FALSE,"GME";#N/A,#N/A,FALSE,"masez"}</definedName>
    <definedName name="_______ftu222" localSheetId="3" hidden="1">{#N/A,#N/A,FALSE,"Aging Summary";#N/A,#N/A,FALSE,"Ratio Analysis";#N/A,#N/A,FALSE,"Test 120 Day Accts";#N/A,#N/A,FALSE,"Tickmarks"}</definedName>
    <definedName name="_______ftu222" hidden="1">{#N/A,#N/A,FALSE,"Aging Summary";#N/A,#N/A,FALSE,"Ratio Analysis";#N/A,#N/A,FALSE,"Test 120 Day Accts";#N/A,#N/A,FALSE,"Tickmarks"}</definedName>
    <definedName name="_______fut2" localSheetId="3" hidden="1">{#N/A,#N/A,FALSE,"Aging Summary";#N/A,#N/A,FALSE,"Ratio Analysis";#N/A,#N/A,FALSE,"Test 120 Day Accts";#N/A,#N/A,FALSE,"Tickmarks"}</definedName>
    <definedName name="_______fut2" hidden="1">{#N/A,#N/A,FALSE,"Aging Summary";#N/A,#N/A,FALSE,"Ratio Analysis";#N/A,#N/A,FALSE,"Test 120 Day Accts";#N/A,#N/A,FALSE,"Tickmarks"}</definedName>
    <definedName name="_______gc2" localSheetId="3" hidden="1">{#N/A,#N/A,TRUE,"MEMO";#N/A,#N/A,TRUE,"PARAMETROS";#N/A,#N/A,TRUE,"RLI ";#N/A,#N/A,TRUE,"IMPTO.DET.";#N/A,#N/A,TRUE,"FUT-FUNT";#N/A,#N/A,TRUE,"CPI-PATR.";#N/A,#N/A,TRUE,"CM CPI";#N/A,#N/A,TRUE,"PROV";#N/A,#N/A,TRUE,"A FIJO";#N/A,#N/A,TRUE,"LEASING";#N/A,#N/A,TRUE,"VPP";#N/A,#N/A,TRUE,"PPM";#N/A,#N/A,TRUE,"OTROS"}</definedName>
    <definedName name="_______gc2" hidden="1">{#N/A,#N/A,TRUE,"MEMO";#N/A,#N/A,TRUE,"PARAMETROS";#N/A,#N/A,TRUE,"RLI ";#N/A,#N/A,TRUE,"IMPTO.DET.";#N/A,#N/A,TRUE,"FUT-FUNT";#N/A,#N/A,TRUE,"CPI-PATR.";#N/A,#N/A,TRUE,"CM CPI";#N/A,#N/A,TRUE,"PROV";#N/A,#N/A,TRUE,"A FIJO";#N/A,#N/A,TRUE,"LEASING";#N/A,#N/A,TRUE,"VPP";#N/A,#N/A,TRUE,"PPM";#N/A,#N/A,TRUE,"OTROS"}</definedName>
    <definedName name="_______gl1" localSheetId="3" hidden="1">{#N/A,#N/A,FALSE,"Total_OC015";#N/A,#N/A,FALSE,"ADMIN";#N/A,#N/A,FALSE,"PROCES";#N/A,#N/A,FALSE,"mecan";#N/A,#N/A,FALSE,"civil";#N/A,#N/A,FALSE,"CAÑER";#N/A,#N/A,FALSE,"ELEC";#N/A,#N/A,FALSE,"INSTR"}</definedName>
    <definedName name="_______gl1" hidden="1">{#N/A,#N/A,FALSE,"Total_OC015";#N/A,#N/A,FALSE,"ADMIN";#N/A,#N/A,FALSE,"PROCES";#N/A,#N/A,FALSE,"mecan";#N/A,#N/A,FALSE,"civil";#N/A,#N/A,FALSE,"CAÑER";#N/A,#N/A,FALSE,"ELEC";#N/A,#N/A,FALSE,"INSTR"}</definedName>
    <definedName name="_______jy5" localSheetId="3" hidden="1">{#N/A,#N/A,FALSE,"masez (10)";#N/A,#N/A,FALSE,"masez (7)";#N/A,#N/A,FALSE,"masez (6)";#N/A,#N/A,FALSE,"masez (5)";#N/A,#N/A,FALSE,"masez (4)";#N/A,#N/A,FALSE,"masez (3)";#N/A,#N/A,FALSE,"masez (2)";#N/A,#N/A,FALSE,"GME";#N/A,#N/A,FALSE,"masez"}</definedName>
    <definedName name="_______jy5" hidden="1">{#N/A,#N/A,FALSE,"masez (10)";#N/A,#N/A,FALSE,"masez (7)";#N/A,#N/A,FALSE,"masez (6)";#N/A,#N/A,FALSE,"masez (5)";#N/A,#N/A,FALSE,"masez (4)";#N/A,#N/A,FALSE,"masez (3)";#N/A,#N/A,FALSE,"masez (2)";#N/A,#N/A,FALSE,"GME";#N/A,#N/A,FALSE,"masez"}</definedName>
    <definedName name="____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kk2" localSheetId="3" hidden="1">{"FlujoGastos",#N/A,FALSE,"Base";"FlujoGastos",#N/A,FALSE,"Buzón Tren";"FlujoGastos",#N/A,FALSE,"Buzón Camión";"FlujoGastos",#N/A,FALSE,"LHD Camión";"FlujoGastos",#N/A,FALSE,"Cámara Camión"}</definedName>
    <definedName name="_______kk2" hidden="1">{"FlujoGastos",#N/A,FALSE,"Base";"FlujoGastos",#N/A,FALSE,"Buzón Tren";"FlujoGastos",#N/A,FALSE,"Buzón Camión";"FlujoGastos",#N/A,FALSE,"LHD Camión";"FlujoGastos",#N/A,FALSE,"Cámara Camión"}</definedName>
    <definedName name="____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_kk4" localSheetId="3" hidden="1">{"desarrollo",#N/A,FALSE,"Cámara Camión";"resumen",#N/A,FALSE,"Cámara Camión";"eqprod",#N/A,FALSE,"Cámara Camión"}</definedName>
    <definedName name="_______kk4" hidden="1">{"desarrollo",#N/A,FALSE,"Cámara Camión";"resumen",#N/A,FALSE,"Cámara Camión";"eqprod",#N/A,FALSE,"Cámara Camión"}</definedName>
    <definedName name="_______lot1" localSheetId="3" hidden="1">{#N/A,#N/A,FALSE,"Total_OC015";#N/A,#N/A,FALSE,"ADMIN";#N/A,#N/A,FALSE,"PROCES";#N/A,#N/A,FALSE,"mecan";#N/A,#N/A,FALSE,"civil";#N/A,#N/A,FALSE,"CAÑER";#N/A,#N/A,FALSE,"ELEC";#N/A,#N/A,FALSE,"INSTR"}</definedName>
    <definedName name="_______lot1" hidden="1">{#N/A,#N/A,FALSE,"Total_OC015";#N/A,#N/A,FALSE,"ADMIN";#N/A,#N/A,FALSE,"PROCES";#N/A,#N/A,FALSE,"mecan";#N/A,#N/A,FALSE,"civil";#N/A,#N/A,FALSE,"CAÑER";#N/A,#N/A,FALSE,"ELEC";#N/A,#N/A,FALSE,"INSTR"}</definedName>
    <definedName name="_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_pp22" localSheetId="3" hidden="1">{#N/A,#N/A,FALSE,"minas";#N/A,#N/A,FALSE,"Total_OC015";#N/A,#N/A,FALSE,"ADMIN";#N/A,#N/A,FALSE,"PROCES";#N/A,#N/A,FALSE,"civil";#N/A,#N/A,FALSE,"CAÑER";#N/A,#N/A,FALSE,"ELEC";#N/A,#N/A,FALSE,"INSTR";#N/A,#N/A,FALSE,"PDS";#N/A,#N/A,FALSE,"mecan"}</definedName>
    <definedName name="_______pp22" hidden="1">{#N/A,#N/A,FALSE,"minas";#N/A,#N/A,FALSE,"Total_OC015";#N/A,#N/A,FALSE,"ADMIN";#N/A,#N/A,FALSE,"PROCES";#N/A,#N/A,FALSE,"civil";#N/A,#N/A,FALSE,"CAÑER";#N/A,#N/A,FALSE,"ELEC";#N/A,#N/A,FALSE,"INSTR";#N/A,#N/A,FALSE,"PDS";#N/A,#N/A,FALSE,"mecan"}</definedName>
    <definedName name="_______PPM1" localSheetId="3" hidden="1">{#N/A,#N/A,FALSE,"Aging Summary";#N/A,#N/A,FALSE,"Ratio Analysis";#N/A,#N/A,FALSE,"Test 120 Day Accts";#N/A,#N/A,FALSE,"Tickmarks"}</definedName>
    <definedName name="_______PPM1" hidden="1">{#N/A,#N/A,FALSE,"Aging Summary";#N/A,#N/A,FALSE,"Ratio Analysis";#N/A,#N/A,FALSE,"Test 120 Day Accts";#N/A,#N/A,FALSE,"Tickmarks"}</definedName>
    <definedName name="_______pt8" localSheetId="3" hidden="1">{#N/A,#N/A,FALSE,"Aging Summary";#N/A,#N/A,FALSE,"Ratio Analysis";#N/A,#N/A,FALSE,"Test 120 Day Accts";#N/A,#N/A,FALSE,"Tickmarks"}</definedName>
    <definedName name="_______pt8" hidden="1">{#N/A,#N/A,FALSE,"Aging Summary";#N/A,#N/A,FALSE,"Ratio Analysis";#N/A,#N/A,FALSE,"Test 120 Day Accts";#N/A,#N/A,FALSE,"Tickmarks"}</definedName>
    <definedName name="____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_r" localSheetId="3" hidden="1">{#N/A,#N/A,FALSE,"masez (10)";#N/A,#N/A,FALSE,"masez (7)";#N/A,#N/A,FALSE,"masez (6)";#N/A,#N/A,FALSE,"masez (5)";#N/A,#N/A,FALSE,"masez (4)";#N/A,#N/A,FALSE,"masez (3)";#N/A,#N/A,FALSE,"masez (2)";#N/A,#N/A,FALSE,"GME";#N/A,#N/A,FALSE,"masez"}</definedName>
    <definedName name="_______r" hidden="1">{#N/A,#N/A,FALSE,"masez (10)";#N/A,#N/A,FALSE,"masez (7)";#N/A,#N/A,FALSE,"masez (6)";#N/A,#N/A,FALSE,"masez (5)";#N/A,#N/A,FALSE,"masez (4)";#N/A,#N/A,FALSE,"masez (3)";#N/A,#N/A,FALSE,"masez (2)";#N/A,#N/A,FALSE,"GME";#N/A,#N/A,FALSE,"masez"}</definedName>
    <definedName name="_______t4" localSheetId="3" hidden="1">{#N/A,#N/A,FALSE,"Aging Summary";#N/A,#N/A,FALSE,"Ratio Analysis";#N/A,#N/A,FALSE,"Test 120 Day Accts";#N/A,#N/A,FALSE,"Tickmarks"}</definedName>
    <definedName name="_______t4" hidden="1">{#N/A,#N/A,FALSE,"Aging Summary";#N/A,#N/A,FALSE,"Ratio Analysis";#N/A,#N/A,FALSE,"Test 120 Day Accts";#N/A,#N/A,FALSE,"Tickmarks"}</definedName>
    <definedName name="_______t81" localSheetId="3" hidden="1">{#N/A,#N/A,FALSE,"Aging Summary";#N/A,#N/A,FALSE,"Ratio Analysis";#N/A,#N/A,FALSE,"Test 120 Day Accts";#N/A,#N/A,FALSE,"Tickmarks"}</definedName>
    <definedName name="_______t81" hidden="1">{#N/A,#N/A,FALSE,"Aging Summary";#N/A,#N/A,FALSE,"Ratio Analysis";#N/A,#N/A,FALSE,"Test 120 Day Accts";#N/A,#N/A,FALSE,"Tickmarks"}</definedName>
    <definedName name="_______tyl2" localSheetId="3" hidden="1">{#N/A,#N/A,FALSE,"masez (10)";#N/A,#N/A,FALSE,"masez (7)";#N/A,#N/A,FALSE,"masez (6)";#N/A,#N/A,FALSE,"masez (5)";#N/A,#N/A,FALSE,"masez (4)";#N/A,#N/A,FALSE,"masez (3)";#N/A,#N/A,FALSE,"masez (2)";#N/A,#N/A,FALSE,"GME";#N/A,#N/A,FALSE,"masez"}</definedName>
    <definedName name="_______tyl2" hidden="1">{#N/A,#N/A,FALSE,"masez (10)";#N/A,#N/A,FALSE,"masez (7)";#N/A,#N/A,FALSE,"masez (6)";#N/A,#N/A,FALSE,"masez (5)";#N/A,#N/A,FALSE,"masez (4)";#N/A,#N/A,FALSE,"masez (3)";#N/A,#N/A,FALSE,"masez (2)";#N/A,#N/A,FALSE,"GME";#N/A,#N/A,FALSE,"masez"}</definedName>
    <definedName name="_______wq12" localSheetId="3" hidden="1">{#N/A,#N/A,FALSE,"Total_OC015";#N/A,#N/A,FALSE,"ADMIN";#N/A,#N/A,FALSE,"PROCES";#N/A,#N/A,FALSE,"mecan";#N/A,#N/A,FALSE,"civil";#N/A,#N/A,FALSE,"CAÑER";#N/A,#N/A,FALSE,"ELEC";#N/A,#N/A,FALSE,"INSTR"}</definedName>
    <definedName name="_______wq12" hidden="1">{#N/A,#N/A,FALSE,"Total_OC015";#N/A,#N/A,FALSE,"ADMIN";#N/A,#N/A,FALSE,"PROCES";#N/A,#N/A,FALSE,"mecan";#N/A,#N/A,FALSE,"civil";#N/A,#N/A,FALSE,"CAÑER";#N/A,#N/A,FALSE,"ELEC";#N/A,#N/A,FALSE,"INSTR"}</definedName>
    <definedName name="_______wrn1" localSheetId="3" hidden="1">{#N/A,#N/A,TRUE,"Est. de Fact.";#N/A,#N/A,TRUE,"Capitulo 19";#N/A,#N/A,TRUE,"Proyecto P855"}</definedName>
    <definedName name="_______wrn1" hidden="1">{#N/A,#N/A,TRUE,"Est. de Fact.";#N/A,#N/A,TRUE,"Capitulo 19";#N/A,#N/A,TRUE,"Proyecto P855"}</definedName>
    <definedName name="_______wrn2" localSheetId="3" hidden="1">{#N/A,#N/A,TRUE,"Est. de Fact.";#N/A,#N/A,TRUE,"Capitulo 19";#N/A,#N/A,TRUE,"Proyecto P855"}</definedName>
    <definedName name="_______wrn2" hidden="1">{#N/A,#N/A,TRUE,"Est. de Fact.";#N/A,#N/A,TRUE,"Capitulo 19";#N/A,#N/A,TRUE,"Proyecto P855"}</definedName>
    <definedName name="_______wrn3" localSheetId="3" hidden="1">{#N/A,#N/A,FALSE,"Total_OC015";#N/A,#N/A,FALSE,"ADMIN";#N/A,#N/A,FALSE,"PROCES";#N/A,#N/A,FALSE,"mecan";#N/A,#N/A,FALSE,"civil";#N/A,#N/A,FALSE,"CAÑER";#N/A,#N/A,FALSE,"ELEC";#N/A,#N/A,FALSE,"INSTR"}</definedName>
    <definedName name="_______wrn3" hidden="1">{#N/A,#N/A,FALSE,"Total_OC015";#N/A,#N/A,FALSE,"ADMIN";#N/A,#N/A,FALSE,"PROCES";#N/A,#N/A,FALSE,"mecan";#N/A,#N/A,FALSE,"civil";#N/A,#N/A,FALSE,"CAÑER";#N/A,#N/A,FALSE,"ELEC";#N/A,#N/A,FALSE,"INSTR"}</definedName>
    <definedName name="_______wrn5" localSheetId="3" hidden="1">{#N/A,#N/A,FALSE,"minas";#N/A,#N/A,FALSE,"Total_OC015";#N/A,#N/A,FALSE,"ADMIN";#N/A,#N/A,FALSE,"PROCES";#N/A,#N/A,FALSE,"civil";#N/A,#N/A,FALSE,"CAÑER";#N/A,#N/A,FALSE,"ELEC";#N/A,#N/A,FALSE,"INSTR";#N/A,#N/A,FALSE,"PDS";#N/A,#N/A,FALSE,"mecan"}</definedName>
    <definedName name="_______wrn5" hidden="1">{#N/A,#N/A,FALSE,"minas";#N/A,#N/A,FALSE,"Total_OC015";#N/A,#N/A,FALSE,"ADMIN";#N/A,#N/A,FALSE,"PROCES";#N/A,#N/A,FALSE,"civil";#N/A,#N/A,FALSE,"CAÑER";#N/A,#N/A,FALSE,"ELEC";#N/A,#N/A,FALSE,"INSTR";#N/A,#N/A,FALSE,"PDS";#N/A,#N/A,FALSE,"mecan"}</definedName>
    <definedName name="_______wrn6" localSheetId="3" hidden="1">{#N/A,#N/A,FALSE,"minas";#N/A,#N/A,FALSE,"Total_OC015";#N/A,#N/A,FALSE,"ADMIN";#N/A,#N/A,FALSE,"PROCES";#N/A,#N/A,FALSE,"civil";#N/A,#N/A,FALSE,"CAÑER";#N/A,#N/A,FALSE,"ELEC";#N/A,#N/A,FALSE,"INSTR";#N/A,#N/A,FALSE,"PDS";#N/A,#N/A,FALSE,"mecan"}</definedName>
    <definedName name="_______wrn6" hidden="1">{#N/A,#N/A,FALSE,"minas";#N/A,#N/A,FALSE,"Total_OC015";#N/A,#N/A,FALSE,"ADMIN";#N/A,#N/A,FALSE,"PROCES";#N/A,#N/A,FALSE,"civil";#N/A,#N/A,FALSE,"CAÑER";#N/A,#N/A,FALSE,"ELEC";#N/A,#N/A,FALSE,"INSTR";#N/A,#N/A,FALSE,"PDS";#N/A,#N/A,FALSE,"mecan"}</definedName>
    <definedName name="_______X2" localSheetId="3" hidden="1">{#N/A,#N/A,FALSE,"TEC-01";#N/A,#N/A,FALSE,"TEC - 02";#N/A,#N/A,FALSE,"TEC - 03";#N/A,#N/A,FALSE,"TEC - 04";#N/A,#N/A,FALSE,"TEC-07";#N/A,#N/A,FALSE,"TEC-08";#N/A,#N/A,FALSE,"TEC - 09A";#N/A,#N/A,FALSE,"TEC - 09B";#N/A,#N/A,FALSE,"TEC - 09C";#N/A,#N/A,FALSE,"TEC - 10";#N/A,#N/A,FALSE,"TEC-11"}</definedName>
    <definedName name="_______X2" hidden="1">{#N/A,#N/A,FALSE,"TEC-01";#N/A,#N/A,FALSE,"TEC - 02";#N/A,#N/A,FALSE,"TEC - 03";#N/A,#N/A,FALSE,"TEC - 04";#N/A,#N/A,FALSE,"TEC-07";#N/A,#N/A,FALSE,"TEC-08";#N/A,#N/A,FALSE,"TEC - 09A";#N/A,#N/A,FALSE,"TEC - 09B";#N/A,#N/A,FALSE,"TEC - 09C";#N/A,#N/A,FALSE,"TEC - 10";#N/A,#N/A,FALSE,"TEC-11"}</definedName>
    <definedName name="_______zx2" localSheetId="3" hidden="1">{#N/A,#N/A,FALSE,"masez (10)";#N/A,#N/A,FALSE,"masez (7)";#N/A,#N/A,FALSE,"masez (6)";#N/A,#N/A,FALSE,"masez (5)";#N/A,#N/A,FALSE,"masez (4)";#N/A,#N/A,FALSE,"masez (3)";#N/A,#N/A,FALSE,"masez (2)";#N/A,#N/A,FALSE,"GME";#N/A,#N/A,FALSE,"masez"}</definedName>
    <definedName name="_______zx2" hidden="1">{#N/A,#N/A,FALSE,"masez (10)";#N/A,#N/A,FALSE,"masez (7)";#N/A,#N/A,FALSE,"masez (6)";#N/A,#N/A,FALSE,"masez (5)";#N/A,#N/A,FALSE,"masez (4)";#N/A,#N/A,FALSE,"masez (3)";#N/A,#N/A,FALSE,"masez (2)";#N/A,#N/A,FALSE,"GME";#N/A,#N/A,FALSE,"masez"}</definedName>
    <definedName name="______a1" localSheetId="3" hidden="1">#REF!</definedName>
    <definedName name="______a1" hidden="1">#REF!</definedName>
    <definedName name="______A2" localSheetId="3" hidden="1">{#N/A,#N/A,FALSE,"Aging Summary";#N/A,#N/A,FALSE,"Ratio Analysis";#N/A,#N/A,FALSE,"Test 120 Day Accts";#N/A,#N/A,FALSE,"Tickmarks"}</definedName>
    <definedName name="______A2" hidden="1">{#N/A,#N/A,FALSE,"Aging Summary";#N/A,#N/A,FALSE,"Ratio Analysis";#N/A,#N/A,FALSE,"Test 120 Day Accts";#N/A,#N/A,FALSE,"Tickmarks"}</definedName>
    <definedName name="___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av2" localSheetId="3" hidden="1">{#N/A,#N/A,FALSE,"subcontract"}</definedName>
    <definedName name="______av2" hidden="1">{#N/A,#N/A,FALSE,"subcontract"}</definedName>
    <definedName name="______cp010103" localSheetId="3" hidden="1">{#N/A,#N/A,TRUE,"MEMO";#N/A,#N/A,TRUE,"PARAMETROS";#N/A,#N/A,TRUE,"RLI ";#N/A,#N/A,TRUE,"IMPTO.DET.";#N/A,#N/A,TRUE,"FUT-FUNT";#N/A,#N/A,TRUE,"CPI-PATR.";#N/A,#N/A,TRUE,"CM CPI";#N/A,#N/A,TRUE,"PROV";#N/A,#N/A,TRUE,"A FIJO";#N/A,#N/A,TRUE,"LEASING";#N/A,#N/A,TRUE,"VPP";#N/A,#N/A,TRUE,"PPM";#N/A,#N/A,TRUE,"OTROS"}</definedName>
    <definedName name="______cp010103" hidden="1">{#N/A,#N/A,TRUE,"MEMO";#N/A,#N/A,TRUE,"PARAMETROS";#N/A,#N/A,TRUE,"RLI ";#N/A,#N/A,TRUE,"IMPTO.DET.";#N/A,#N/A,TRUE,"FUT-FUNT";#N/A,#N/A,TRUE,"CPI-PATR.";#N/A,#N/A,TRUE,"CM CPI";#N/A,#N/A,TRUE,"PROV";#N/A,#N/A,TRUE,"A FIJO";#N/A,#N/A,TRUE,"LEASING";#N/A,#N/A,TRUE,"VPP";#N/A,#N/A,TRUE,"PPM";#N/A,#N/A,TRUE,"OTROS"}</definedName>
    <definedName name="______equ1" localSheetId="3" hidden="1">{#N/A,#N/A,TRUE,"Est. de Fact.";#N/A,#N/A,TRUE,"Capitulo 19";#N/A,#N/A,TRUE,"Proyecto P855"}</definedName>
    <definedName name="______equ1" hidden="1">{#N/A,#N/A,TRUE,"Est. de Fact.";#N/A,#N/A,TRUE,"Capitulo 19";#N/A,#N/A,TRUE,"Proyecto P855"}</definedName>
    <definedName name="______F" localSheetId="3" hidden="1">{#N/A,#N/A,FALSE,"Total_OC015";#N/A,#N/A,FALSE,"ADMIN";#N/A,#N/A,FALSE,"PROCES";#N/A,#N/A,FALSE,"mecan";#N/A,#N/A,FALSE,"civil";#N/A,#N/A,FALSE,"CAÑER";#N/A,#N/A,FALSE,"ELEC";#N/A,#N/A,FALSE,"INSTR"}</definedName>
    <definedName name="______F" hidden="1">{#N/A,#N/A,FALSE,"Total_OC015";#N/A,#N/A,FALSE,"ADMIN";#N/A,#N/A,FALSE,"PROCES";#N/A,#N/A,FALSE,"mecan";#N/A,#N/A,FALSE,"civil";#N/A,#N/A,FALSE,"CAÑER";#N/A,#N/A,FALSE,"ELEC";#N/A,#N/A,FALSE,"INSTR"}</definedName>
    <definedName name="______FHE7" localSheetId="3" hidden="1">{#N/A,#N/A,FALSE,"masez (10)";#N/A,#N/A,FALSE,"masez (7)";#N/A,#N/A,FALSE,"masez (6)";#N/A,#N/A,FALSE,"masez (5)";#N/A,#N/A,FALSE,"masez (4)";#N/A,#N/A,FALSE,"masez (3)";#N/A,#N/A,FALSE,"masez (2)";#N/A,#N/A,FALSE,"GME";#N/A,#N/A,FALSE,"masez"}</definedName>
    <definedName name="______FHE7" hidden="1">{#N/A,#N/A,FALSE,"masez (10)";#N/A,#N/A,FALSE,"masez (7)";#N/A,#N/A,FALSE,"masez (6)";#N/A,#N/A,FALSE,"masez (5)";#N/A,#N/A,FALSE,"masez (4)";#N/A,#N/A,FALSE,"masez (3)";#N/A,#N/A,FALSE,"masez (2)";#N/A,#N/A,FALSE,"GME";#N/A,#N/A,FALSE,"masez"}</definedName>
    <definedName name="______ftu222" localSheetId="3" hidden="1">{#N/A,#N/A,FALSE,"Aging Summary";#N/A,#N/A,FALSE,"Ratio Analysis";#N/A,#N/A,FALSE,"Test 120 Day Accts";#N/A,#N/A,FALSE,"Tickmarks"}</definedName>
    <definedName name="______ftu222" hidden="1">{#N/A,#N/A,FALSE,"Aging Summary";#N/A,#N/A,FALSE,"Ratio Analysis";#N/A,#N/A,FALSE,"Test 120 Day Accts";#N/A,#N/A,FALSE,"Tickmarks"}</definedName>
    <definedName name="______fut2" localSheetId="3" hidden="1">{#N/A,#N/A,FALSE,"Aging Summary";#N/A,#N/A,FALSE,"Ratio Analysis";#N/A,#N/A,FALSE,"Test 120 Day Accts";#N/A,#N/A,FALSE,"Tickmarks"}</definedName>
    <definedName name="______fut2" hidden="1">{#N/A,#N/A,FALSE,"Aging Summary";#N/A,#N/A,FALSE,"Ratio Analysis";#N/A,#N/A,FALSE,"Test 120 Day Accts";#N/A,#N/A,FALSE,"Tickmarks"}</definedName>
    <definedName name="______gc2" localSheetId="3" hidden="1">{#N/A,#N/A,TRUE,"MEMO";#N/A,#N/A,TRUE,"PARAMETROS";#N/A,#N/A,TRUE,"RLI ";#N/A,#N/A,TRUE,"IMPTO.DET.";#N/A,#N/A,TRUE,"FUT-FUNT";#N/A,#N/A,TRUE,"CPI-PATR.";#N/A,#N/A,TRUE,"CM CPI";#N/A,#N/A,TRUE,"PROV";#N/A,#N/A,TRUE,"A FIJO";#N/A,#N/A,TRUE,"LEASING";#N/A,#N/A,TRUE,"VPP";#N/A,#N/A,TRUE,"PPM";#N/A,#N/A,TRUE,"OTROS"}</definedName>
    <definedName name="______gc2" hidden="1">{#N/A,#N/A,TRUE,"MEMO";#N/A,#N/A,TRUE,"PARAMETROS";#N/A,#N/A,TRUE,"RLI ";#N/A,#N/A,TRUE,"IMPTO.DET.";#N/A,#N/A,TRUE,"FUT-FUNT";#N/A,#N/A,TRUE,"CPI-PATR.";#N/A,#N/A,TRUE,"CM CPI";#N/A,#N/A,TRUE,"PROV";#N/A,#N/A,TRUE,"A FIJO";#N/A,#N/A,TRUE,"LEASING";#N/A,#N/A,TRUE,"VPP";#N/A,#N/A,TRUE,"PPM";#N/A,#N/A,TRUE,"OTROS"}</definedName>
    <definedName name="______gl1" localSheetId="3" hidden="1">{#N/A,#N/A,FALSE,"Total_OC015";#N/A,#N/A,FALSE,"ADMIN";#N/A,#N/A,FALSE,"PROCES";#N/A,#N/A,FALSE,"mecan";#N/A,#N/A,FALSE,"civil";#N/A,#N/A,FALSE,"CAÑER";#N/A,#N/A,FALSE,"ELEC";#N/A,#N/A,FALSE,"INSTR"}</definedName>
    <definedName name="______gl1" hidden="1">{#N/A,#N/A,FALSE,"Total_OC015";#N/A,#N/A,FALSE,"ADMIN";#N/A,#N/A,FALSE,"PROCES";#N/A,#N/A,FALSE,"mecan";#N/A,#N/A,FALSE,"civil";#N/A,#N/A,FALSE,"CAÑER";#N/A,#N/A,FALSE,"ELEC";#N/A,#N/A,FALSE,"INSTR"}</definedName>
    <definedName name="______jy5" localSheetId="3" hidden="1">{#N/A,#N/A,FALSE,"masez (10)";#N/A,#N/A,FALSE,"masez (7)";#N/A,#N/A,FALSE,"masez (6)";#N/A,#N/A,FALSE,"masez (5)";#N/A,#N/A,FALSE,"masez (4)";#N/A,#N/A,FALSE,"masez (3)";#N/A,#N/A,FALSE,"masez (2)";#N/A,#N/A,FALSE,"GME";#N/A,#N/A,FALSE,"masez"}</definedName>
    <definedName name="______jy5" hidden="1">{#N/A,#N/A,FALSE,"masez (10)";#N/A,#N/A,FALSE,"masez (7)";#N/A,#N/A,FALSE,"masez (6)";#N/A,#N/A,FALSE,"masez (5)";#N/A,#N/A,FALSE,"masez (4)";#N/A,#N/A,FALSE,"masez (3)";#N/A,#N/A,FALSE,"masez (2)";#N/A,#N/A,FALSE,"GME";#N/A,#N/A,FALSE,"masez"}</definedName>
    <definedName name="______key1" localSheetId="3" hidden="1">#REF!</definedName>
    <definedName name="______key1" hidden="1">#REF!</definedName>
    <definedName name="___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kk2" localSheetId="3" hidden="1">{"FlujoGastos",#N/A,FALSE,"Base";"FlujoGastos",#N/A,FALSE,"Buzón Tren";"FlujoGastos",#N/A,FALSE,"Buzón Camión";"FlujoGastos",#N/A,FALSE,"LHD Camión";"FlujoGastos",#N/A,FALSE,"Cámara Camión"}</definedName>
    <definedName name="______kk2" hidden="1">{"FlujoGastos",#N/A,FALSE,"Base";"FlujoGastos",#N/A,FALSE,"Buzón Tren";"FlujoGastos",#N/A,FALSE,"Buzón Camión";"FlujoGastos",#N/A,FALSE,"LHD Camión";"FlujoGastos",#N/A,FALSE,"Cámara Camión"}</definedName>
    <definedName name="___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_kk4" localSheetId="3" hidden="1">{"desarrollo",#N/A,FALSE,"Cámara Camión";"resumen",#N/A,FALSE,"Cámara Camión";"eqprod",#N/A,FALSE,"Cámara Camión"}</definedName>
    <definedName name="______kk4" hidden="1">{"desarrollo",#N/A,FALSE,"Cámara Camión";"resumen",#N/A,FALSE,"Cámara Camión";"eqprod",#N/A,FALSE,"Cámara Camión"}</definedName>
    <definedName name="______lot1" localSheetId="3" hidden="1">{#N/A,#N/A,FALSE,"Total_OC015";#N/A,#N/A,FALSE,"ADMIN";#N/A,#N/A,FALSE,"PROCES";#N/A,#N/A,FALSE,"mecan";#N/A,#N/A,FALSE,"civil";#N/A,#N/A,FALSE,"CAÑER";#N/A,#N/A,FALSE,"ELEC";#N/A,#N/A,FALSE,"INSTR"}</definedName>
    <definedName name="______lot1" hidden="1">{#N/A,#N/A,FALSE,"Total_OC015";#N/A,#N/A,FALSE,"ADMIN";#N/A,#N/A,FALSE,"PROCES";#N/A,#N/A,FALSE,"mecan";#N/A,#N/A,FALSE,"civil";#N/A,#N/A,FALSE,"CAÑER";#N/A,#N/A,FALSE,"ELEC";#N/A,#N/A,FALSE,"INSTR"}</definedName>
    <definedName name="______lu1" localSheetId="3" hidden="1">{#N/A,#N/A,FALSE,"subcontract"}</definedName>
    <definedName name="______lu1" hidden="1">{#N/A,#N/A,FALSE,"subcontract"}</definedName>
    <definedName name="______lu2" localSheetId="3" hidden="1">{#N/A,#N/A,FALSE,"subcontract"}</definedName>
    <definedName name="______lu2" hidden="1">{#N/A,#N/A,FALSE,"subcontract"}</definedName>
    <definedName name="______lu222" localSheetId="3" hidden="1">{#N/A,#N/A,FALSE,"subcontract"}</definedName>
    <definedName name="______lu222" hidden="1">{#N/A,#N/A,FALSE,"subcontract"}</definedName>
    <definedName name="_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_nn222" localSheetId="3" hidden="1">{#N/A,#N/A,FALSE,"subcontract"}</definedName>
    <definedName name="______nn222" hidden="1">{#N/A,#N/A,FALSE,"subcontract"}</definedName>
    <definedName name="______pp22" localSheetId="3" hidden="1">{#N/A,#N/A,FALSE,"minas";#N/A,#N/A,FALSE,"Total_OC015";#N/A,#N/A,FALSE,"ADMIN";#N/A,#N/A,FALSE,"PROCES";#N/A,#N/A,FALSE,"civil";#N/A,#N/A,FALSE,"CAÑER";#N/A,#N/A,FALSE,"ELEC";#N/A,#N/A,FALSE,"INSTR";#N/A,#N/A,FALSE,"PDS";#N/A,#N/A,FALSE,"mecan"}</definedName>
    <definedName name="______pp22" hidden="1">{#N/A,#N/A,FALSE,"minas";#N/A,#N/A,FALSE,"Total_OC015";#N/A,#N/A,FALSE,"ADMIN";#N/A,#N/A,FALSE,"PROCES";#N/A,#N/A,FALSE,"civil";#N/A,#N/A,FALSE,"CAÑER";#N/A,#N/A,FALSE,"ELEC";#N/A,#N/A,FALSE,"INSTR";#N/A,#N/A,FALSE,"PDS";#N/A,#N/A,FALSE,"mecan"}</definedName>
    <definedName name="______PPM1" localSheetId="3" hidden="1">{#N/A,#N/A,FALSE,"Aging Summary";#N/A,#N/A,FALSE,"Ratio Analysis";#N/A,#N/A,FALSE,"Test 120 Day Accts";#N/A,#N/A,FALSE,"Tickmarks"}</definedName>
    <definedName name="______PPM1" hidden="1">{#N/A,#N/A,FALSE,"Aging Summary";#N/A,#N/A,FALSE,"Ratio Analysis";#N/A,#N/A,FALSE,"Test 120 Day Accts";#N/A,#N/A,FALSE,"Tickmarks"}</definedName>
    <definedName name="______pt8" localSheetId="3" hidden="1">{#N/A,#N/A,FALSE,"Aging Summary";#N/A,#N/A,FALSE,"Ratio Analysis";#N/A,#N/A,FALSE,"Test 120 Day Accts";#N/A,#N/A,FALSE,"Tickmarks"}</definedName>
    <definedName name="______pt8" hidden="1">{#N/A,#N/A,FALSE,"Aging Summary";#N/A,#N/A,FALSE,"Ratio Analysis";#N/A,#N/A,FALSE,"Test 120 Day Accts";#N/A,#N/A,FALSE,"Tickmarks"}</definedName>
    <definedName name="______pv2222" localSheetId="3" hidden="1">{#N/A,#N/A,FALSE,"subcontract"}</definedName>
    <definedName name="______pv2222" hidden="1">{#N/A,#N/A,FALSE,"subcontract"}</definedName>
    <definedName name="___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_r" localSheetId="3" hidden="1">{#N/A,#N/A,FALSE,"Total_OC015";#N/A,#N/A,FALSE,"ADMIN";#N/A,#N/A,FALSE,"PROCES";#N/A,#N/A,FALSE,"mecan";#N/A,#N/A,FALSE,"civil";#N/A,#N/A,FALSE,"CAÑER";#N/A,#N/A,FALSE,"ELEC";#N/A,#N/A,FALSE,"INSTR"}</definedName>
    <definedName name="______r" hidden="1">{#N/A,#N/A,FALSE,"Total_OC015";#N/A,#N/A,FALSE,"ADMIN";#N/A,#N/A,FALSE,"PROCES";#N/A,#N/A,FALSE,"mecan";#N/A,#N/A,FALSE,"civil";#N/A,#N/A,FALSE,"CAÑER";#N/A,#N/A,FALSE,"ELEC";#N/A,#N/A,FALSE,"INSTR"}</definedName>
    <definedName name="______re96" localSheetId="3" hidden="1">#REF!</definedName>
    <definedName name="______re96" hidden="1">#REF!</definedName>
    <definedName name="______sp2222" localSheetId="3" hidden="1">{#N/A,#N/A,FALSE,"subcontract"}</definedName>
    <definedName name="______sp2222" hidden="1">{#N/A,#N/A,FALSE,"subcontract"}</definedName>
    <definedName name="______t4" localSheetId="3" hidden="1">{#N/A,#N/A,FALSE,"Aging Summary";#N/A,#N/A,FALSE,"Ratio Analysis";#N/A,#N/A,FALSE,"Test 120 Day Accts";#N/A,#N/A,FALSE,"Tickmarks"}</definedName>
    <definedName name="______t4" hidden="1">{#N/A,#N/A,FALSE,"Aging Summary";#N/A,#N/A,FALSE,"Ratio Analysis";#N/A,#N/A,FALSE,"Test 120 Day Accts";#N/A,#N/A,FALSE,"Tickmarks"}</definedName>
    <definedName name="______t81" localSheetId="3" hidden="1">{#N/A,#N/A,FALSE,"Aging Summary";#N/A,#N/A,FALSE,"Ratio Analysis";#N/A,#N/A,FALSE,"Test 120 Day Accts";#N/A,#N/A,FALSE,"Tickmarks"}</definedName>
    <definedName name="______t81" hidden="1">{#N/A,#N/A,FALSE,"Aging Summary";#N/A,#N/A,FALSE,"Ratio Analysis";#N/A,#N/A,FALSE,"Test 120 Day Accts";#N/A,#N/A,FALSE,"Tickmarks"}</definedName>
    <definedName name="______tyl2" localSheetId="3" hidden="1">{#N/A,#N/A,FALSE,"masez (10)";#N/A,#N/A,FALSE,"masez (7)";#N/A,#N/A,FALSE,"masez (6)";#N/A,#N/A,FALSE,"masez (5)";#N/A,#N/A,FALSE,"masez (4)";#N/A,#N/A,FALSE,"masez (3)";#N/A,#N/A,FALSE,"masez (2)";#N/A,#N/A,FALSE,"GME";#N/A,#N/A,FALSE,"masez"}</definedName>
    <definedName name="______tyl2" hidden="1">{#N/A,#N/A,FALSE,"masez (10)";#N/A,#N/A,FALSE,"masez (7)";#N/A,#N/A,FALSE,"masez (6)";#N/A,#N/A,FALSE,"masez (5)";#N/A,#N/A,FALSE,"masez (4)";#N/A,#N/A,FALSE,"masez (3)";#N/A,#N/A,FALSE,"masez (2)";#N/A,#N/A,FALSE,"GME";#N/A,#N/A,FALSE,"masez"}</definedName>
    <definedName name="______wq12" localSheetId="3" hidden="1">{#N/A,#N/A,FALSE,"Total_OC015";#N/A,#N/A,FALSE,"ADMIN";#N/A,#N/A,FALSE,"PROCES";#N/A,#N/A,FALSE,"mecan";#N/A,#N/A,FALSE,"civil";#N/A,#N/A,FALSE,"CAÑER";#N/A,#N/A,FALSE,"ELEC";#N/A,#N/A,FALSE,"INSTR"}</definedName>
    <definedName name="______wq12" hidden="1">{#N/A,#N/A,FALSE,"Total_OC015";#N/A,#N/A,FALSE,"ADMIN";#N/A,#N/A,FALSE,"PROCES";#N/A,#N/A,FALSE,"mecan";#N/A,#N/A,FALSE,"civil";#N/A,#N/A,FALSE,"CAÑER";#N/A,#N/A,FALSE,"ELEC";#N/A,#N/A,FALSE,"INSTR"}</definedName>
    <definedName name="______wrn1" localSheetId="3" hidden="1">{#N/A,#N/A,TRUE,"Est. de Fact.";#N/A,#N/A,TRUE,"Capitulo 19";#N/A,#N/A,TRUE,"Proyecto P855"}</definedName>
    <definedName name="______wrn1" hidden="1">{#N/A,#N/A,TRUE,"Est. de Fact.";#N/A,#N/A,TRUE,"Capitulo 19";#N/A,#N/A,TRUE,"Proyecto P855"}</definedName>
    <definedName name="______wrn2" localSheetId="3" hidden="1">{#N/A,#N/A,TRUE,"Est. de Fact.";#N/A,#N/A,TRUE,"Capitulo 19";#N/A,#N/A,TRUE,"Proyecto P855"}</definedName>
    <definedName name="______wrn2" hidden="1">{#N/A,#N/A,TRUE,"Est. de Fact.";#N/A,#N/A,TRUE,"Capitulo 19";#N/A,#N/A,TRUE,"Proyecto P855"}</definedName>
    <definedName name="______wrn222" localSheetId="3" hidden="1">{#N/A,#N/A,FALSE,"subcontract"}</definedName>
    <definedName name="______wrn222" hidden="1">{#N/A,#N/A,FALSE,"subcontract"}</definedName>
    <definedName name="______wrn3" localSheetId="3" hidden="1">{#N/A,#N/A,FALSE,"Total_OC015";#N/A,#N/A,FALSE,"ADMIN";#N/A,#N/A,FALSE,"PROCES";#N/A,#N/A,FALSE,"mecan";#N/A,#N/A,FALSE,"civil";#N/A,#N/A,FALSE,"CAÑER";#N/A,#N/A,FALSE,"ELEC";#N/A,#N/A,FALSE,"INSTR"}</definedName>
    <definedName name="______wrn3" hidden="1">{#N/A,#N/A,FALSE,"Total_OC015";#N/A,#N/A,FALSE,"ADMIN";#N/A,#N/A,FALSE,"PROCES";#N/A,#N/A,FALSE,"mecan";#N/A,#N/A,FALSE,"civil";#N/A,#N/A,FALSE,"CAÑER";#N/A,#N/A,FALSE,"ELEC";#N/A,#N/A,FALSE,"INSTR"}</definedName>
    <definedName name="______wrn5" localSheetId="3" hidden="1">{#N/A,#N/A,FALSE,"minas";#N/A,#N/A,FALSE,"Total_OC015";#N/A,#N/A,FALSE,"ADMIN";#N/A,#N/A,FALSE,"PROCES";#N/A,#N/A,FALSE,"civil";#N/A,#N/A,FALSE,"CAÑER";#N/A,#N/A,FALSE,"ELEC";#N/A,#N/A,FALSE,"INSTR";#N/A,#N/A,FALSE,"PDS";#N/A,#N/A,FALSE,"mecan"}</definedName>
    <definedName name="______wrn5" hidden="1">{#N/A,#N/A,FALSE,"minas";#N/A,#N/A,FALSE,"Total_OC015";#N/A,#N/A,FALSE,"ADMIN";#N/A,#N/A,FALSE,"PROCES";#N/A,#N/A,FALSE,"civil";#N/A,#N/A,FALSE,"CAÑER";#N/A,#N/A,FALSE,"ELEC";#N/A,#N/A,FALSE,"INSTR";#N/A,#N/A,FALSE,"PDS";#N/A,#N/A,FALSE,"mecan"}</definedName>
    <definedName name="______wrn6" localSheetId="3" hidden="1">{#N/A,#N/A,FALSE,"minas";#N/A,#N/A,FALSE,"Total_OC015";#N/A,#N/A,FALSE,"ADMIN";#N/A,#N/A,FALSE,"PROCES";#N/A,#N/A,FALSE,"civil";#N/A,#N/A,FALSE,"CAÑER";#N/A,#N/A,FALSE,"ELEC";#N/A,#N/A,FALSE,"INSTR";#N/A,#N/A,FALSE,"PDS";#N/A,#N/A,FALSE,"mecan"}</definedName>
    <definedName name="______wrn6" hidden="1">{#N/A,#N/A,FALSE,"minas";#N/A,#N/A,FALSE,"Total_OC015";#N/A,#N/A,FALSE,"ADMIN";#N/A,#N/A,FALSE,"PROCES";#N/A,#N/A,FALSE,"civil";#N/A,#N/A,FALSE,"CAÑER";#N/A,#N/A,FALSE,"ELEC";#N/A,#N/A,FALSE,"INSTR";#N/A,#N/A,FALSE,"PDS";#N/A,#N/A,FALSE,"mecan"}</definedName>
    <definedName name="______X2" localSheetId="3" hidden="1">{#N/A,#N/A,FALSE,"TEC-01";#N/A,#N/A,FALSE,"TEC - 02";#N/A,#N/A,FALSE,"TEC - 03";#N/A,#N/A,FALSE,"TEC - 04";#N/A,#N/A,FALSE,"TEC-07";#N/A,#N/A,FALSE,"TEC-08";#N/A,#N/A,FALSE,"TEC - 09A";#N/A,#N/A,FALSE,"TEC - 09B";#N/A,#N/A,FALSE,"TEC - 09C";#N/A,#N/A,FALSE,"TEC - 10";#N/A,#N/A,FALSE,"TEC-11"}</definedName>
    <definedName name="______X2" hidden="1">{#N/A,#N/A,FALSE,"TEC-01";#N/A,#N/A,FALSE,"TEC - 02";#N/A,#N/A,FALSE,"TEC - 03";#N/A,#N/A,FALSE,"TEC - 04";#N/A,#N/A,FALSE,"TEC-07";#N/A,#N/A,FALSE,"TEC-08";#N/A,#N/A,FALSE,"TEC - 09A";#N/A,#N/A,FALSE,"TEC - 09B";#N/A,#N/A,FALSE,"TEC - 09C";#N/A,#N/A,FALSE,"TEC - 10";#N/A,#N/A,FALSE,"TEC-11"}</definedName>
    <definedName name="______zx2" localSheetId="3" hidden="1">{#N/A,#N/A,FALSE,"masez (10)";#N/A,#N/A,FALSE,"masez (7)";#N/A,#N/A,FALSE,"masez (6)";#N/A,#N/A,FALSE,"masez (5)";#N/A,#N/A,FALSE,"masez (4)";#N/A,#N/A,FALSE,"masez (3)";#N/A,#N/A,FALSE,"masez (2)";#N/A,#N/A,FALSE,"GME";#N/A,#N/A,FALSE,"masez"}</definedName>
    <definedName name="______zx2" hidden="1">{#N/A,#N/A,FALSE,"masez (10)";#N/A,#N/A,FALSE,"masez (7)";#N/A,#N/A,FALSE,"masez (6)";#N/A,#N/A,FALSE,"masez (5)";#N/A,#N/A,FALSE,"masez (4)";#N/A,#N/A,FALSE,"masez (3)";#N/A,#N/A,FALSE,"masez (2)";#N/A,#N/A,FALSE,"GME";#N/A,#N/A,FALSE,"masez"}</definedName>
    <definedName name="_____a1" localSheetId="3" hidden="1">#REF!</definedName>
    <definedName name="_____a1" hidden="1">#REF!</definedName>
    <definedName name="_____A2" localSheetId="3" hidden="1">{#N/A,#N/A,FALSE,"Aging Summary";#N/A,#N/A,FALSE,"Ratio Analysis";#N/A,#N/A,FALSE,"Test 120 Day Accts";#N/A,#N/A,FALSE,"Tickmarks"}</definedName>
    <definedName name="_____A2" hidden="1">{#N/A,#N/A,FALSE,"Aging Summary";#N/A,#N/A,FALSE,"Ratio Analysis";#N/A,#N/A,FALSE,"Test 120 Day Accts";#N/A,#N/A,FALSE,"Tickmarks"}</definedName>
    <definedName name="__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cp010103" localSheetId="3" hidden="1">{#N/A,#N/A,TRUE,"MEMO";#N/A,#N/A,TRUE,"PARAMETROS";#N/A,#N/A,TRUE,"RLI ";#N/A,#N/A,TRUE,"IMPTO.DET.";#N/A,#N/A,TRUE,"FUT-FUNT";#N/A,#N/A,TRUE,"CPI-PATR.";#N/A,#N/A,TRUE,"CM CPI";#N/A,#N/A,TRUE,"PROV";#N/A,#N/A,TRUE,"A FIJO";#N/A,#N/A,TRUE,"LEASING";#N/A,#N/A,TRUE,"VPP";#N/A,#N/A,TRUE,"PPM";#N/A,#N/A,TRUE,"OTROS"}</definedName>
    <definedName name="_____cp010103" hidden="1">{#N/A,#N/A,TRUE,"MEMO";#N/A,#N/A,TRUE,"PARAMETROS";#N/A,#N/A,TRUE,"RLI ";#N/A,#N/A,TRUE,"IMPTO.DET.";#N/A,#N/A,TRUE,"FUT-FUNT";#N/A,#N/A,TRUE,"CPI-PATR.";#N/A,#N/A,TRUE,"CM CPI";#N/A,#N/A,TRUE,"PROV";#N/A,#N/A,TRUE,"A FIJO";#N/A,#N/A,TRUE,"LEASING";#N/A,#N/A,TRUE,"VPP";#N/A,#N/A,TRUE,"PPM";#N/A,#N/A,TRUE,"OTROS"}</definedName>
    <definedName name="_____equ1" localSheetId="3" hidden="1">{#N/A,#N/A,TRUE,"Est. de Fact.";#N/A,#N/A,TRUE,"Capitulo 19";#N/A,#N/A,TRUE,"Proyecto P855"}</definedName>
    <definedName name="_____equ1" hidden="1">{#N/A,#N/A,TRUE,"Est. de Fact.";#N/A,#N/A,TRUE,"Capitulo 19";#N/A,#N/A,TRUE,"Proyecto P855"}</definedName>
    <definedName name="_____F" localSheetId="3" hidden="1">{#N/A,#N/A,FALSE,"Total_OC015";#N/A,#N/A,FALSE,"ADMIN";#N/A,#N/A,FALSE,"PROCES";#N/A,#N/A,FALSE,"mecan";#N/A,#N/A,FALSE,"civil";#N/A,#N/A,FALSE,"CAÑER";#N/A,#N/A,FALSE,"ELEC";#N/A,#N/A,FALSE,"INSTR"}</definedName>
    <definedName name="_____F" hidden="1">{#N/A,#N/A,FALSE,"Total_OC015";#N/A,#N/A,FALSE,"ADMIN";#N/A,#N/A,FALSE,"PROCES";#N/A,#N/A,FALSE,"mecan";#N/A,#N/A,FALSE,"civil";#N/A,#N/A,FALSE,"CAÑER";#N/A,#N/A,FALSE,"ELEC";#N/A,#N/A,FALSE,"INSTR"}</definedName>
    <definedName name="_____FC" localSheetId="3" hidden="1">{"DETALLE_1996",#N/A,FALSE,"flujo";"DETALLE_1997",#N/A,FALSE,"flujo";"GASTOS_INCURRIDOS_1996",#N/A,FALSE,"flujo";"GASTOS_PROGRAMADOS_PARA_1997",#N/A,FALSE,"flujo";#N/A,#N/A,FALSE,"comparat";#N/A,#N/A,FALSE,"costos";#N/A,#N/A,FALSE,"proyctrol"}</definedName>
    <definedName name="_____FC" hidden="1">{"DETALLE_1996",#N/A,FALSE,"flujo";"DETALLE_1997",#N/A,FALSE,"flujo";"GASTOS_INCURRIDOS_1996",#N/A,FALSE,"flujo";"GASTOS_PROGRAMADOS_PARA_1997",#N/A,FALSE,"flujo";#N/A,#N/A,FALSE,"comparat";#N/A,#N/A,FALSE,"costos";#N/A,#N/A,FALSE,"proyctrol"}</definedName>
    <definedName name="_____FHE7" localSheetId="3" hidden="1">{#N/A,#N/A,FALSE,"masez (10)";#N/A,#N/A,FALSE,"masez (7)";#N/A,#N/A,FALSE,"masez (6)";#N/A,#N/A,FALSE,"masez (5)";#N/A,#N/A,FALSE,"masez (4)";#N/A,#N/A,FALSE,"masez (3)";#N/A,#N/A,FALSE,"masez (2)";#N/A,#N/A,FALSE,"GME";#N/A,#N/A,FALSE,"masez"}</definedName>
    <definedName name="_____FHE7" hidden="1">{#N/A,#N/A,FALSE,"masez (10)";#N/A,#N/A,FALSE,"masez (7)";#N/A,#N/A,FALSE,"masez (6)";#N/A,#N/A,FALSE,"masez (5)";#N/A,#N/A,FALSE,"masez (4)";#N/A,#N/A,FALSE,"masez (3)";#N/A,#N/A,FALSE,"masez (2)";#N/A,#N/A,FALSE,"GME";#N/A,#N/A,FALSE,"masez"}</definedName>
    <definedName name="_____ftu222" localSheetId="3" hidden="1">{#N/A,#N/A,FALSE,"Aging Summary";#N/A,#N/A,FALSE,"Ratio Analysis";#N/A,#N/A,FALSE,"Test 120 Day Accts";#N/A,#N/A,FALSE,"Tickmarks"}</definedName>
    <definedName name="_____ftu222" hidden="1">{#N/A,#N/A,FALSE,"Aging Summary";#N/A,#N/A,FALSE,"Ratio Analysis";#N/A,#N/A,FALSE,"Test 120 Day Accts";#N/A,#N/A,FALSE,"Tickmarks"}</definedName>
    <definedName name="_____fut2" localSheetId="3" hidden="1">{#N/A,#N/A,FALSE,"Aging Summary";#N/A,#N/A,FALSE,"Ratio Analysis";#N/A,#N/A,FALSE,"Test 120 Day Accts";#N/A,#N/A,FALSE,"Tickmarks"}</definedName>
    <definedName name="_____fut2" hidden="1">{#N/A,#N/A,FALSE,"Aging Summary";#N/A,#N/A,FALSE,"Ratio Analysis";#N/A,#N/A,FALSE,"Test 120 Day Accts";#N/A,#N/A,FALSE,"Tickmarks"}</definedName>
    <definedName name="_____gc2" localSheetId="3" hidden="1">{#N/A,#N/A,TRUE,"MEMO";#N/A,#N/A,TRUE,"PARAMETROS";#N/A,#N/A,TRUE,"RLI ";#N/A,#N/A,TRUE,"IMPTO.DET.";#N/A,#N/A,TRUE,"FUT-FUNT";#N/A,#N/A,TRUE,"CPI-PATR.";#N/A,#N/A,TRUE,"CM CPI";#N/A,#N/A,TRUE,"PROV";#N/A,#N/A,TRUE,"A FIJO";#N/A,#N/A,TRUE,"LEASING";#N/A,#N/A,TRUE,"VPP";#N/A,#N/A,TRUE,"PPM";#N/A,#N/A,TRUE,"OTROS"}</definedName>
    <definedName name="_____gc2" hidden="1">{#N/A,#N/A,TRUE,"MEMO";#N/A,#N/A,TRUE,"PARAMETROS";#N/A,#N/A,TRUE,"RLI ";#N/A,#N/A,TRUE,"IMPTO.DET.";#N/A,#N/A,TRUE,"FUT-FUNT";#N/A,#N/A,TRUE,"CPI-PATR.";#N/A,#N/A,TRUE,"CM CPI";#N/A,#N/A,TRUE,"PROV";#N/A,#N/A,TRUE,"A FIJO";#N/A,#N/A,TRUE,"LEASING";#N/A,#N/A,TRUE,"VPP";#N/A,#N/A,TRUE,"PPM";#N/A,#N/A,TRUE,"OTROS"}</definedName>
    <definedName name="_____gl1" localSheetId="3" hidden="1">{#N/A,#N/A,FALSE,"Total_OC015";#N/A,#N/A,FALSE,"ADMIN";#N/A,#N/A,FALSE,"PROCES";#N/A,#N/A,FALSE,"mecan";#N/A,#N/A,FALSE,"civil";#N/A,#N/A,FALSE,"CAÑER";#N/A,#N/A,FALSE,"ELEC";#N/A,#N/A,FALSE,"INSTR"}</definedName>
    <definedName name="_____gl1" hidden="1">{#N/A,#N/A,FALSE,"Total_OC015";#N/A,#N/A,FALSE,"ADMIN";#N/A,#N/A,FALSE,"PROCES";#N/A,#N/A,FALSE,"mecan";#N/A,#N/A,FALSE,"civil";#N/A,#N/A,FALSE,"CAÑER";#N/A,#N/A,FALSE,"ELEC";#N/A,#N/A,FALSE,"INSTR"}</definedName>
    <definedName name="_____jy5" localSheetId="3" hidden="1">{#N/A,#N/A,FALSE,"masez (10)";#N/A,#N/A,FALSE,"masez (7)";#N/A,#N/A,FALSE,"masez (6)";#N/A,#N/A,FALSE,"masez (5)";#N/A,#N/A,FALSE,"masez (4)";#N/A,#N/A,FALSE,"masez (3)";#N/A,#N/A,FALSE,"masez (2)";#N/A,#N/A,FALSE,"GME";#N/A,#N/A,FALSE,"masez"}</definedName>
    <definedName name="_____jy5" hidden="1">{#N/A,#N/A,FALSE,"masez (10)";#N/A,#N/A,FALSE,"masez (7)";#N/A,#N/A,FALSE,"masez (6)";#N/A,#N/A,FALSE,"masez (5)";#N/A,#N/A,FALSE,"masez (4)";#N/A,#N/A,FALSE,"masez (3)";#N/A,#N/A,FALSE,"masez (2)";#N/A,#N/A,FALSE,"GME";#N/A,#N/A,FALSE,"masez"}</definedName>
    <definedName name="_____key1" localSheetId="3" hidden="1">#REF!</definedName>
    <definedName name="_____key1" hidden="1">#REF!</definedName>
    <definedName name="__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kk2" localSheetId="3" hidden="1">{"FlujoGastos",#N/A,FALSE,"Base";"FlujoGastos",#N/A,FALSE,"Buzón Tren";"FlujoGastos",#N/A,FALSE,"Buzón Camión";"FlujoGastos",#N/A,FALSE,"LHD Camión";"FlujoGastos",#N/A,FALSE,"Cámara Camión"}</definedName>
    <definedName name="_____kk2" hidden="1">{"FlujoGastos",#N/A,FALSE,"Base";"FlujoGastos",#N/A,FALSE,"Buzón Tren";"FlujoGastos",#N/A,FALSE,"Buzón Camión";"FlujoGastos",#N/A,FALSE,"LHD Camión";"FlujoGastos",#N/A,FALSE,"Cámara Camión"}</definedName>
    <definedName name="__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_kk4" localSheetId="3" hidden="1">{"desarrollo",#N/A,FALSE,"Cámara Camión";"resumen",#N/A,FALSE,"Cámara Camión";"eqprod",#N/A,FALSE,"Cámara Camión"}</definedName>
    <definedName name="_____kk4" hidden="1">{"desarrollo",#N/A,FALSE,"Cámara Camión";"resumen",#N/A,FALSE,"Cámara Camión";"eqprod",#N/A,FALSE,"Cámara Camión"}</definedName>
    <definedName name="_____lot1" localSheetId="3" hidden="1">{#N/A,#N/A,FALSE,"Total_OC015";#N/A,#N/A,FALSE,"ADMIN";#N/A,#N/A,FALSE,"PROCES";#N/A,#N/A,FALSE,"mecan";#N/A,#N/A,FALSE,"civil";#N/A,#N/A,FALSE,"CAÑER";#N/A,#N/A,FALSE,"ELEC";#N/A,#N/A,FALSE,"INSTR"}</definedName>
    <definedName name="_____lot1" hidden="1">{#N/A,#N/A,FALSE,"Total_OC015";#N/A,#N/A,FALSE,"ADMIN";#N/A,#N/A,FALSE,"PROCES";#N/A,#N/A,FALSE,"mecan";#N/A,#N/A,FALSE,"civil";#N/A,#N/A,FALSE,"CAÑER";#N/A,#N/A,FALSE,"ELEC";#N/A,#N/A,FALSE,"INSTR"}</definedName>
    <definedName name="_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_pp22" localSheetId="3" hidden="1">{#N/A,#N/A,FALSE,"minas";#N/A,#N/A,FALSE,"Total_OC015";#N/A,#N/A,FALSE,"ADMIN";#N/A,#N/A,FALSE,"PROCES";#N/A,#N/A,FALSE,"civil";#N/A,#N/A,FALSE,"CAÑER";#N/A,#N/A,FALSE,"ELEC";#N/A,#N/A,FALSE,"INSTR";#N/A,#N/A,FALSE,"PDS";#N/A,#N/A,FALSE,"mecan"}</definedName>
    <definedName name="_____pp22" hidden="1">{#N/A,#N/A,FALSE,"minas";#N/A,#N/A,FALSE,"Total_OC015";#N/A,#N/A,FALSE,"ADMIN";#N/A,#N/A,FALSE,"PROCES";#N/A,#N/A,FALSE,"civil";#N/A,#N/A,FALSE,"CAÑER";#N/A,#N/A,FALSE,"ELEC";#N/A,#N/A,FALSE,"INSTR";#N/A,#N/A,FALSE,"PDS";#N/A,#N/A,FALSE,"mecan"}</definedName>
    <definedName name="_____PPM1" localSheetId="3" hidden="1">{#N/A,#N/A,FALSE,"Aging Summary";#N/A,#N/A,FALSE,"Ratio Analysis";#N/A,#N/A,FALSE,"Test 120 Day Accts";#N/A,#N/A,FALSE,"Tickmarks"}</definedName>
    <definedName name="_____PPM1" hidden="1">{#N/A,#N/A,FALSE,"Aging Summary";#N/A,#N/A,FALSE,"Ratio Analysis";#N/A,#N/A,FALSE,"Test 120 Day Accts";#N/A,#N/A,FALSE,"Tickmarks"}</definedName>
    <definedName name="_____pt8" localSheetId="3" hidden="1">{#N/A,#N/A,FALSE,"Aging Summary";#N/A,#N/A,FALSE,"Ratio Analysis";#N/A,#N/A,FALSE,"Test 120 Day Accts";#N/A,#N/A,FALSE,"Tickmarks"}</definedName>
    <definedName name="_____pt8" hidden="1">{#N/A,#N/A,FALSE,"Aging Summary";#N/A,#N/A,FALSE,"Ratio Analysis";#N/A,#N/A,FALSE,"Test 120 Day Accts";#N/A,#N/A,FALSE,"Tickmarks"}</definedName>
    <definedName name="__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_r" localSheetId="3" hidden="1">{#N/A,#N/A,FALSE,"Total_OC015";#N/A,#N/A,FALSE,"ADMIN";#N/A,#N/A,FALSE,"PROCES";#N/A,#N/A,FALSE,"mecan";#N/A,#N/A,FALSE,"civil";#N/A,#N/A,FALSE,"CAÑER";#N/A,#N/A,FALSE,"ELEC";#N/A,#N/A,FALSE,"INSTR"}</definedName>
    <definedName name="_____r" hidden="1">{#N/A,#N/A,FALSE,"Total_OC015";#N/A,#N/A,FALSE,"ADMIN";#N/A,#N/A,FALSE,"PROCES";#N/A,#N/A,FALSE,"mecan";#N/A,#N/A,FALSE,"civil";#N/A,#N/A,FALSE,"CAÑER";#N/A,#N/A,FALSE,"ELEC";#N/A,#N/A,FALSE,"INSTR"}</definedName>
    <definedName name="_____re96" localSheetId="3" hidden="1">#REF!</definedName>
    <definedName name="_____re96" hidden="1">#REF!</definedName>
    <definedName name="_____t4" localSheetId="3" hidden="1">{#N/A,#N/A,FALSE,"Aging Summary";#N/A,#N/A,FALSE,"Ratio Analysis";#N/A,#N/A,FALSE,"Test 120 Day Accts";#N/A,#N/A,FALSE,"Tickmarks"}</definedName>
    <definedName name="_____t4" hidden="1">{#N/A,#N/A,FALSE,"Aging Summary";#N/A,#N/A,FALSE,"Ratio Analysis";#N/A,#N/A,FALSE,"Test 120 Day Accts";#N/A,#N/A,FALSE,"Tickmarks"}</definedName>
    <definedName name="_____t81" localSheetId="3" hidden="1">{#N/A,#N/A,FALSE,"Aging Summary";#N/A,#N/A,FALSE,"Ratio Analysis";#N/A,#N/A,FALSE,"Test 120 Day Accts";#N/A,#N/A,FALSE,"Tickmarks"}</definedName>
    <definedName name="_____t81" hidden="1">{#N/A,#N/A,FALSE,"Aging Summary";#N/A,#N/A,FALSE,"Ratio Analysis";#N/A,#N/A,FALSE,"Test 120 Day Accts";#N/A,#N/A,FALSE,"Tickmarks"}</definedName>
    <definedName name="_____tyl2" localSheetId="3" hidden="1">{#N/A,#N/A,FALSE,"masez (10)";#N/A,#N/A,FALSE,"masez (7)";#N/A,#N/A,FALSE,"masez (6)";#N/A,#N/A,FALSE,"masez (5)";#N/A,#N/A,FALSE,"masez (4)";#N/A,#N/A,FALSE,"masez (3)";#N/A,#N/A,FALSE,"masez (2)";#N/A,#N/A,FALSE,"GME";#N/A,#N/A,FALSE,"masez"}</definedName>
    <definedName name="_____tyl2" hidden="1">{#N/A,#N/A,FALSE,"masez (10)";#N/A,#N/A,FALSE,"masez (7)";#N/A,#N/A,FALSE,"masez (6)";#N/A,#N/A,FALSE,"masez (5)";#N/A,#N/A,FALSE,"masez (4)";#N/A,#N/A,FALSE,"masez (3)";#N/A,#N/A,FALSE,"masez (2)";#N/A,#N/A,FALSE,"GME";#N/A,#N/A,FALSE,"masez"}</definedName>
    <definedName name="_____wq12" localSheetId="3" hidden="1">{#N/A,#N/A,FALSE,"Total_OC015";#N/A,#N/A,FALSE,"ADMIN";#N/A,#N/A,FALSE,"PROCES";#N/A,#N/A,FALSE,"mecan";#N/A,#N/A,FALSE,"civil";#N/A,#N/A,FALSE,"CAÑER";#N/A,#N/A,FALSE,"ELEC";#N/A,#N/A,FALSE,"INSTR"}</definedName>
    <definedName name="_____wq12" hidden="1">{#N/A,#N/A,FALSE,"Total_OC015";#N/A,#N/A,FALSE,"ADMIN";#N/A,#N/A,FALSE,"PROCES";#N/A,#N/A,FALSE,"mecan";#N/A,#N/A,FALSE,"civil";#N/A,#N/A,FALSE,"CAÑER";#N/A,#N/A,FALSE,"ELEC";#N/A,#N/A,FALSE,"INSTR"}</definedName>
    <definedName name="_____wrn1" localSheetId="3" hidden="1">{#N/A,#N/A,TRUE,"Est. de Fact.";#N/A,#N/A,TRUE,"Capitulo 19";#N/A,#N/A,TRUE,"Proyecto P855"}</definedName>
    <definedName name="_____wrn1" hidden="1">{#N/A,#N/A,TRUE,"Est. de Fact.";#N/A,#N/A,TRUE,"Capitulo 19";#N/A,#N/A,TRUE,"Proyecto P855"}</definedName>
    <definedName name="_____wrn2" localSheetId="3" hidden="1">{#N/A,#N/A,TRUE,"Est. de Fact.";#N/A,#N/A,TRUE,"Capitulo 19";#N/A,#N/A,TRUE,"Proyecto P855"}</definedName>
    <definedName name="_____wrn2" hidden="1">{#N/A,#N/A,TRUE,"Est. de Fact.";#N/A,#N/A,TRUE,"Capitulo 19";#N/A,#N/A,TRUE,"Proyecto P855"}</definedName>
    <definedName name="_____wrn3" localSheetId="3" hidden="1">{#N/A,#N/A,FALSE,"Total_OC015";#N/A,#N/A,FALSE,"ADMIN";#N/A,#N/A,FALSE,"PROCES";#N/A,#N/A,FALSE,"mecan";#N/A,#N/A,FALSE,"civil";#N/A,#N/A,FALSE,"CAÑER";#N/A,#N/A,FALSE,"ELEC";#N/A,#N/A,FALSE,"INSTR"}</definedName>
    <definedName name="_____wrn3" hidden="1">{#N/A,#N/A,FALSE,"Total_OC015";#N/A,#N/A,FALSE,"ADMIN";#N/A,#N/A,FALSE,"PROCES";#N/A,#N/A,FALSE,"mecan";#N/A,#N/A,FALSE,"civil";#N/A,#N/A,FALSE,"CAÑER";#N/A,#N/A,FALSE,"ELEC";#N/A,#N/A,FALSE,"INSTR"}</definedName>
    <definedName name="_____wrn5" localSheetId="3" hidden="1">{#N/A,#N/A,FALSE,"minas";#N/A,#N/A,FALSE,"Total_OC015";#N/A,#N/A,FALSE,"ADMIN";#N/A,#N/A,FALSE,"PROCES";#N/A,#N/A,FALSE,"civil";#N/A,#N/A,FALSE,"CAÑER";#N/A,#N/A,FALSE,"ELEC";#N/A,#N/A,FALSE,"INSTR";#N/A,#N/A,FALSE,"PDS";#N/A,#N/A,FALSE,"mecan"}</definedName>
    <definedName name="_____wrn5" hidden="1">{#N/A,#N/A,FALSE,"minas";#N/A,#N/A,FALSE,"Total_OC015";#N/A,#N/A,FALSE,"ADMIN";#N/A,#N/A,FALSE,"PROCES";#N/A,#N/A,FALSE,"civil";#N/A,#N/A,FALSE,"CAÑER";#N/A,#N/A,FALSE,"ELEC";#N/A,#N/A,FALSE,"INSTR";#N/A,#N/A,FALSE,"PDS";#N/A,#N/A,FALSE,"mecan"}</definedName>
    <definedName name="_____wrn6" localSheetId="3" hidden="1">{#N/A,#N/A,FALSE,"minas";#N/A,#N/A,FALSE,"Total_OC015";#N/A,#N/A,FALSE,"ADMIN";#N/A,#N/A,FALSE,"PROCES";#N/A,#N/A,FALSE,"civil";#N/A,#N/A,FALSE,"CAÑER";#N/A,#N/A,FALSE,"ELEC";#N/A,#N/A,FALSE,"INSTR";#N/A,#N/A,FALSE,"PDS";#N/A,#N/A,FALSE,"mecan"}</definedName>
    <definedName name="_____wrn6" hidden="1">{#N/A,#N/A,FALSE,"minas";#N/A,#N/A,FALSE,"Total_OC015";#N/A,#N/A,FALSE,"ADMIN";#N/A,#N/A,FALSE,"PROCES";#N/A,#N/A,FALSE,"civil";#N/A,#N/A,FALSE,"CAÑER";#N/A,#N/A,FALSE,"ELEC";#N/A,#N/A,FALSE,"INSTR";#N/A,#N/A,FALSE,"PDS";#N/A,#N/A,FALSE,"mecan"}</definedName>
    <definedName name="_____X2" localSheetId="3" hidden="1">{#N/A,#N/A,FALSE,"TEC-01";#N/A,#N/A,FALSE,"TEC - 02";#N/A,#N/A,FALSE,"TEC - 03";#N/A,#N/A,FALSE,"TEC - 04";#N/A,#N/A,FALSE,"TEC-07";#N/A,#N/A,FALSE,"TEC-08";#N/A,#N/A,FALSE,"TEC - 09A";#N/A,#N/A,FALSE,"TEC - 09B";#N/A,#N/A,FALSE,"TEC - 09C";#N/A,#N/A,FALSE,"TEC - 10";#N/A,#N/A,FALSE,"TEC-11"}</definedName>
    <definedName name="_____X2" hidden="1">{#N/A,#N/A,FALSE,"TEC-01";#N/A,#N/A,FALSE,"TEC - 02";#N/A,#N/A,FALSE,"TEC - 03";#N/A,#N/A,FALSE,"TEC - 04";#N/A,#N/A,FALSE,"TEC-07";#N/A,#N/A,FALSE,"TEC-08";#N/A,#N/A,FALSE,"TEC - 09A";#N/A,#N/A,FALSE,"TEC - 09B";#N/A,#N/A,FALSE,"TEC - 09C";#N/A,#N/A,FALSE,"TEC - 10";#N/A,#N/A,FALSE,"TEC-11"}</definedName>
    <definedName name="_____zx2" localSheetId="3" hidden="1">{#N/A,#N/A,FALSE,"masez (10)";#N/A,#N/A,FALSE,"masez (7)";#N/A,#N/A,FALSE,"masez (6)";#N/A,#N/A,FALSE,"masez (5)";#N/A,#N/A,FALSE,"masez (4)";#N/A,#N/A,FALSE,"masez (3)";#N/A,#N/A,FALSE,"masez (2)";#N/A,#N/A,FALSE,"GME";#N/A,#N/A,FALSE,"masez"}</definedName>
    <definedName name="_____zx2" hidden="1">{#N/A,#N/A,FALSE,"masez (10)";#N/A,#N/A,FALSE,"masez (7)";#N/A,#N/A,FALSE,"masez (6)";#N/A,#N/A,FALSE,"masez (5)";#N/A,#N/A,FALSE,"masez (4)";#N/A,#N/A,FALSE,"masez (3)";#N/A,#N/A,FALSE,"masez (2)";#N/A,#N/A,FALSE,"GME";#N/A,#N/A,FALSE,"masez"}</definedName>
    <definedName name="____a1" localSheetId="3" hidden="1">#REF!</definedName>
    <definedName name="____a1" hidden="1">#REF!</definedName>
    <definedName name="____A2" localSheetId="3" hidden="1">{#N/A,#N/A,FALSE,"Aging Summary";#N/A,#N/A,FALSE,"Ratio Analysis";#N/A,#N/A,FALSE,"Test 120 Day Accts";#N/A,#N/A,FALSE,"Tickmarks"}</definedName>
    <definedName name="____A2" hidden="1">{#N/A,#N/A,FALSE,"Aging Summary";#N/A,#N/A,FALSE,"Ratio Analysis";#N/A,#N/A,FALSE,"Test 120 Day Accts";#N/A,#N/A,FALSE,"Tickmarks"}</definedName>
    <definedName name="_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av2" localSheetId="3" hidden="1">{#N/A,#N/A,FALSE,"subcontract"}</definedName>
    <definedName name="____av2" hidden="1">{#N/A,#N/A,FALSE,"subcontract"}</definedName>
    <definedName name="____cc1" localSheetId="3" hidden="1">{"DETALLE_1996",#N/A,FALSE,"flujo";"DETALLE_1997",#N/A,FALSE,"flujo";"GASTOS_INCURRIDOS_1996",#N/A,FALSE,"flujo";"GASTOS_PROGRAMADOS_PARA_1997",#N/A,FALSE,"flujo";#N/A,#N/A,FALSE,"comparat";#N/A,#N/A,FALSE,"costos";#N/A,#N/A,FALSE,"proyctrol"}</definedName>
    <definedName name="____cc1" hidden="1">{"DETALLE_1996",#N/A,FALSE,"flujo";"DETALLE_1997",#N/A,FALSE,"flujo";"GASTOS_INCURRIDOS_1996",#N/A,FALSE,"flujo";"GASTOS_PROGRAMADOS_PARA_1997",#N/A,FALSE,"flujo";#N/A,#N/A,FALSE,"comparat";#N/A,#N/A,FALSE,"costos";#N/A,#N/A,FALSE,"proyctrol"}</definedName>
    <definedName name="____cp010103" localSheetId="3" hidden="1">{#N/A,#N/A,TRUE,"MEMO";#N/A,#N/A,TRUE,"PARAMETROS";#N/A,#N/A,TRUE,"RLI ";#N/A,#N/A,TRUE,"IMPTO.DET.";#N/A,#N/A,TRUE,"FUT-FUNT";#N/A,#N/A,TRUE,"CPI-PATR.";#N/A,#N/A,TRUE,"CM CPI";#N/A,#N/A,TRUE,"PROV";#N/A,#N/A,TRUE,"A FIJO";#N/A,#N/A,TRUE,"LEASING";#N/A,#N/A,TRUE,"VPP";#N/A,#N/A,TRUE,"PPM";#N/A,#N/A,TRUE,"OTROS"}</definedName>
    <definedName name="____cp010103" hidden="1">{#N/A,#N/A,TRUE,"MEMO";#N/A,#N/A,TRUE,"PARAMETROS";#N/A,#N/A,TRUE,"RLI ";#N/A,#N/A,TRUE,"IMPTO.DET.";#N/A,#N/A,TRUE,"FUT-FUNT";#N/A,#N/A,TRUE,"CPI-PATR.";#N/A,#N/A,TRUE,"CM CPI";#N/A,#N/A,TRUE,"PROV";#N/A,#N/A,TRUE,"A FIJO";#N/A,#N/A,TRUE,"LEASING";#N/A,#N/A,TRUE,"VPP";#N/A,#N/A,TRUE,"PPM";#N/A,#N/A,TRUE,"OTROS"}</definedName>
    <definedName name="____ECO052" localSheetId="3" hidden="1">{#N/A,#N/A,FALSE,"masez (10)";#N/A,#N/A,FALSE,"masez (7)";#N/A,#N/A,FALSE,"masez (6)";#N/A,#N/A,FALSE,"masez (5)";#N/A,#N/A,FALSE,"masez (4)";#N/A,#N/A,FALSE,"masez (3)";#N/A,#N/A,FALSE,"masez (2)";#N/A,#N/A,FALSE,"GME";#N/A,#N/A,FALSE,"masez"}</definedName>
    <definedName name="____ECO052" hidden="1">{#N/A,#N/A,FALSE,"masez (10)";#N/A,#N/A,FALSE,"masez (7)";#N/A,#N/A,FALSE,"masez (6)";#N/A,#N/A,FALSE,"masez (5)";#N/A,#N/A,FALSE,"masez (4)";#N/A,#N/A,FALSE,"masez (3)";#N/A,#N/A,FALSE,"masez (2)";#N/A,#N/A,FALSE,"GME";#N/A,#N/A,FALSE,"masez"}</definedName>
    <definedName name="____eco3333"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__eco333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__equ1" localSheetId="3" hidden="1">{#N/A,#N/A,TRUE,"Est. de Fact.";#N/A,#N/A,TRUE,"Capitulo 19";#N/A,#N/A,TRUE,"Proyecto P855"}</definedName>
    <definedName name="____equ1" hidden="1">{#N/A,#N/A,TRUE,"Est. de Fact.";#N/A,#N/A,TRUE,"Capitulo 19";#N/A,#N/A,TRUE,"Proyecto P855"}</definedName>
    <definedName name="____F" localSheetId="3" hidden="1">{#N/A,#N/A,FALSE,"Total_OC015";#N/A,#N/A,FALSE,"ADMIN";#N/A,#N/A,FALSE,"PROCES";#N/A,#N/A,FALSE,"mecan";#N/A,#N/A,FALSE,"civil";#N/A,#N/A,FALSE,"CAÑER";#N/A,#N/A,FALSE,"ELEC";#N/A,#N/A,FALSE,"INSTR"}</definedName>
    <definedName name="____F" hidden="1">{#N/A,#N/A,FALSE,"Total_OC015";#N/A,#N/A,FALSE,"ADMIN";#N/A,#N/A,FALSE,"PROCES";#N/A,#N/A,FALSE,"mecan";#N/A,#N/A,FALSE,"civil";#N/A,#N/A,FALSE,"CAÑER";#N/A,#N/A,FALSE,"ELEC";#N/A,#N/A,FALSE,"INSTR"}</definedName>
    <definedName name="____FC" localSheetId="3" hidden="1">{"DETALLE_1996",#N/A,FALSE,"flujo";"DETALLE_1997",#N/A,FALSE,"flujo";"GASTOS_INCURRIDOS_1996",#N/A,FALSE,"flujo";"GASTOS_PROGRAMADOS_PARA_1997",#N/A,FALSE,"flujo";#N/A,#N/A,FALSE,"comparat";#N/A,#N/A,FALSE,"costos";#N/A,#N/A,FALSE,"proyctrol"}</definedName>
    <definedName name="____FC" hidden="1">{"DETALLE_1996",#N/A,FALSE,"flujo";"DETALLE_1997",#N/A,FALSE,"flujo";"GASTOS_INCURRIDOS_1996",#N/A,FALSE,"flujo";"GASTOS_PROGRAMADOS_PARA_1997",#N/A,FALSE,"flujo";#N/A,#N/A,FALSE,"comparat";#N/A,#N/A,FALSE,"costos";#N/A,#N/A,FALSE,"proyctrol"}</definedName>
    <definedName name="____FHE7" localSheetId="3" hidden="1">{#N/A,#N/A,FALSE,"masez (10)";#N/A,#N/A,FALSE,"masez (7)";#N/A,#N/A,FALSE,"masez (6)";#N/A,#N/A,FALSE,"masez (5)";#N/A,#N/A,FALSE,"masez (4)";#N/A,#N/A,FALSE,"masez (3)";#N/A,#N/A,FALSE,"masez (2)";#N/A,#N/A,FALSE,"GME";#N/A,#N/A,FALSE,"masez"}</definedName>
    <definedName name="____FHE7" hidden="1">{#N/A,#N/A,FALSE,"masez (10)";#N/A,#N/A,FALSE,"masez (7)";#N/A,#N/A,FALSE,"masez (6)";#N/A,#N/A,FALSE,"masez (5)";#N/A,#N/A,FALSE,"masez (4)";#N/A,#N/A,FALSE,"masez (3)";#N/A,#N/A,FALSE,"masez (2)";#N/A,#N/A,FALSE,"GME";#N/A,#N/A,FALSE,"masez"}</definedName>
    <definedName name="____ftu222" localSheetId="3" hidden="1">{#N/A,#N/A,FALSE,"Aging Summary";#N/A,#N/A,FALSE,"Ratio Analysis";#N/A,#N/A,FALSE,"Test 120 Day Accts";#N/A,#N/A,FALSE,"Tickmarks"}</definedName>
    <definedName name="____ftu222" hidden="1">{#N/A,#N/A,FALSE,"Aging Summary";#N/A,#N/A,FALSE,"Ratio Analysis";#N/A,#N/A,FALSE,"Test 120 Day Accts";#N/A,#N/A,FALSE,"Tickmarks"}</definedName>
    <definedName name="____fut2" localSheetId="3" hidden="1">{#N/A,#N/A,FALSE,"Aging Summary";#N/A,#N/A,FALSE,"Ratio Analysis";#N/A,#N/A,FALSE,"Test 120 Day Accts";#N/A,#N/A,FALSE,"Tickmarks"}</definedName>
    <definedName name="____fut2" hidden="1">{#N/A,#N/A,FALSE,"Aging Summary";#N/A,#N/A,FALSE,"Ratio Analysis";#N/A,#N/A,FALSE,"Test 120 Day Accts";#N/A,#N/A,FALSE,"Tickmarks"}</definedName>
    <definedName name="____gc2" localSheetId="3" hidden="1">{#N/A,#N/A,TRUE,"MEMO";#N/A,#N/A,TRUE,"PARAMETROS";#N/A,#N/A,TRUE,"RLI ";#N/A,#N/A,TRUE,"IMPTO.DET.";#N/A,#N/A,TRUE,"FUT-FUNT";#N/A,#N/A,TRUE,"CPI-PATR.";#N/A,#N/A,TRUE,"CM CPI";#N/A,#N/A,TRUE,"PROV";#N/A,#N/A,TRUE,"A FIJO";#N/A,#N/A,TRUE,"LEASING";#N/A,#N/A,TRUE,"VPP";#N/A,#N/A,TRUE,"PPM";#N/A,#N/A,TRUE,"OTROS"}</definedName>
    <definedName name="____gc2" hidden="1">{#N/A,#N/A,TRUE,"MEMO";#N/A,#N/A,TRUE,"PARAMETROS";#N/A,#N/A,TRUE,"RLI ";#N/A,#N/A,TRUE,"IMPTO.DET.";#N/A,#N/A,TRUE,"FUT-FUNT";#N/A,#N/A,TRUE,"CPI-PATR.";#N/A,#N/A,TRUE,"CM CPI";#N/A,#N/A,TRUE,"PROV";#N/A,#N/A,TRUE,"A FIJO";#N/A,#N/A,TRUE,"LEASING";#N/A,#N/A,TRUE,"VPP";#N/A,#N/A,TRUE,"PPM";#N/A,#N/A,TRUE,"OTROS"}</definedName>
    <definedName name="____gl1" localSheetId="3" hidden="1">{#N/A,#N/A,FALSE,"Total_OC015";#N/A,#N/A,FALSE,"ADMIN";#N/A,#N/A,FALSE,"PROCES";#N/A,#N/A,FALSE,"mecan";#N/A,#N/A,FALSE,"civil";#N/A,#N/A,FALSE,"CAÑER";#N/A,#N/A,FALSE,"ELEC";#N/A,#N/A,FALSE,"INSTR"}</definedName>
    <definedName name="____gl1" hidden="1">{#N/A,#N/A,FALSE,"Total_OC015";#N/A,#N/A,FALSE,"ADMIN";#N/A,#N/A,FALSE,"PROCES";#N/A,#N/A,FALSE,"mecan";#N/A,#N/A,FALSE,"civil";#N/A,#N/A,FALSE,"CAÑER";#N/A,#N/A,FALSE,"ELEC";#N/A,#N/A,FALSE,"INSTR"}</definedName>
    <definedName name="____jy5" localSheetId="3" hidden="1">{#N/A,#N/A,FALSE,"masez (10)";#N/A,#N/A,FALSE,"masez (7)";#N/A,#N/A,FALSE,"masez (6)";#N/A,#N/A,FALSE,"masez (5)";#N/A,#N/A,FALSE,"masez (4)";#N/A,#N/A,FALSE,"masez (3)";#N/A,#N/A,FALSE,"masez (2)";#N/A,#N/A,FALSE,"GME";#N/A,#N/A,FALSE,"masez"}</definedName>
    <definedName name="____jy5" hidden="1">{#N/A,#N/A,FALSE,"masez (10)";#N/A,#N/A,FALSE,"masez (7)";#N/A,#N/A,FALSE,"masez (6)";#N/A,#N/A,FALSE,"masez (5)";#N/A,#N/A,FALSE,"masez (4)";#N/A,#N/A,FALSE,"masez (3)";#N/A,#N/A,FALSE,"masez (2)";#N/A,#N/A,FALSE,"GME";#N/A,#N/A,FALSE,"masez"}</definedName>
    <definedName name="____key1" localSheetId="3" hidden="1">#REF!</definedName>
    <definedName name="____key1" hidden="1">#REF!</definedName>
    <definedName name="_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kk2" localSheetId="3" hidden="1">{"FlujoGastos",#N/A,FALSE,"Base";"FlujoGastos",#N/A,FALSE,"Buzón Tren";"FlujoGastos",#N/A,FALSE,"Buzón Camión";"FlujoGastos",#N/A,FALSE,"LHD Camión";"FlujoGastos",#N/A,FALSE,"Cámara Camión"}</definedName>
    <definedName name="____kk2" hidden="1">{"FlujoGastos",#N/A,FALSE,"Base";"FlujoGastos",#N/A,FALSE,"Buzón Tren";"FlujoGastos",#N/A,FALSE,"Buzón Camión";"FlujoGastos",#N/A,FALSE,"LHD Camión";"FlujoGastos",#N/A,FALSE,"Cámara Camión"}</definedName>
    <definedName name="_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_kk4" localSheetId="3" hidden="1">{"desarrollo",#N/A,FALSE,"Cámara Camión";"resumen",#N/A,FALSE,"Cámara Camión";"eqprod",#N/A,FALSE,"Cámara Camión"}</definedName>
    <definedName name="____kk4" hidden="1">{"desarrollo",#N/A,FALSE,"Cámara Camión";"resumen",#N/A,FALSE,"Cámara Camión";"eqprod",#N/A,FALSE,"Cámara Camión"}</definedName>
    <definedName name="____lot1" localSheetId="3" hidden="1">{#N/A,#N/A,FALSE,"Total_OC015";#N/A,#N/A,FALSE,"ADMIN";#N/A,#N/A,FALSE,"PROCES";#N/A,#N/A,FALSE,"mecan";#N/A,#N/A,FALSE,"civil";#N/A,#N/A,FALSE,"CAÑER";#N/A,#N/A,FALSE,"ELEC";#N/A,#N/A,FALSE,"INSTR"}</definedName>
    <definedName name="____lot1" hidden="1">{#N/A,#N/A,FALSE,"Total_OC015";#N/A,#N/A,FALSE,"ADMIN";#N/A,#N/A,FALSE,"PROCES";#N/A,#N/A,FALSE,"mecan";#N/A,#N/A,FALSE,"civil";#N/A,#N/A,FALSE,"CAÑER";#N/A,#N/A,FALSE,"ELEC";#N/A,#N/A,FALSE,"INSTR"}</definedName>
    <definedName name="____lu1" localSheetId="3" hidden="1">{#N/A,#N/A,FALSE,"subcontract"}</definedName>
    <definedName name="____lu1" hidden="1">{#N/A,#N/A,FALSE,"subcontract"}</definedName>
    <definedName name="____lu2" localSheetId="3" hidden="1">{#N/A,#N/A,FALSE,"subcontract"}</definedName>
    <definedName name="____lu2" hidden="1">{#N/A,#N/A,FALSE,"subcontract"}</definedName>
    <definedName name="____lu222" localSheetId="3" hidden="1">{#N/A,#N/A,FALSE,"subcontract"}</definedName>
    <definedName name="____lu222" hidden="1">{#N/A,#N/A,FALSE,"subcontract"}</definedName>
    <definedName name="_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M2" localSheetId="3" hidden="1">{#N/A,#N/A,FALSE,"TEC-01";#N/A,#N/A,FALSE,"TEC - 02";#N/A,#N/A,FALSE,"TEC - 03";#N/A,#N/A,FALSE,"TEC - 04";#N/A,#N/A,FALSE,"TEC-07";#N/A,#N/A,FALSE,"TEC-08";#N/A,#N/A,FALSE,"TEC - 09A";#N/A,#N/A,FALSE,"TEC - 09B";#N/A,#N/A,FALSE,"TEC - 09C";#N/A,#N/A,FALSE,"TEC - 10";#N/A,#N/A,FALSE,"TEC-11"}</definedName>
    <definedName name="____M2" hidden="1">{#N/A,#N/A,FALSE,"TEC-01";#N/A,#N/A,FALSE,"TEC - 02";#N/A,#N/A,FALSE,"TEC - 03";#N/A,#N/A,FALSE,"TEC - 04";#N/A,#N/A,FALSE,"TEC-07";#N/A,#N/A,FALSE,"TEC-08";#N/A,#N/A,FALSE,"TEC - 09A";#N/A,#N/A,FALSE,"TEC - 09B";#N/A,#N/A,FALSE,"TEC - 09C";#N/A,#N/A,FALSE,"TEC - 10";#N/A,#N/A,FALSE,"TEC-11"}</definedName>
    <definedName name="_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_nn222" localSheetId="3" hidden="1">{#N/A,#N/A,FALSE,"subcontract"}</definedName>
    <definedName name="____nn222" hidden="1">{#N/A,#N/A,FALSE,"subcontract"}</definedName>
    <definedName name="____PPM1" localSheetId="3" hidden="1">{#N/A,#N/A,FALSE,"Aging Summary";#N/A,#N/A,FALSE,"Ratio Analysis";#N/A,#N/A,FALSE,"Test 120 Day Accts";#N/A,#N/A,FALSE,"Tickmarks"}</definedName>
    <definedName name="____PPM1" hidden="1">{#N/A,#N/A,FALSE,"Aging Summary";#N/A,#N/A,FALSE,"Ratio Analysis";#N/A,#N/A,FALSE,"Test 120 Day Accts";#N/A,#N/A,FALSE,"Tickmarks"}</definedName>
    <definedName name="____pt8" localSheetId="3" hidden="1">{#N/A,#N/A,FALSE,"Aging Summary";#N/A,#N/A,FALSE,"Ratio Analysis";#N/A,#N/A,FALSE,"Test 120 Day Accts";#N/A,#N/A,FALSE,"Tickmarks"}</definedName>
    <definedName name="____pt8" hidden="1">{#N/A,#N/A,FALSE,"Aging Summary";#N/A,#N/A,FALSE,"Ratio Analysis";#N/A,#N/A,FALSE,"Test 120 Day Accts";#N/A,#N/A,FALSE,"Tickmarks"}</definedName>
    <definedName name="____pv2222" localSheetId="3" hidden="1">{#N/A,#N/A,FALSE,"subcontract"}</definedName>
    <definedName name="____pv2222" hidden="1">{#N/A,#N/A,FALSE,"subcontract"}</definedName>
    <definedName name="_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_r" localSheetId="3" hidden="1">{#N/A,#N/A,FALSE,"Total_OC015";#N/A,#N/A,FALSE,"ADMIN";#N/A,#N/A,FALSE,"PROCES";#N/A,#N/A,FALSE,"mecan";#N/A,#N/A,FALSE,"civil";#N/A,#N/A,FALSE,"CAÑER";#N/A,#N/A,FALSE,"ELEC";#N/A,#N/A,FALSE,"INSTR"}</definedName>
    <definedName name="____r" hidden="1">{#N/A,#N/A,FALSE,"Total_OC015";#N/A,#N/A,FALSE,"ADMIN";#N/A,#N/A,FALSE,"PROCES";#N/A,#N/A,FALSE,"mecan";#N/A,#N/A,FALSE,"civil";#N/A,#N/A,FALSE,"CAÑER";#N/A,#N/A,FALSE,"ELEC";#N/A,#N/A,FALSE,"INSTR"}</definedName>
    <definedName name="____re96" localSheetId="3" hidden="1">#REF!</definedName>
    <definedName name="____re96" hidden="1">#REF!</definedName>
    <definedName name="____rr2" localSheetId="3" hidden="1">{"DETALLE_1996",#N/A,FALSE,"flujo";"DETALLE_1997",#N/A,FALSE,"flujo";"GASTOS_INCURRIDOS_1996",#N/A,FALSE,"flujo";"GASTOS_PROGRAMADOS_PARA_1997",#N/A,FALSE,"flujo";#N/A,#N/A,FALSE,"comparat";#N/A,#N/A,FALSE,"costos";#N/A,#N/A,FALSE,"proyctrol"}</definedName>
    <definedName name="____rr2" hidden="1">{"DETALLE_1996",#N/A,FALSE,"flujo";"DETALLE_1997",#N/A,FALSE,"flujo";"GASTOS_INCURRIDOS_1996",#N/A,FALSE,"flujo";"GASTOS_PROGRAMADOS_PARA_1997",#N/A,FALSE,"flujo";#N/A,#N/A,FALSE,"comparat";#N/A,#N/A,FALSE,"costos";#N/A,#N/A,FALSE,"proyctrol"}</definedName>
    <definedName name="____sp2222" localSheetId="3" hidden="1">{#N/A,#N/A,FALSE,"subcontract"}</definedName>
    <definedName name="____sp2222" hidden="1">{#N/A,#N/A,FALSE,"subcontract"}</definedName>
    <definedName name="____t4" localSheetId="3" hidden="1">{#N/A,#N/A,FALSE,"Aging Summary";#N/A,#N/A,FALSE,"Ratio Analysis";#N/A,#N/A,FALSE,"Test 120 Day Accts";#N/A,#N/A,FALSE,"Tickmarks"}</definedName>
    <definedName name="____t4" hidden="1">{#N/A,#N/A,FALSE,"Aging Summary";#N/A,#N/A,FALSE,"Ratio Analysis";#N/A,#N/A,FALSE,"Test 120 Day Accts";#N/A,#N/A,FALSE,"Tickmarks"}</definedName>
    <definedName name="____t81" localSheetId="3" hidden="1">{#N/A,#N/A,FALSE,"Aging Summary";#N/A,#N/A,FALSE,"Ratio Analysis";#N/A,#N/A,FALSE,"Test 120 Day Accts";#N/A,#N/A,FALSE,"Tickmarks"}</definedName>
    <definedName name="____t81" hidden="1">{#N/A,#N/A,FALSE,"Aging Summary";#N/A,#N/A,FALSE,"Ratio Analysis";#N/A,#N/A,FALSE,"Test 120 Day Accts";#N/A,#N/A,FALSE,"Tickmarks"}</definedName>
    <definedName name="____tyl2" localSheetId="3" hidden="1">{#N/A,#N/A,FALSE,"masez (10)";#N/A,#N/A,FALSE,"masez (7)";#N/A,#N/A,FALSE,"masez (6)";#N/A,#N/A,FALSE,"masez (5)";#N/A,#N/A,FALSE,"masez (4)";#N/A,#N/A,FALSE,"masez (3)";#N/A,#N/A,FALSE,"masez (2)";#N/A,#N/A,FALSE,"GME";#N/A,#N/A,FALSE,"masez"}</definedName>
    <definedName name="____tyl2" hidden="1">{#N/A,#N/A,FALSE,"masez (10)";#N/A,#N/A,FALSE,"masez (7)";#N/A,#N/A,FALSE,"masez (6)";#N/A,#N/A,FALSE,"masez (5)";#N/A,#N/A,FALSE,"masez (4)";#N/A,#N/A,FALSE,"masez (3)";#N/A,#N/A,FALSE,"masez (2)";#N/A,#N/A,FALSE,"GME";#N/A,#N/A,FALSE,"masez"}</definedName>
    <definedName name="____wq12" localSheetId="3" hidden="1">{#N/A,#N/A,FALSE,"Total_OC015";#N/A,#N/A,FALSE,"ADMIN";#N/A,#N/A,FALSE,"PROCES";#N/A,#N/A,FALSE,"mecan";#N/A,#N/A,FALSE,"civil";#N/A,#N/A,FALSE,"CAÑER";#N/A,#N/A,FALSE,"ELEC";#N/A,#N/A,FALSE,"INSTR"}</definedName>
    <definedName name="____wq12" hidden="1">{#N/A,#N/A,FALSE,"Total_OC015";#N/A,#N/A,FALSE,"ADMIN";#N/A,#N/A,FALSE,"PROCES";#N/A,#N/A,FALSE,"mecan";#N/A,#N/A,FALSE,"civil";#N/A,#N/A,FALSE,"CAÑER";#N/A,#N/A,FALSE,"ELEC";#N/A,#N/A,FALSE,"INSTR"}</definedName>
    <definedName name="____wrn1" localSheetId="3" hidden="1">{#N/A,#N/A,TRUE,"Est. de Fact.";#N/A,#N/A,TRUE,"Capitulo 19";#N/A,#N/A,TRUE,"Proyecto P855"}</definedName>
    <definedName name="____wrn1" hidden="1">{#N/A,#N/A,TRUE,"Est. de Fact.";#N/A,#N/A,TRUE,"Capitulo 19";#N/A,#N/A,TRUE,"Proyecto P855"}</definedName>
    <definedName name="____wrn2" localSheetId="3" hidden="1">{#N/A,#N/A,TRUE,"Est. de Fact.";#N/A,#N/A,TRUE,"Capitulo 19";#N/A,#N/A,TRUE,"Proyecto P855"}</definedName>
    <definedName name="____wrn2" hidden="1">{#N/A,#N/A,TRUE,"Est. de Fact.";#N/A,#N/A,TRUE,"Capitulo 19";#N/A,#N/A,TRUE,"Proyecto P855"}</definedName>
    <definedName name="____wrn222" localSheetId="3" hidden="1">{#N/A,#N/A,FALSE,"subcontract"}</definedName>
    <definedName name="____wrn222" hidden="1">{#N/A,#N/A,FALSE,"subcontract"}</definedName>
    <definedName name="____wrn3" localSheetId="3" hidden="1">{#N/A,#N/A,FALSE,"Total_OC015";#N/A,#N/A,FALSE,"ADMIN";#N/A,#N/A,FALSE,"PROCES";#N/A,#N/A,FALSE,"mecan";#N/A,#N/A,FALSE,"civil";#N/A,#N/A,FALSE,"CAÑER";#N/A,#N/A,FALSE,"ELEC";#N/A,#N/A,FALSE,"INSTR"}</definedName>
    <definedName name="____wrn3" hidden="1">{#N/A,#N/A,FALSE,"Total_OC015";#N/A,#N/A,FALSE,"ADMIN";#N/A,#N/A,FALSE,"PROCES";#N/A,#N/A,FALSE,"mecan";#N/A,#N/A,FALSE,"civil";#N/A,#N/A,FALSE,"CAÑER";#N/A,#N/A,FALSE,"ELEC";#N/A,#N/A,FALSE,"INSTR"}</definedName>
    <definedName name="____wrn5" localSheetId="3" hidden="1">{#N/A,#N/A,FALSE,"minas";#N/A,#N/A,FALSE,"Total_OC015";#N/A,#N/A,FALSE,"ADMIN";#N/A,#N/A,FALSE,"PROCES";#N/A,#N/A,FALSE,"civil";#N/A,#N/A,FALSE,"CAÑER";#N/A,#N/A,FALSE,"ELEC";#N/A,#N/A,FALSE,"INSTR";#N/A,#N/A,FALSE,"PDS";#N/A,#N/A,FALSE,"mecan"}</definedName>
    <definedName name="____wrn5" hidden="1">{#N/A,#N/A,FALSE,"minas";#N/A,#N/A,FALSE,"Total_OC015";#N/A,#N/A,FALSE,"ADMIN";#N/A,#N/A,FALSE,"PROCES";#N/A,#N/A,FALSE,"civil";#N/A,#N/A,FALSE,"CAÑER";#N/A,#N/A,FALSE,"ELEC";#N/A,#N/A,FALSE,"INSTR";#N/A,#N/A,FALSE,"PDS";#N/A,#N/A,FALSE,"mecan"}</definedName>
    <definedName name="____wrn6" localSheetId="3" hidden="1">{#N/A,#N/A,FALSE,"minas";#N/A,#N/A,FALSE,"Total_OC015";#N/A,#N/A,FALSE,"ADMIN";#N/A,#N/A,FALSE,"PROCES";#N/A,#N/A,FALSE,"civil";#N/A,#N/A,FALSE,"CAÑER";#N/A,#N/A,FALSE,"ELEC";#N/A,#N/A,FALSE,"INSTR";#N/A,#N/A,FALSE,"PDS";#N/A,#N/A,FALSE,"mecan"}</definedName>
    <definedName name="____wrn6" hidden="1">{#N/A,#N/A,FALSE,"minas";#N/A,#N/A,FALSE,"Total_OC015";#N/A,#N/A,FALSE,"ADMIN";#N/A,#N/A,FALSE,"PROCES";#N/A,#N/A,FALSE,"civil";#N/A,#N/A,FALSE,"CAÑER";#N/A,#N/A,FALSE,"ELEC";#N/A,#N/A,FALSE,"INSTR";#N/A,#N/A,FALSE,"PDS";#N/A,#N/A,FALSE,"mecan"}</definedName>
    <definedName name="____X2" localSheetId="3" hidden="1">{#N/A,#N/A,FALSE,"TEC-01";#N/A,#N/A,FALSE,"TEC - 02";#N/A,#N/A,FALSE,"TEC - 03";#N/A,#N/A,FALSE,"TEC - 04";#N/A,#N/A,FALSE,"TEC-07";#N/A,#N/A,FALSE,"TEC-08";#N/A,#N/A,FALSE,"TEC - 09A";#N/A,#N/A,FALSE,"TEC - 09B";#N/A,#N/A,FALSE,"TEC - 09C";#N/A,#N/A,FALSE,"TEC - 10";#N/A,#N/A,FALSE,"TEC-11"}</definedName>
    <definedName name="____X2" hidden="1">{#N/A,#N/A,FALSE,"TEC-01";#N/A,#N/A,FALSE,"TEC - 02";#N/A,#N/A,FALSE,"TEC - 03";#N/A,#N/A,FALSE,"TEC - 04";#N/A,#N/A,FALSE,"TEC-07";#N/A,#N/A,FALSE,"TEC-08";#N/A,#N/A,FALSE,"TEC - 09A";#N/A,#N/A,FALSE,"TEC - 09B";#N/A,#N/A,FALSE,"TEC - 09C";#N/A,#N/A,FALSE,"TEC - 10";#N/A,#N/A,FALSE,"TEC-11"}</definedName>
    <definedName name="____zx2" localSheetId="3" hidden="1">{#N/A,#N/A,FALSE,"masez (10)";#N/A,#N/A,FALSE,"masez (7)";#N/A,#N/A,FALSE,"masez (6)";#N/A,#N/A,FALSE,"masez (5)";#N/A,#N/A,FALSE,"masez (4)";#N/A,#N/A,FALSE,"masez (3)";#N/A,#N/A,FALSE,"masez (2)";#N/A,#N/A,FALSE,"GME";#N/A,#N/A,FALSE,"masez"}</definedName>
    <definedName name="____zx2" hidden="1">{#N/A,#N/A,FALSE,"masez (10)";#N/A,#N/A,FALSE,"masez (7)";#N/A,#N/A,FALSE,"masez (6)";#N/A,#N/A,FALSE,"masez (5)";#N/A,#N/A,FALSE,"masez (4)";#N/A,#N/A,FALSE,"masez (3)";#N/A,#N/A,FALSE,"masez (2)";#N/A,#N/A,FALSE,"GME";#N/A,#N/A,FALSE,"masez"}</definedName>
    <definedName name="___1__123Graph_AChart_1A" localSheetId="3" hidden="1">#REF!</definedName>
    <definedName name="___1__123Graph_AChart_1A" hidden="1">#REF!</definedName>
    <definedName name="___2__123Graph_BChart_1A" localSheetId="3" hidden="1">#REF!</definedName>
    <definedName name="___2__123Graph_BChart_1A" hidden="1">#REF!</definedName>
    <definedName name="___3__123Graph_CChart_1A" localSheetId="3" hidden="1">#REF!</definedName>
    <definedName name="___3__123Graph_CChart_1A" hidden="1">#REF!</definedName>
    <definedName name="___4__123Graph_DChart_1A" localSheetId="3" hidden="1">#REF!</definedName>
    <definedName name="___4__123Graph_DChart_1A" hidden="1">#REF!</definedName>
    <definedName name="___5__123Graph_EChart_1A" localSheetId="3" hidden="1">#REF!</definedName>
    <definedName name="___5__123Graph_EChart_1A" hidden="1">#REF!</definedName>
    <definedName name="___6__123Graph_FChart_1A" localSheetId="3" hidden="1">#REF!</definedName>
    <definedName name="___6__123Graph_FChart_1A" hidden="1">#REF!</definedName>
    <definedName name="___7__123Graph_XChart_1A" localSheetId="3" hidden="1">#REF!</definedName>
    <definedName name="___7__123Graph_XChart_1A" hidden="1">#REF!</definedName>
    <definedName name="___a1" localSheetId="3" hidden="1">#REF!</definedName>
    <definedName name="___a1" hidden="1">#REF!</definedName>
    <definedName name="___A2" localSheetId="3" hidden="1">{#N/A,#N/A,FALSE,"Aging Summary";#N/A,#N/A,FALSE,"Ratio Analysis";#N/A,#N/A,FALSE,"Test 120 Day Accts";#N/A,#N/A,FALSE,"Tickmarks"}</definedName>
    <definedName name="___A2" hidden="1">{#N/A,#N/A,FALSE,"Aging Summary";#N/A,#N/A,FALSE,"Ratio Analysis";#N/A,#N/A,FALSE,"Test 120 Day Accts";#N/A,#N/A,FALSE,"Tickmarks"}</definedName>
    <definedName name="_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cc1" localSheetId="3" hidden="1">{"DETALLE_1996",#N/A,FALSE,"flujo";"DETALLE_1997",#N/A,FALSE,"flujo";"GASTOS_INCURRIDOS_1996",#N/A,FALSE,"flujo";"GASTOS_PROGRAMADOS_PARA_1997",#N/A,FALSE,"flujo";#N/A,#N/A,FALSE,"comparat";#N/A,#N/A,FALSE,"costos";#N/A,#N/A,FALSE,"proyctrol"}</definedName>
    <definedName name="___cc1" hidden="1">{"DETALLE_1996",#N/A,FALSE,"flujo";"DETALLE_1997",#N/A,FALSE,"flujo";"GASTOS_INCURRIDOS_1996",#N/A,FALSE,"flujo";"GASTOS_PROGRAMADOS_PARA_1997",#N/A,FALSE,"flujo";#N/A,#N/A,FALSE,"comparat";#N/A,#N/A,FALSE,"costos";#N/A,#N/A,FALSE,"proyctrol"}</definedName>
    <definedName name="___cp010103" localSheetId="3" hidden="1">{#N/A,#N/A,TRUE,"MEMO";#N/A,#N/A,TRUE,"PARAMETROS";#N/A,#N/A,TRUE,"RLI ";#N/A,#N/A,TRUE,"IMPTO.DET.";#N/A,#N/A,TRUE,"FUT-FUNT";#N/A,#N/A,TRUE,"CPI-PATR.";#N/A,#N/A,TRUE,"CM CPI";#N/A,#N/A,TRUE,"PROV";#N/A,#N/A,TRUE,"A FIJO";#N/A,#N/A,TRUE,"LEASING";#N/A,#N/A,TRUE,"VPP";#N/A,#N/A,TRUE,"PPM";#N/A,#N/A,TRUE,"OTROS"}</definedName>
    <definedName name="___cp010103" hidden="1">{#N/A,#N/A,TRUE,"MEMO";#N/A,#N/A,TRUE,"PARAMETROS";#N/A,#N/A,TRUE,"RLI ";#N/A,#N/A,TRUE,"IMPTO.DET.";#N/A,#N/A,TRUE,"FUT-FUNT";#N/A,#N/A,TRUE,"CPI-PATR.";#N/A,#N/A,TRUE,"CM CPI";#N/A,#N/A,TRUE,"PROV";#N/A,#N/A,TRUE,"A FIJO";#N/A,#N/A,TRUE,"LEASING";#N/A,#N/A,TRUE,"VPP";#N/A,#N/A,TRUE,"PPM";#N/A,#N/A,TRUE,"OTROS"}</definedName>
    <definedName name="___eco3333"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_eco333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_equ1" localSheetId="3" hidden="1">{#N/A,#N/A,TRUE,"Est. de Fact.";#N/A,#N/A,TRUE,"Capitulo 19";#N/A,#N/A,TRUE,"Proyecto P855"}</definedName>
    <definedName name="___equ1" hidden="1">{#N/A,#N/A,TRUE,"Est. de Fact.";#N/A,#N/A,TRUE,"Capitulo 19";#N/A,#N/A,TRUE,"Proyecto P855"}</definedName>
    <definedName name="___F" localSheetId="3" hidden="1">{#N/A,#N/A,FALSE,"Total_OC015";#N/A,#N/A,FALSE,"ADMIN";#N/A,#N/A,FALSE,"PROCES";#N/A,#N/A,FALSE,"mecan";#N/A,#N/A,FALSE,"civil";#N/A,#N/A,FALSE,"CAÑER";#N/A,#N/A,FALSE,"ELEC";#N/A,#N/A,FALSE,"INSTR"}</definedName>
    <definedName name="___F" hidden="1">{#N/A,#N/A,FALSE,"Total_OC015";#N/A,#N/A,FALSE,"ADMIN";#N/A,#N/A,FALSE,"PROCES";#N/A,#N/A,FALSE,"mecan";#N/A,#N/A,FALSE,"civil";#N/A,#N/A,FALSE,"CAÑER";#N/A,#N/A,FALSE,"ELEC";#N/A,#N/A,FALSE,"INSTR"}</definedName>
    <definedName name="___FC" localSheetId="3" hidden="1">{"DETALLE_1996",#N/A,FALSE,"flujo";"DETALLE_1997",#N/A,FALSE,"flujo";"GASTOS_INCURRIDOS_1996",#N/A,FALSE,"flujo";"GASTOS_PROGRAMADOS_PARA_1997",#N/A,FALSE,"flujo";#N/A,#N/A,FALSE,"comparat";#N/A,#N/A,FALSE,"costos";#N/A,#N/A,FALSE,"proyctrol"}</definedName>
    <definedName name="___FC" hidden="1">{"DETALLE_1996",#N/A,FALSE,"flujo";"DETALLE_1997",#N/A,FALSE,"flujo";"GASTOS_INCURRIDOS_1996",#N/A,FALSE,"flujo";"GASTOS_PROGRAMADOS_PARA_1997",#N/A,FALSE,"flujo";#N/A,#N/A,FALSE,"comparat";#N/A,#N/A,FALSE,"costos";#N/A,#N/A,FALSE,"proyctrol"}</definedName>
    <definedName name="___FHE7" localSheetId="3" hidden="1">{#N/A,#N/A,FALSE,"masez (10)";#N/A,#N/A,FALSE,"masez (7)";#N/A,#N/A,FALSE,"masez (6)";#N/A,#N/A,FALSE,"masez (5)";#N/A,#N/A,FALSE,"masez (4)";#N/A,#N/A,FALSE,"masez (3)";#N/A,#N/A,FALSE,"masez (2)";#N/A,#N/A,FALSE,"GME";#N/A,#N/A,FALSE,"masez"}</definedName>
    <definedName name="___FHE7" hidden="1">{#N/A,#N/A,FALSE,"masez (10)";#N/A,#N/A,FALSE,"masez (7)";#N/A,#N/A,FALSE,"masez (6)";#N/A,#N/A,FALSE,"masez (5)";#N/A,#N/A,FALSE,"masez (4)";#N/A,#N/A,FALSE,"masez (3)";#N/A,#N/A,FALSE,"masez (2)";#N/A,#N/A,FALSE,"GME";#N/A,#N/A,FALSE,"masez"}</definedName>
    <definedName name="___ftu222" localSheetId="3" hidden="1">{#N/A,#N/A,FALSE,"Aging Summary";#N/A,#N/A,FALSE,"Ratio Analysis";#N/A,#N/A,FALSE,"Test 120 Day Accts";#N/A,#N/A,FALSE,"Tickmarks"}</definedName>
    <definedName name="___ftu222" hidden="1">{#N/A,#N/A,FALSE,"Aging Summary";#N/A,#N/A,FALSE,"Ratio Analysis";#N/A,#N/A,FALSE,"Test 120 Day Accts";#N/A,#N/A,FALSE,"Tickmarks"}</definedName>
    <definedName name="___fut2" localSheetId="3" hidden="1">{#N/A,#N/A,FALSE,"Aging Summary";#N/A,#N/A,FALSE,"Ratio Analysis";#N/A,#N/A,FALSE,"Test 120 Day Accts";#N/A,#N/A,FALSE,"Tickmarks"}</definedName>
    <definedName name="___fut2" hidden="1">{#N/A,#N/A,FALSE,"Aging Summary";#N/A,#N/A,FALSE,"Ratio Analysis";#N/A,#N/A,FALSE,"Test 120 Day Accts";#N/A,#N/A,FALSE,"Tickmarks"}</definedName>
    <definedName name="___gc2" localSheetId="3" hidden="1">{#N/A,#N/A,TRUE,"MEMO";#N/A,#N/A,TRUE,"PARAMETROS";#N/A,#N/A,TRUE,"RLI ";#N/A,#N/A,TRUE,"IMPTO.DET.";#N/A,#N/A,TRUE,"FUT-FUNT";#N/A,#N/A,TRUE,"CPI-PATR.";#N/A,#N/A,TRUE,"CM CPI";#N/A,#N/A,TRUE,"PROV";#N/A,#N/A,TRUE,"A FIJO";#N/A,#N/A,TRUE,"LEASING";#N/A,#N/A,TRUE,"VPP";#N/A,#N/A,TRUE,"PPM";#N/A,#N/A,TRUE,"OTROS"}</definedName>
    <definedName name="___gc2" hidden="1">{#N/A,#N/A,TRUE,"MEMO";#N/A,#N/A,TRUE,"PARAMETROS";#N/A,#N/A,TRUE,"RLI ";#N/A,#N/A,TRUE,"IMPTO.DET.";#N/A,#N/A,TRUE,"FUT-FUNT";#N/A,#N/A,TRUE,"CPI-PATR.";#N/A,#N/A,TRUE,"CM CPI";#N/A,#N/A,TRUE,"PROV";#N/A,#N/A,TRUE,"A FIJO";#N/A,#N/A,TRUE,"LEASING";#N/A,#N/A,TRUE,"VPP";#N/A,#N/A,TRUE,"PPM";#N/A,#N/A,TRUE,"OTROS"}</definedName>
    <definedName name="___gl1" localSheetId="3" hidden="1">{#N/A,#N/A,FALSE,"Total_OC015";#N/A,#N/A,FALSE,"ADMIN";#N/A,#N/A,FALSE,"PROCES";#N/A,#N/A,FALSE,"mecan";#N/A,#N/A,FALSE,"civil";#N/A,#N/A,FALSE,"CAÑER";#N/A,#N/A,FALSE,"ELEC";#N/A,#N/A,FALSE,"INSTR"}</definedName>
    <definedName name="___gl1" hidden="1">{#N/A,#N/A,FALSE,"Total_OC015";#N/A,#N/A,FALSE,"ADMIN";#N/A,#N/A,FALSE,"PROCES";#N/A,#N/A,FALSE,"mecan";#N/A,#N/A,FALSE,"civil";#N/A,#N/A,FALSE,"CAÑER";#N/A,#N/A,FALSE,"ELEC";#N/A,#N/A,FALSE,"INSTR"}</definedName>
    <definedName name="___gmd1" localSheetId="3" hidden="1">{#N/A,#N/A,FALSE,"Matrix";#N/A,#N/A,FALSE,"Executive";#N/A,#N/A,FALSE,"Summary"}</definedName>
    <definedName name="___gmd1" hidden="1">{#N/A,#N/A,FALSE,"Matrix";#N/A,#N/A,FALSE,"Executive";#N/A,#N/A,FALSE,"Summary"}</definedName>
    <definedName name="___j1" localSheetId="3" hidden="1">{#N/A,#N/A,FALSE,"E-1";#N/A,#N/A,FALSE,"E-2";#N/A,#N/A,FALSE,"F-1";#N/A,#N/A,FALSE,"F-2";#N/A,#N/A,FALSE,"F-3";#N/A,#N/A,FALSE,"F-4";#N/A,#N/A,FALSE,"F-5";#N/A,#N/A,FALSE,"F-6";#N/A,#N/A,FALSE,"Matrix"}</definedName>
    <definedName name="___j1" hidden="1">{#N/A,#N/A,FALSE,"E-1";#N/A,#N/A,FALSE,"E-2";#N/A,#N/A,FALSE,"F-1";#N/A,#N/A,FALSE,"F-2";#N/A,#N/A,FALSE,"F-3";#N/A,#N/A,FALSE,"F-4";#N/A,#N/A,FALSE,"F-5";#N/A,#N/A,FALSE,"F-6";#N/A,#N/A,FALSE,"Matrix"}</definedName>
    <definedName name="___jy3" localSheetId="3" hidden="1">{#N/A,#N/A,FALSE,"masez (10)";#N/A,#N/A,FALSE,"masez (7)";#N/A,#N/A,FALSE,"masez (6)";#N/A,#N/A,FALSE,"masez (5)";#N/A,#N/A,FALSE,"masez (4)";#N/A,#N/A,FALSE,"masez (3)";#N/A,#N/A,FALSE,"masez (2)";#N/A,#N/A,FALSE,"GME";#N/A,#N/A,FALSE,"masez"}</definedName>
    <definedName name="___jy3" hidden="1">{#N/A,#N/A,FALSE,"masez (10)";#N/A,#N/A,FALSE,"masez (7)";#N/A,#N/A,FALSE,"masez (6)";#N/A,#N/A,FALSE,"masez (5)";#N/A,#N/A,FALSE,"masez (4)";#N/A,#N/A,FALSE,"masez (3)";#N/A,#N/A,FALSE,"masez (2)";#N/A,#N/A,FALSE,"GME";#N/A,#N/A,FALSE,"masez"}</definedName>
    <definedName name="___jy5" localSheetId="3" hidden="1">{#N/A,#N/A,FALSE,"masez (10)";#N/A,#N/A,FALSE,"masez (7)";#N/A,#N/A,FALSE,"masez (6)";#N/A,#N/A,FALSE,"masez (5)";#N/A,#N/A,FALSE,"masez (4)";#N/A,#N/A,FALSE,"masez (3)";#N/A,#N/A,FALSE,"masez (2)";#N/A,#N/A,FALSE,"GME";#N/A,#N/A,FALSE,"masez"}</definedName>
    <definedName name="___jy5" hidden="1">{#N/A,#N/A,FALSE,"masez (10)";#N/A,#N/A,FALSE,"masez (7)";#N/A,#N/A,FALSE,"masez (6)";#N/A,#N/A,FALSE,"masez (5)";#N/A,#N/A,FALSE,"masez (4)";#N/A,#N/A,FALSE,"masez (3)";#N/A,#N/A,FALSE,"masez (2)";#N/A,#N/A,FALSE,"GME";#N/A,#N/A,FALSE,"masez"}</definedName>
    <definedName name="___key1" localSheetId="3" hidden="1">#REF!</definedName>
    <definedName name="___key1" hidden="1">#REF!</definedName>
    <definedName name="_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kk2" localSheetId="3" hidden="1">{"FlujoGastos",#N/A,FALSE,"Base";"FlujoGastos",#N/A,FALSE,"Buzón Tren";"FlujoGastos",#N/A,FALSE,"Buzón Camión";"FlujoGastos",#N/A,FALSE,"LHD Camión";"FlujoGastos",#N/A,FALSE,"Cámara Camión"}</definedName>
    <definedName name="___kk2" hidden="1">{"FlujoGastos",#N/A,FALSE,"Base";"FlujoGastos",#N/A,FALSE,"Buzón Tren";"FlujoGastos",#N/A,FALSE,"Buzón Camión";"FlujoGastos",#N/A,FALSE,"LHD Camión";"FlujoGastos",#N/A,FALSE,"Cámara Camión"}</definedName>
    <definedName name="_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_kk4" localSheetId="3" hidden="1">{"desarrollo",#N/A,FALSE,"Cámara Camión";"resumen",#N/A,FALSE,"Cámara Camión";"eqprod",#N/A,FALSE,"Cámara Camión"}</definedName>
    <definedName name="___kk4" hidden="1">{"desarrollo",#N/A,FALSE,"Cámara Camión";"resumen",#N/A,FALSE,"Cámara Camión";"eqprod",#N/A,FALSE,"Cámara Camión"}</definedName>
    <definedName name="___lot1" localSheetId="3" hidden="1">{#N/A,#N/A,FALSE,"Total_OC015";#N/A,#N/A,FALSE,"ADMIN";#N/A,#N/A,FALSE,"PROCES";#N/A,#N/A,FALSE,"mecan";#N/A,#N/A,FALSE,"civil";#N/A,#N/A,FALSE,"CAÑER";#N/A,#N/A,FALSE,"ELEC";#N/A,#N/A,FALSE,"INSTR"}</definedName>
    <definedName name="___lot1" hidden="1">{#N/A,#N/A,FALSE,"Total_OC015";#N/A,#N/A,FALSE,"ADMIN";#N/A,#N/A,FALSE,"PROCES";#N/A,#N/A,FALSE,"mecan";#N/A,#N/A,FALSE,"civil";#N/A,#N/A,FALSE,"CAÑER";#N/A,#N/A,FALSE,"ELEC";#N/A,#N/A,FALSE,"INSTR"}</definedName>
    <definedName name="_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_PPM1" localSheetId="3" hidden="1">{#N/A,#N/A,FALSE,"Aging Summary";#N/A,#N/A,FALSE,"Ratio Analysis";#N/A,#N/A,FALSE,"Test 120 Day Accts";#N/A,#N/A,FALSE,"Tickmarks"}</definedName>
    <definedName name="___PPM1" hidden="1">{#N/A,#N/A,FALSE,"Aging Summary";#N/A,#N/A,FALSE,"Ratio Analysis";#N/A,#N/A,FALSE,"Test 120 Day Accts";#N/A,#N/A,FALSE,"Tickmarks"}</definedName>
    <definedName name="___pt8" localSheetId="3" hidden="1">{#N/A,#N/A,FALSE,"Aging Summary";#N/A,#N/A,FALSE,"Ratio Analysis";#N/A,#N/A,FALSE,"Test 120 Day Accts";#N/A,#N/A,FALSE,"Tickmarks"}</definedName>
    <definedName name="___pt8" hidden="1">{#N/A,#N/A,FALSE,"Aging Summary";#N/A,#N/A,FALSE,"Ratio Analysis";#N/A,#N/A,FALSE,"Test 120 Day Accts";#N/A,#N/A,FALSE,"Tickmarks"}</definedName>
    <definedName name="_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_r" localSheetId="3" hidden="1">{#N/A,#N/A,FALSE,"Total_OC015";#N/A,#N/A,FALSE,"ADMIN";#N/A,#N/A,FALSE,"PROCES";#N/A,#N/A,FALSE,"mecan";#N/A,#N/A,FALSE,"civil";#N/A,#N/A,FALSE,"CAÑER";#N/A,#N/A,FALSE,"ELEC";#N/A,#N/A,FALSE,"INSTR"}</definedName>
    <definedName name="___r" hidden="1">{#N/A,#N/A,FALSE,"Total_OC015";#N/A,#N/A,FALSE,"ADMIN";#N/A,#N/A,FALSE,"PROCES";#N/A,#N/A,FALSE,"mecan";#N/A,#N/A,FALSE,"civil";#N/A,#N/A,FALSE,"CAÑER";#N/A,#N/A,FALSE,"ELEC";#N/A,#N/A,FALSE,"INSTR"}</definedName>
    <definedName name="___re96" localSheetId="3" hidden="1">#REF!</definedName>
    <definedName name="___re96" hidden="1">#REF!</definedName>
    <definedName name="___rr2" localSheetId="3" hidden="1">{"DETALLE_1996",#N/A,FALSE,"flujo";"DETALLE_1997",#N/A,FALSE,"flujo";"GASTOS_INCURRIDOS_1996",#N/A,FALSE,"flujo";"GASTOS_PROGRAMADOS_PARA_1997",#N/A,FALSE,"flujo";#N/A,#N/A,FALSE,"comparat";#N/A,#N/A,FALSE,"costos";#N/A,#N/A,FALSE,"proyctrol"}</definedName>
    <definedName name="___rr2" hidden="1">{"DETALLE_1996",#N/A,FALSE,"flujo";"DETALLE_1997",#N/A,FALSE,"flujo";"GASTOS_INCURRIDOS_1996",#N/A,FALSE,"flujo";"GASTOS_PROGRAMADOS_PARA_1997",#N/A,FALSE,"flujo";#N/A,#N/A,FALSE,"comparat";#N/A,#N/A,FALSE,"costos";#N/A,#N/A,FALSE,"proyctrol"}</definedName>
    <definedName name="___t4" localSheetId="3" hidden="1">{#N/A,#N/A,FALSE,"Aging Summary";#N/A,#N/A,FALSE,"Ratio Analysis";#N/A,#N/A,FALSE,"Test 120 Day Accts";#N/A,#N/A,FALSE,"Tickmarks"}</definedName>
    <definedName name="___t4" hidden="1">{#N/A,#N/A,FALSE,"Aging Summary";#N/A,#N/A,FALSE,"Ratio Analysis";#N/A,#N/A,FALSE,"Test 120 Day Accts";#N/A,#N/A,FALSE,"Tickmarks"}</definedName>
    <definedName name="___t81" localSheetId="3" hidden="1">{#N/A,#N/A,FALSE,"Aging Summary";#N/A,#N/A,FALSE,"Ratio Analysis";#N/A,#N/A,FALSE,"Test 120 Day Accts";#N/A,#N/A,FALSE,"Tickmarks"}</definedName>
    <definedName name="___t81" hidden="1">{#N/A,#N/A,FALSE,"Aging Summary";#N/A,#N/A,FALSE,"Ratio Analysis";#N/A,#N/A,FALSE,"Test 120 Day Accts";#N/A,#N/A,FALSE,"Tickmarks"}</definedName>
    <definedName name="___TEC07" localSheetId="3" hidden="1">{#N/A,#N/A,FALSE,"TEC-01";#N/A,#N/A,FALSE,"TEC - 02";#N/A,#N/A,FALSE,"TEC - 03";#N/A,#N/A,FALSE,"TEC - 04";#N/A,#N/A,FALSE,"TEC-07";#N/A,#N/A,FALSE,"TEC-08";#N/A,#N/A,FALSE,"TEC - 09A";#N/A,#N/A,FALSE,"TEC - 09B";#N/A,#N/A,FALSE,"TEC - 09C";#N/A,#N/A,FALSE,"TEC - 10";#N/A,#N/A,FALSE,"TEC-11"}</definedName>
    <definedName name="___TEC07" hidden="1">{#N/A,#N/A,FALSE,"TEC-01";#N/A,#N/A,FALSE,"TEC - 02";#N/A,#N/A,FALSE,"TEC - 03";#N/A,#N/A,FALSE,"TEC - 04";#N/A,#N/A,FALSE,"TEC-07";#N/A,#N/A,FALSE,"TEC-08";#N/A,#N/A,FALSE,"TEC - 09A";#N/A,#N/A,FALSE,"TEC - 09B";#N/A,#N/A,FALSE,"TEC - 09C";#N/A,#N/A,FALSE,"TEC - 10";#N/A,#N/A,FALSE,"TEC-11"}</definedName>
    <definedName name="___tyl2" localSheetId="3" hidden="1">{#N/A,#N/A,FALSE,"masez (10)";#N/A,#N/A,FALSE,"masez (7)";#N/A,#N/A,FALSE,"masez (6)";#N/A,#N/A,FALSE,"masez (5)";#N/A,#N/A,FALSE,"masez (4)";#N/A,#N/A,FALSE,"masez (3)";#N/A,#N/A,FALSE,"masez (2)";#N/A,#N/A,FALSE,"GME";#N/A,#N/A,FALSE,"masez"}</definedName>
    <definedName name="___tyl2" hidden="1">{#N/A,#N/A,FALSE,"masez (10)";#N/A,#N/A,FALSE,"masez (7)";#N/A,#N/A,FALSE,"masez (6)";#N/A,#N/A,FALSE,"masez (5)";#N/A,#N/A,FALSE,"masez (4)";#N/A,#N/A,FALSE,"masez (3)";#N/A,#N/A,FALSE,"masez (2)";#N/A,#N/A,FALSE,"GME";#N/A,#N/A,FALSE,"masez"}</definedName>
    <definedName name="___wq12" localSheetId="3" hidden="1">{#N/A,#N/A,FALSE,"Total_OC015";#N/A,#N/A,FALSE,"ADMIN";#N/A,#N/A,FALSE,"PROCES";#N/A,#N/A,FALSE,"mecan";#N/A,#N/A,FALSE,"civil";#N/A,#N/A,FALSE,"CAÑER";#N/A,#N/A,FALSE,"ELEC";#N/A,#N/A,FALSE,"INSTR"}</definedName>
    <definedName name="___wq12" hidden="1">{#N/A,#N/A,FALSE,"Total_OC015";#N/A,#N/A,FALSE,"ADMIN";#N/A,#N/A,FALSE,"PROCES";#N/A,#N/A,FALSE,"mecan";#N/A,#N/A,FALSE,"civil";#N/A,#N/A,FALSE,"CAÑER";#N/A,#N/A,FALSE,"ELEC";#N/A,#N/A,FALSE,"INSTR"}</definedName>
    <definedName name="___wrn1" localSheetId="3" hidden="1">{#N/A,#N/A,TRUE,"Est. de Fact.";#N/A,#N/A,TRUE,"Capitulo 19";#N/A,#N/A,TRUE,"Proyecto P855"}</definedName>
    <definedName name="___wrn1" hidden="1">{#N/A,#N/A,TRUE,"Est. de Fact.";#N/A,#N/A,TRUE,"Capitulo 19";#N/A,#N/A,TRUE,"Proyecto P855"}</definedName>
    <definedName name="___wrn2" localSheetId="3" hidden="1">{#N/A,#N/A,TRUE,"Est. de Fact.";#N/A,#N/A,TRUE,"Capitulo 19";#N/A,#N/A,TRUE,"Proyecto P855"}</definedName>
    <definedName name="___wrn2" hidden="1">{#N/A,#N/A,TRUE,"Est. de Fact.";#N/A,#N/A,TRUE,"Capitulo 19";#N/A,#N/A,TRUE,"Proyecto P855"}</definedName>
    <definedName name="___wrn3" localSheetId="3" hidden="1">{#N/A,#N/A,FALSE,"Total_OC015";#N/A,#N/A,FALSE,"ADMIN";#N/A,#N/A,FALSE,"PROCES";#N/A,#N/A,FALSE,"mecan";#N/A,#N/A,FALSE,"civil";#N/A,#N/A,FALSE,"CAÑER";#N/A,#N/A,FALSE,"ELEC";#N/A,#N/A,FALSE,"INSTR"}</definedName>
    <definedName name="___wrn3" hidden="1">{#N/A,#N/A,FALSE,"Total_OC015";#N/A,#N/A,FALSE,"ADMIN";#N/A,#N/A,FALSE,"PROCES";#N/A,#N/A,FALSE,"mecan";#N/A,#N/A,FALSE,"civil";#N/A,#N/A,FALSE,"CAÑER";#N/A,#N/A,FALSE,"ELEC";#N/A,#N/A,FALSE,"INSTR"}</definedName>
    <definedName name="___wrn5" localSheetId="3" hidden="1">{#N/A,#N/A,FALSE,"minas";#N/A,#N/A,FALSE,"Total_OC015";#N/A,#N/A,FALSE,"ADMIN";#N/A,#N/A,FALSE,"PROCES";#N/A,#N/A,FALSE,"civil";#N/A,#N/A,FALSE,"CAÑER";#N/A,#N/A,FALSE,"ELEC";#N/A,#N/A,FALSE,"INSTR";#N/A,#N/A,FALSE,"PDS";#N/A,#N/A,FALSE,"mecan"}</definedName>
    <definedName name="___wrn5" hidden="1">{#N/A,#N/A,FALSE,"minas";#N/A,#N/A,FALSE,"Total_OC015";#N/A,#N/A,FALSE,"ADMIN";#N/A,#N/A,FALSE,"PROCES";#N/A,#N/A,FALSE,"civil";#N/A,#N/A,FALSE,"CAÑER";#N/A,#N/A,FALSE,"ELEC";#N/A,#N/A,FALSE,"INSTR";#N/A,#N/A,FALSE,"PDS";#N/A,#N/A,FALSE,"mecan"}</definedName>
    <definedName name="___wrn6" localSheetId="3" hidden="1">{#N/A,#N/A,FALSE,"minas";#N/A,#N/A,FALSE,"Total_OC015";#N/A,#N/A,FALSE,"ADMIN";#N/A,#N/A,FALSE,"PROCES";#N/A,#N/A,FALSE,"civil";#N/A,#N/A,FALSE,"CAÑER";#N/A,#N/A,FALSE,"ELEC";#N/A,#N/A,FALSE,"INSTR";#N/A,#N/A,FALSE,"PDS";#N/A,#N/A,FALSE,"mecan"}</definedName>
    <definedName name="___wrn6" hidden="1">{#N/A,#N/A,FALSE,"minas";#N/A,#N/A,FALSE,"Total_OC015";#N/A,#N/A,FALSE,"ADMIN";#N/A,#N/A,FALSE,"PROCES";#N/A,#N/A,FALSE,"civil";#N/A,#N/A,FALSE,"CAÑER";#N/A,#N/A,FALSE,"ELEC";#N/A,#N/A,FALSE,"INSTR";#N/A,#N/A,FALSE,"PDS";#N/A,#N/A,FALSE,"mecan"}</definedName>
    <definedName name="___X2" localSheetId="3" hidden="1">{#N/A,#N/A,FALSE,"TEC-01";#N/A,#N/A,FALSE,"TEC - 02";#N/A,#N/A,FALSE,"TEC - 03";#N/A,#N/A,FALSE,"TEC - 04";#N/A,#N/A,FALSE,"TEC-07";#N/A,#N/A,FALSE,"TEC-08";#N/A,#N/A,FALSE,"TEC - 09A";#N/A,#N/A,FALSE,"TEC - 09B";#N/A,#N/A,FALSE,"TEC - 09C";#N/A,#N/A,FALSE,"TEC - 10";#N/A,#N/A,FALSE,"TEC-11"}</definedName>
    <definedName name="___X2" hidden="1">{#N/A,#N/A,FALSE,"TEC-01";#N/A,#N/A,FALSE,"TEC - 02";#N/A,#N/A,FALSE,"TEC - 03";#N/A,#N/A,FALSE,"TEC - 04";#N/A,#N/A,FALSE,"TEC-07";#N/A,#N/A,FALSE,"TEC-08";#N/A,#N/A,FALSE,"TEC - 09A";#N/A,#N/A,FALSE,"TEC - 09B";#N/A,#N/A,FALSE,"TEC - 09C";#N/A,#N/A,FALSE,"TEC - 10";#N/A,#N/A,FALSE,"TEC-11"}</definedName>
    <definedName name="___zx2" localSheetId="3" hidden="1">{#N/A,#N/A,FALSE,"masez (10)";#N/A,#N/A,FALSE,"masez (7)";#N/A,#N/A,FALSE,"masez (6)";#N/A,#N/A,FALSE,"masez (5)";#N/A,#N/A,FALSE,"masez (4)";#N/A,#N/A,FALSE,"masez (3)";#N/A,#N/A,FALSE,"masez (2)";#N/A,#N/A,FALSE,"GME";#N/A,#N/A,FALSE,"masez"}</definedName>
    <definedName name="___zx2" hidden="1">{#N/A,#N/A,FALSE,"masez (10)";#N/A,#N/A,FALSE,"masez (7)";#N/A,#N/A,FALSE,"masez (6)";#N/A,#N/A,FALSE,"masez (5)";#N/A,#N/A,FALSE,"masez (4)";#N/A,#N/A,FALSE,"masez (3)";#N/A,#N/A,FALSE,"masez (2)";#N/A,#N/A,FALSE,"GME";#N/A,#N/A,FALSE,"masez"}</definedName>
    <definedName name="__1__123Graph_A__200__BPF" localSheetId="3" hidden="1">#REF!</definedName>
    <definedName name="__1__123Graph_A__200__BPF" hidden="1">#REF!</definedName>
    <definedName name="__1__123Graph_ACHART_1" hidden="1">'[1]Long Term Prices'!$DI$827:$DI$855</definedName>
    <definedName name="__1__123Graph_AChart_1A" localSheetId="3" hidden="1">#REF!</definedName>
    <definedName name="__1__123Graph_AChart_1A" hidden="1">#REF!</definedName>
    <definedName name="__10___123Graph_AGRANULOMETRIA_1" localSheetId="3" hidden="1">#REF!</definedName>
    <definedName name="__10___123Graph_AGRANULOMETRIA_1" hidden="1">#REF!</definedName>
    <definedName name="__10__123Graph_BGRANULOMETRIA_1" localSheetId="3" hidden="1">#REF!</definedName>
    <definedName name="__10__123Graph_BGRANULOMETRIA_1" hidden="1">#REF!</definedName>
    <definedName name="__10__123Graph_C__200__D50" localSheetId="3" hidden="1">#REF!</definedName>
    <definedName name="__10__123Graph_C__200__D50" hidden="1">#REF!</definedName>
    <definedName name="__10__123Graph_EChart_1A" localSheetId="3" hidden="1">#REF!</definedName>
    <definedName name="__10__123Graph_EChart_1A" hidden="1">#REF!</definedName>
    <definedName name="__11___123Graph_B__200__BPF" localSheetId="3" hidden="1">#REF!</definedName>
    <definedName name="__11___123Graph_B__200__BPF" hidden="1">#REF!</definedName>
    <definedName name="__11__123Graph_C__200__BPF" localSheetId="3" hidden="1">#REF!</definedName>
    <definedName name="__11__123Graph_C__200__BPF" hidden="1">#REF!</definedName>
    <definedName name="__11__123Graph_CGRANULOMETRIA_1" localSheetId="3" hidden="1">#REF!</definedName>
    <definedName name="__11__123Graph_CGRANULOMETRIA_1" hidden="1">#REF!</definedName>
    <definedName name="__12___123Graph_B__200__D50" localSheetId="3" hidden="1">#REF!</definedName>
    <definedName name="__12___123Graph_B__200__D50" hidden="1">#REF!</definedName>
    <definedName name="__12__123Graph_C__200__D50" localSheetId="3" hidden="1">#REF!</definedName>
    <definedName name="__12__123Graph_C__200__D50" hidden="1">#REF!</definedName>
    <definedName name="__12__123Graph_D__200__BPF" localSheetId="3" hidden="1">#REF!</definedName>
    <definedName name="__12__123Graph_D__200__BPF" hidden="1">#REF!</definedName>
    <definedName name="__12__123Graph_FChart_1A" localSheetId="3" hidden="1">#REF!</definedName>
    <definedName name="__12__123Graph_FChart_1A" hidden="1">#REF!</definedName>
    <definedName name="__123Graph_A" hidden="1">'[2]GRAFICO A'!#REF!</definedName>
    <definedName name="__123Graph_AAL" hidden="1">'[3]Long Term Prices'!$P$450:$P$533</definedName>
    <definedName name="__123Graph_AChart1" localSheetId="3" hidden="1">#REF!</definedName>
    <definedName name="__123Graph_AChart1" hidden="1">#REF!</definedName>
    <definedName name="__123Graph_AChart11" localSheetId="3" hidden="1">#REF!</definedName>
    <definedName name="__123Graph_AChart11" hidden="1">#REF!</definedName>
    <definedName name="__123Graph_AChart12" localSheetId="3" hidden="1">#REF!</definedName>
    <definedName name="__123Graph_AChart12" hidden="1">#REF!</definedName>
    <definedName name="__123Graph_AChart13" localSheetId="3" hidden="1">#REF!</definedName>
    <definedName name="__123Graph_AChart13" hidden="1">#REF!</definedName>
    <definedName name="__123Graph_AChart4" localSheetId="3" hidden="1">#REF!</definedName>
    <definedName name="__123Graph_AChart4" hidden="1">#REF!</definedName>
    <definedName name="__123Graph_ACIV" localSheetId="3" hidden="1">#REF!</definedName>
    <definedName name="__123Graph_ACIV" hidden="1">#REF!</definedName>
    <definedName name="__123Graph_ACOSTO" hidden="1">'[2]GRAFICO A'!#REF!</definedName>
    <definedName name="__123Graph_ACU" hidden="1">'[3]Long Term Prices'!$O$450:$O$533</definedName>
    <definedName name="__123Graph_ACurrent" localSheetId="3" hidden="1">#REF!</definedName>
    <definedName name="__123Graph_ACurrent" hidden="1">#REF!</definedName>
    <definedName name="__123Graph_AGPH" localSheetId="3" hidden="1">#REF!</definedName>
    <definedName name="__123Graph_AGPH" hidden="1">#REF!</definedName>
    <definedName name="__123Graph_AKW10" localSheetId="3" hidden="1">#REF!</definedName>
    <definedName name="__123Graph_AKW10" hidden="1">#REF!</definedName>
    <definedName name="__123Graph_AKW20" localSheetId="3" hidden="1">#REF!</definedName>
    <definedName name="__123Graph_AKW20" hidden="1">#REF!</definedName>
    <definedName name="__123Graph_AKW30" localSheetId="3" hidden="1">#REF!</definedName>
    <definedName name="__123Graph_AKW30" hidden="1">#REF!</definedName>
    <definedName name="__123Graph_AKW40" localSheetId="3" hidden="1">#REF!</definedName>
    <definedName name="__123Graph_AKW40" hidden="1">#REF!</definedName>
    <definedName name="__123Graph_ALME" hidden="1">'[3]Long Term Prices'!$S$438:$S$505</definedName>
    <definedName name="__123Graph_AMANPOWER" localSheetId="3" hidden="1">#REF!</definedName>
    <definedName name="__123Graph_AMANPOWER" hidden="1">#REF!</definedName>
    <definedName name="__123Graph_ANONMAN" localSheetId="3" hidden="1">#REF!</definedName>
    <definedName name="__123Graph_ANONMAN" hidden="1">#REF!</definedName>
    <definedName name="__123Graph_ANORMAL" localSheetId="3" hidden="1">'[4]Cash Flow'!#REF!</definedName>
    <definedName name="__123Graph_ANORMAL" hidden="1">'[4]Cash Flow'!#REF!</definedName>
    <definedName name="__123Graph_APB" hidden="1">'[3]Long Term Prices'!$R$450:$R$533</definedName>
    <definedName name="__123Graph_APERFORM" localSheetId="3" hidden="1">#REF!</definedName>
    <definedName name="__123Graph_APERFORM" hidden="1">#REF!</definedName>
    <definedName name="__123Graph_APIL" localSheetId="3" hidden="1">#REF!</definedName>
    <definedName name="__123Graph_APIL" hidden="1">#REF!</definedName>
    <definedName name="__123Graph_APPCONC" localSheetId="3" hidden="1">#REF!</definedName>
    <definedName name="__123Graph_APPCONC" hidden="1">#REF!</definedName>
    <definedName name="__123Graph_APROGRESS" localSheetId="3" hidden="1">#REF!</definedName>
    <definedName name="__123Graph_APROGRESS" hidden="1">#REF!</definedName>
    <definedName name="__123Graph_ATOTALPP" localSheetId="3" hidden="1">#REF!</definedName>
    <definedName name="__123Graph_ATOTALPP" hidden="1">#REF!</definedName>
    <definedName name="__123Graph_AZN" hidden="1">'[3]Long Term Prices'!$Q$450:$Q$533</definedName>
    <definedName name="__123Graph_B" localSheetId="3" hidden="1">'[2]GRAFICO A'!#REF!</definedName>
    <definedName name="__123Graph_B" hidden="1">'[2]GRAFICO A'!#REF!</definedName>
    <definedName name="__123Graph_BChart1" localSheetId="3" hidden="1">#REF!</definedName>
    <definedName name="__123Graph_BChart1" hidden="1">#REF!</definedName>
    <definedName name="__123Graph_BChart11" localSheetId="3" hidden="1">#REF!</definedName>
    <definedName name="__123Graph_BChart11" hidden="1">#REF!</definedName>
    <definedName name="__123Graph_BChart12" localSheetId="3" hidden="1">#REF!</definedName>
    <definedName name="__123Graph_BChart12" hidden="1">#REF!</definedName>
    <definedName name="__123Graph_BChart13" localSheetId="3" hidden="1">#REF!</definedName>
    <definedName name="__123Graph_BChart13" hidden="1">#REF!</definedName>
    <definedName name="__123Graph_BChart4" localSheetId="3" hidden="1">#REF!</definedName>
    <definedName name="__123Graph_BChart4" hidden="1">#REF!</definedName>
    <definedName name="__123Graph_BCIV" localSheetId="3" hidden="1">#REF!</definedName>
    <definedName name="__123Graph_BCIV" hidden="1">#REF!</definedName>
    <definedName name="__123Graph_BCOSTO" hidden="1">'[2]GRAFICO A'!#REF!</definedName>
    <definedName name="__123Graph_BCurrent" localSheetId="3" hidden="1">#REF!</definedName>
    <definedName name="__123Graph_BCurrent" hidden="1">#REF!</definedName>
    <definedName name="__123Graph_BKW20" localSheetId="3" hidden="1">#REF!</definedName>
    <definedName name="__123Graph_BKW20" hidden="1">#REF!</definedName>
    <definedName name="__123Graph_BKW30" localSheetId="3" hidden="1">#REF!</definedName>
    <definedName name="__123Graph_BKW30" hidden="1">#REF!</definedName>
    <definedName name="__123Graph_BKW40" localSheetId="3" hidden="1">#REF!</definedName>
    <definedName name="__123Graph_BKW40" hidden="1">#REF!</definedName>
    <definedName name="__123Graph_BMANPOWER" localSheetId="3" hidden="1">#REF!</definedName>
    <definedName name="__123Graph_BMANPOWER" hidden="1">#REF!</definedName>
    <definedName name="__123Graph_BNONMAN" localSheetId="3" hidden="1">#REF!</definedName>
    <definedName name="__123Graph_BNONMAN" hidden="1">#REF!</definedName>
    <definedName name="__123Graph_BPERFORM" localSheetId="3" hidden="1">#REF!</definedName>
    <definedName name="__123Graph_BPERFORM" hidden="1">#REF!</definedName>
    <definedName name="__123Graph_BPIL" localSheetId="3" hidden="1">#REF!</definedName>
    <definedName name="__123Graph_BPIL" hidden="1">#REF!</definedName>
    <definedName name="__123Graph_BPPCONC" localSheetId="3" hidden="1">#REF!</definedName>
    <definedName name="__123Graph_BPPCONC" hidden="1">#REF!</definedName>
    <definedName name="__123Graph_BPROGRESS" localSheetId="3" hidden="1">#REF!</definedName>
    <definedName name="__123Graph_BPROGRESS" hidden="1">#REF!</definedName>
    <definedName name="__123Graph_BTOTALPP" localSheetId="3" hidden="1">#REF!</definedName>
    <definedName name="__123Graph_BTOTALPP" hidden="1">#REF!</definedName>
    <definedName name="__123Graph_C" localSheetId="3" hidden="1">#REF!</definedName>
    <definedName name="__123Graph_C" hidden="1">#REF!</definedName>
    <definedName name="__123Graph_CChart1" localSheetId="3" hidden="1">#REF!</definedName>
    <definedName name="__123Graph_CChart1" hidden="1">#REF!</definedName>
    <definedName name="__123Graph_CChart11" localSheetId="3" hidden="1">#REF!</definedName>
    <definedName name="__123Graph_CChart11" hidden="1">#REF!</definedName>
    <definedName name="__123Graph_CChart12" localSheetId="3" hidden="1">#REF!</definedName>
    <definedName name="__123Graph_CChart12" hidden="1">#REF!</definedName>
    <definedName name="__123Graph_CChart13" localSheetId="3" hidden="1">#REF!</definedName>
    <definedName name="__123Graph_CChart13" hidden="1">#REF!</definedName>
    <definedName name="__123Graph_CChart4" localSheetId="3" hidden="1">#REF!</definedName>
    <definedName name="__123Graph_CChart4" hidden="1">#REF!</definedName>
    <definedName name="__123Graph_CCONT" localSheetId="3" hidden="1">#REF!</definedName>
    <definedName name="__123Graph_CCONT" hidden="1">#REF!</definedName>
    <definedName name="__123Graph_CCOST" localSheetId="3" hidden="1">#REF!</definedName>
    <definedName name="__123Graph_CCOST" hidden="1">#REF!</definedName>
    <definedName name="__123Graph_CCurrent" localSheetId="3" hidden="1">#REF!</definedName>
    <definedName name="__123Graph_CCurrent" hidden="1">#REF!</definedName>
    <definedName name="__123Graph_CGM" localSheetId="3" hidden="1">#REF!</definedName>
    <definedName name="__123Graph_CGM" hidden="1">#REF!</definedName>
    <definedName name="__123Graph_CPERFORM" localSheetId="3" hidden="1">#REF!</definedName>
    <definedName name="__123Graph_CPERFORM" hidden="1">#REF!</definedName>
    <definedName name="__123Graph_CPPCONC" localSheetId="3" hidden="1">#REF!</definedName>
    <definedName name="__123Graph_CPPCONC" hidden="1">#REF!</definedName>
    <definedName name="__123Graph_CPROGRESS" localSheetId="3" hidden="1">#REF!</definedName>
    <definedName name="__123Graph_CPROGRESS" hidden="1">#REF!</definedName>
    <definedName name="__123Graph_CREV" localSheetId="3" hidden="1">#REF!</definedName>
    <definedName name="__123Graph_CREV" hidden="1">#REF!</definedName>
    <definedName name="__123Graph_CTOTALPP" localSheetId="3" hidden="1">#REF!</definedName>
    <definedName name="__123Graph_CTOTALPP" hidden="1">#REF!</definedName>
    <definedName name="__123Graph_D" localSheetId="3" hidden="1">#REF!</definedName>
    <definedName name="__123Graph_D" hidden="1">#REF!</definedName>
    <definedName name="__123Graph_DChart1" localSheetId="3" hidden="1">#REF!</definedName>
    <definedName name="__123Graph_DChart1" hidden="1">#REF!</definedName>
    <definedName name="__123Graph_DChart11" localSheetId="3" hidden="1">#REF!</definedName>
    <definedName name="__123Graph_DChart11" hidden="1">#REF!</definedName>
    <definedName name="__123Graph_DChart12" localSheetId="3" hidden="1">#REF!</definedName>
    <definedName name="__123Graph_DChart12" hidden="1">#REF!</definedName>
    <definedName name="__123Graph_DChart13" localSheetId="3" hidden="1">#REF!</definedName>
    <definedName name="__123Graph_DChart13" hidden="1">#REF!</definedName>
    <definedName name="__123Graph_DChart4" localSheetId="3" hidden="1">#REF!</definedName>
    <definedName name="__123Graph_DChart4" hidden="1">#REF!</definedName>
    <definedName name="__123Graph_DCurrent" localSheetId="3" hidden="1">#REF!</definedName>
    <definedName name="__123Graph_DCurrent" hidden="1">#REF!</definedName>
    <definedName name="__123Graph_DPPCONC" localSheetId="3" hidden="1">#REF!</definedName>
    <definedName name="__123Graph_DPPCONC" hidden="1">#REF!</definedName>
    <definedName name="__123Graph_DTOTALPP" localSheetId="3" hidden="1">#REF!</definedName>
    <definedName name="__123Graph_DTOTALPP" hidden="1">#REF!</definedName>
    <definedName name="__123Graph_E" localSheetId="3" hidden="1">#REF!</definedName>
    <definedName name="__123Graph_E" hidden="1">#REF!</definedName>
    <definedName name="__123Graph_EChart1" localSheetId="3" hidden="1">#REF!</definedName>
    <definedName name="__123Graph_EChart1" hidden="1">#REF!</definedName>
    <definedName name="__123Graph_EChart11" localSheetId="3" hidden="1">#REF!</definedName>
    <definedName name="__123Graph_EChart11" hidden="1">#REF!</definedName>
    <definedName name="__123Graph_EChart12" localSheetId="3" hidden="1">#REF!</definedName>
    <definedName name="__123Graph_EChart12" hidden="1">#REF!</definedName>
    <definedName name="__123Graph_EChart13" localSheetId="3" hidden="1">#REF!</definedName>
    <definedName name="__123Graph_EChart13" hidden="1">#REF!</definedName>
    <definedName name="__123Graph_EChart4" localSheetId="3" hidden="1">#REF!</definedName>
    <definedName name="__123Graph_EChart4" hidden="1">#REF!</definedName>
    <definedName name="__123Graph_ECurrent" localSheetId="3" hidden="1">#REF!</definedName>
    <definedName name="__123Graph_ECurrent" hidden="1">#REF!</definedName>
    <definedName name="__123Graph_EPPCONC" localSheetId="3" hidden="1">#REF!</definedName>
    <definedName name="__123Graph_EPPCONC" hidden="1">#REF!</definedName>
    <definedName name="__123Graph_ETOTALPP" localSheetId="3" hidden="1">#REF!</definedName>
    <definedName name="__123Graph_ETOTALPP" hidden="1">#REF!</definedName>
    <definedName name="__123Graph_F" localSheetId="3" hidden="1">#REF!</definedName>
    <definedName name="__123Graph_F" hidden="1">#REF!</definedName>
    <definedName name="__123Graph_FChart1" localSheetId="3" hidden="1">#REF!</definedName>
    <definedName name="__123Graph_FChart1" hidden="1">#REF!</definedName>
    <definedName name="__123Graph_FChart11" localSheetId="3" hidden="1">#REF!</definedName>
    <definedName name="__123Graph_FChart11" hidden="1">#REF!</definedName>
    <definedName name="__123Graph_FChart12" localSheetId="3" hidden="1">#REF!</definedName>
    <definedName name="__123Graph_FChart12" hidden="1">#REF!</definedName>
    <definedName name="__123Graph_FChart13" localSheetId="3" hidden="1">#REF!</definedName>
    <definedName name="__123Graph_FChart13" hidden="1">#REF!</definedName>
    <definedName name="__123Graph_FChart4" localSheetId="3" hidden="1">#REF!</definedName>
    <definedName name="__123Graph_FChart4" hidden="1">#REF!</definedName>
    <definedName name="__123Graph_FCurrent" localSheetId="3" hidden="1">#REF!</definedName>
    <definedName name="__123Graph_FCurrent" hidden="1">#REF!</definedName>
    <definedName name="__123Graph_FPPCONC" localSheetId="3" hidden="1">#REF!</definedName>
    <definedName name="__123Graph_FPPCONC" hidden="1">#REF!</definedName>
    <definedName name="__123Graph_FTOTALPP" localSheetId="3" hidden="1">#REF!</definedName>
    <definedName name="__123Graph_FTOTALPP" hidden="1">#REF!</definedName>
    <definedName name="__123Graph_LBL_A" hidden="1">#N/A</definedName>
    <definedName name="__123Graph_LBL_AGraph1" hidden="1">#N/A</definedName>
    <definedName name="__123Graph_LBL_B" localSheetId="3" hidden="1">#REF!</definedName>
    <definedName name="__123Graph_LBL_B" hidden="1">#REF!</definedName>
    <definedName name="__123Graph_LBL_BGraph1" hidden="1">#N/A</definedName>
    <definedName name="__123Graph_LBL_C" localSheetId="3" hidden="1">#REF!</definedName>
    <definedName name="__123Graph_LBL_C" hidden="1">#REF!</definedName>
    <definedName name="__123Graph_LBL_CCONT" localSheetId="3" hidden="1">#REF!</definedName>
    <definedName name="__123Graph_LBL_CCONT" hidden="1">#REF!</definedName>
    <definedName name="__123Graph_LBL_CCOST" localSheetId="3" hidden="1">#REF!</definedName>
    <definedName name="__123Graph_LBL_CCOST" hidden="1">#REF!</definedName>
    <definedName name="__123Graph_LBL_CGM" localSheetId="3" hidden="1">#REF!</definedName>
    <definedName name="__123Graph_LBL_CGM" hidden="1">#REF!</definedName>
    <definedName name="__123Graph_LBL_CREV" localSheetId="3" hidden="1">#REF!</definedName>
    <definedName name="__123Graph_LBL_CREV" hidden="1">#REF!</definedName>
    <definedName name="__123Graph_X" hidden="1">'[2]GRAFICO A'!#REF!</definedName>
    <definedName name="__123Graph_XAL" hidden="1">'[3]Long Term Prices'!$A$450:$A$533</definedName>
    <definedName name="__123Graph_XChart1" localSheetId="3" hidden="1">#REF!</definedName>
    <definedName name="__123Graph_XChart1" hidden="1">#REF!</definedName>
    <definedName name="__123Graph_XChart11" localSheetId="3" hidden="1">#REF!</definedName>
    <definedName name="__123Graph_XChart11" hidden="1">#REF!</definedName>
    <definedName name="__123Graph_XChart12" localSheetId="3" hidden="1">#REF!</definedName>
    <definedName name="__123Graph_XChart12" hidden="1">#REF!</definedName>
    <definedName name="__123Graph_XChart13" localSheetId="3" hidden="1">#REF!</definedName>
    <definedName name="__123Graph_XChart13" hidden="1">#REF!</definedName>
    <definedName name="__123Graph_XChart4" localSheetId="3" hidden="1">#REF!</definedName>
    <definedName name="__123Graph_XChart4" hidden="1">#REF!</definedName>
    <definedName name="__123Graph_XCONT" localSheetId="3" hidden="1">#REF!</definedName>
    <definedName name="__123Graph_XCONT" hidden="1">#REF!</definedName>
    <definedName name="__123Graph_XCOST" localSheetId="3" hidden="1">#REF!</definedName>
    <definedName name="__123Graph_XCOST" hidden="1">#REF!</definedName>
    <definedName name="__123Graph_XCU" hidden="1">'[3]Long Term Prices'!$A$450:$A$533</definedName>
    <definedName name="__123Graph_XCurrent" localSheetId="3" hidden="1">#REF!</definedName>
    <definedName name="__123Graph_XCurrent" hidden="1">#REF!</definedName>
    <definedName name="__123Graph_XGM" localSheetId="3" hidden="1">#REF!</definedName>
    <definedName name="__123Graph_XGM" hidden="1">#REF!</definedName>
    <definedName name="__123Graph_XGPH" localSheetId="3" hidden="1">#REF!</definedName>
    <definedName name="__123Graph_XGPH" hidden="1">#REF!</definedName>
    <definedName name="__123Graph_XKW10" localSheetId="3" hidden="1">#REF!</definedName>
    <definedName name="__123Graph_XKW10" hidden="1">#REF!</definedName>
    <definedName name="__123Graph_XKW20" localSheetId="3" hidden="1">#REF!</definedName>
    <definedName name="__123Graph_XKW20" hidden="1">#REF!</definedName>
    <definedName name="__123Graph_XKW30" localSheetId="3" hidden="1">#REF!</definedName>
    <definedName name="__123Graph_XKW30" hidden="1">#REF!</definedName>
    <definedName name="__123Graph_XKW40" localSheetId="3" hidden="1">#REF!</definedName>
    <definedName name="__123Graph_XKW40" hidden="1">#REF!</definedName>
    <definedName name="__123Graph_XLME" hidden="1">'[3]Long Term Prices'!$A$438:$A$505</definedName>
    <definedName name="__123Graph_XNORMAL" localSheetId="3" hidden="1">'[4]Cash Flow'!#REF!</definedName>
    <definedName name="__123Graph_XNORMAL" hidden="1">'[4]Cash Flow'!#REF!</definedName>
    <definedName name="__123Graph_XPB" hidden="1">'[3]Long Term Prices'!$A$450:$A$533</definedName>
    <definedName name="__123Graph_XPERFORM" localSheetId="3" hidden="1">#REF!</definedName>
    <definedName name="__123Graph_XPERFORM" hidden="1">#REF!</definedName>
    <definedName name="__123Graph_XPPCONC" localSheetId="3" hidden="1">#REF!</definedName>
    <definedName name="__123Graph_XPPCONC" hidden="1">#REF!</definedName>
    <definedName name="__123Graph_XPROGRESS" localSheetId="3" hidden="1">#REF!</definedName>
    <definedName name="__123Graph_XPROGRESS" hidden="1">#REF!</definedName>
    <definedName name="__123Graph_XREV" localSheetId="3" hidden="1">#REF!</definedName>
    <definedName name="__123Graph_XREV" hidden="1">#REF!</definedName>
    <definedName name="__123Graph_XTOTALPP" localSheetId="3" hidden="1">#REF!</definedName>
    <definedName name="__123Graph_XTOTALPP" hidden="1">#REF!</definedName>
    <definedName name="__123Graph_XZN" hidden="1">'[3]Long Term Prices'!$A$450:$A$533</definedName>
    <definedName name="__13___123Graph_BEFICIENCIA_1" localSheetId="3" hidden="1">#REF!</definedName>
    <definedName name="__13___123Graph_BEFICIENCIA_1" hidden="1">#REF!</definedName>
    <definedName name="__13__123Graph_CChart_1A" localSheetId="3" hidden="1">#REF!</definedName>
    <definedName name="__13__123Graph_CChart_1A" hidden="1">#REF!</definedName>
    <definedName name="__13__123Graph_D__200__D50" localSheetId="3" hidden="1">#REF!</definedName>
    <definedName name="__13__123Graph_D__200__D50" hidden="1">#REF!</definedName>
    <definedName name="__14__123Graph_CGRANULOMETRIA_1" localSheetId="3" hidden="1">#REF!</definedName>
    <definedName name="__14__123Graph_CGRANULOMETRIA_1" hidden="1">#REF!</definedName>
    <definedName name="__14__123Graph_E__200__BPF" localSheetId="3" hidden="1">#REF!</definedName>
    <definedName name="__14__123Graph_E__200__BPF" hidden="1">#REF!</definedName>
    <definedName name="__14__123Graph_XChart_1A" localSheetId="3" hidden="1">#REF!</definedName>
    <definedName name="__14__123Graph_XChart_1A" hidden="1">#REF!</definedName>
    <definedName name="__15__123Graph_D__200__BPF" localSheetId="3" hidden="1">#REF!</definedName>
    <definedName name="__15__123Graph_D__200__BPF" hidden="1">#REF!</definedName>
    <definedName name="__15__123Graph_E__200__D50" localSheetId="3" hidden="1">#REF!</definedName>
    <definedName name="__15__123Graph_E__200__D50" hidden="1">#REF!</definedName>
    <definedName name="__16__123Graph_D__200__D50" localSheetId="3" hidden="1">#REF!</definedName>
    <definedName name="__16__123Graph_D__200__D50" hidden="1">#REF!</definedName>
    <definedName name="__16__123Graph_F__200__BPF" localSheetId="3" hidden="1">#REF!</definedName>
    <definedName name="__16__123Graph_F__200__BPF" hidden="1">#REF!</definedName>
    <definedName name="__17___123Graph_C__200__BPF" localSheetId="3" hidden="1">#REF!</definedName>
    <definedName name="__17___123Graph_C__200__BPF" hidden="1">#REF!</definedName>
    <definedName name="__17__123Graph_DChart_1A" localSheetId="3" hidden="1">#REF!</definedName>
    <definedName name="__17__123Graph_DChart_1A" hidden="1">#REF!</definedName>
    <definedName name="__17__123Graph_F__200__D50" localSheetId="3" hidden="1">#REF!</definedName>
    <definedName name="__17__123Graph_F__200__D50" hidden="1">#REF!</definedName>
    <definedName name="__18___123Graph_C__200__D50" localSheetId="3" hidden="1">#REF!</definedName>
    <definedName name="__18___123Graph_C__200__D50" hidden="1">#REF!</definedName>
    <definedName name="__18__123Graph_E__200__BPF" localSheetId="3" hidden="1">#REF!</definedName>
    <definedName name="__18__123Graph_E__200__BPF" hidden="1">#REF!</definedName>
    <definedName name="__18__123Graph_X__200__BPF" localSheetId="3" hidden="1">#REF!</definedName>
    <definedName name="__18__123Graph_X__200__BPF" hidden="1">#REF!</definedName>
    <definedName name="__19__123Graph_E__200__D50" localSheetId="3" hidden="1">#REF!</definedName>
    <definedName name="__19__123Graph_E__200__D50" hidden="1">#REF!</definedName>
    <definedName name="__19__123Graph_X__200__D50" localSheetId="3" hidden="1">#REF!</definedName>
    <definedName name="__19__123Graph_X__200__D50" hidden="1">#REF!</definedName>
    <definedName name="__2__123Graph_A__200__D50" localSheetId="3" hidden="1">#REF!</definedName>
    <definedName name="__2__123Graph_A__200__D50" hidden="1">#REF!</definedName>
    <definedName name="__2__123Graph_AChart_1A" localSheetId="3" hidden="1">#REF!</definedName>
    <definedName name="__2__123Graph_AChart_1A" hidden="1">#REF!</definedName>
    <definedName name="__2__123Graph_ACHART_2" hidden="1">'[1]Long Term Prices'!$BZ$486:$BZ$548</definedName>
    <definedName name="__2__123Graph_BChart_1A" localSheetId="3" hidden="1">#REF!</definedName>
    <definedName name="__2__123Graph_BChart_1A" hidden="1">#REF!</definedName>
    <definedName name="__20__123Graph_EChart_1A" localSheetId="3" hidden="1">#REF!</definedName>
    <definedName name="__20__123Graph_EChart_1A" hidden="1">#REF!</definedName>
    <definedName name="__20__123Graph_XEFICIENCIA_1" localSheetId="3" hidden="1">#REF!</definedName>
    <definedName name="__20__123Graph_XEFICIENCIA_1" hidden="1">#REF!</definedName>
    <definedName name="__21___123Graph_CGRANULOMETRIA_1" localSheetId="3" hidden="1">#REF!</definedName>
    <definedName name="__21___123Graph_CGRANULOMETRIA_1" hidden="1">#REF!</definedName>
    <definedName name="__21__123Graph_F__200__BPF" localSheetId="3" hidden="1">#REF!</definedName>
    <definedName name="__21__123Graph_F__200__BPF" hidden="1">#REF!</definedName>
    <definedName name="__21__123Graph_XGRANULOMETRIA_1" localSheetId="3" hidden="1">#REF!</definedName>
    <definedName name="__21__123Graph_XGRANULOMETRIA_1" hidden="1">#REF!</definedName>
    <definedName name="__22___123Graph_D__200__BPF" localSheetId="3" hidden="1">#REF!</definedName>
    <definedName name="__22___123Graph_D__200__BPF" hidden="1">#REF!</definedName>
    <definedName name="__22__123Graph_F__200__D50" localSheetId="3" hidden="1">#REF!</definedName>
    <definedName name="__22__123Graph_F__200__D50" hidden="1">#REF!</definedName>
    <definedName name="__23___123Graph_D__200__D50" localSheetId="3" hidden="1">#REF!</definedName>
    <definedName name="__23___123Graph_D__200__D50" hidden="1">#REF!</definedName>
    <definedName name="__23__123Graph_FChart_1A" localSheetId="3" hidden="1">#REF!</definedName>
    <definedName name="__23__123Graph_FChart_1A" hidden="1">#REF!</definedName>
    <definedName name="__24___123Graph_E__200__BPF" localSheetId="3" hidden="1">#REF!</definedName>
    <definedName name="__24___123Graph_E__200__BPF" hidden="1">#REF!</definedName>
    <definedName name="__24__123Graph_X__200__BPF" localSheetId="3" hidden="1">#REF!</definedName>
    <definedName name="__24__123Graph_X__200__BPF" hidden="1">#REF!</definedName>
    <definedName name="__25___123Graph_E__200__D50" localSheetId="3" hidden="1">#REF!</definedName>
    <definedName name="__25___123Graph_E__200__D50" hidden="1">#REF!</definedName>
    <definedName name="__25__123Graph_X__200__D50" localSheetId="3" hidden="1">#REF!</definedName>
    <definedName name="__25__123Graph_X__200__D50" hidden="1">#REF!</definedName>
    <definedName name="__26___123Graph_F__200__BPF" localSheetId="3" hidden="1">#REF!</definedName>
    <definedName name="__26___123Graph_F__200__BPF" hidden="1">#REF!</definedName>
    <definedName name="__26__123Graph_XChart_1A" localSheetId="3" hidden="1">#REF!</definedName>
    <definedName name="__26__123Graph_XChart_1A" hidden="1">#REF!</definedName>
    <definedName name="__27___123Graph_F__200__D50" localSheetId="3" hidden="1">#REF!</definedName>
    <definedName name="__27___123Graph_F__200__D50" hidden="1">#REF!</definedName>
    <definedName name="__27__123Graph_XEFICIENCIA_1" localSheetId="3" hidden="1">#REF!</definedName>
    <definedName name="__27__123Graph_XEFICIENCIA_1" hidden="1">#REF!</definedName>
    <definedName name="__28___123Graph_X__200__BPF" localSheetId="3" hidden="1">#REF!</definedName>
    <definedName name="__28___123Graph_X__200__BPF" hidden="1">#REF!</definedName>
    <definedName name="__28__123Graph_XGRANULOMETRIA_1" localSheetId="3" hidden="1">#REF!</definedName>
    <definedName name="__28__123Graph_XGRANULOMETRIA_1" hidden="1">#REF!</definedName>
    <definedName name="__29___123Graph_X__200__D50" localSheetId="3" hidden="1">#REF!</definedName>
    <definedName name="__29___123Graph_X__200__D50" hidden="1">#REF!</definedName>
    <definedName name="__3___123Graph_ACHART_1" localSheetId="3" hidden="1">#REF!</definedName>
    <definedName name="__3___123Graph_ACHART_1" hidden="1">#REF!</definedName>
    <definedName name="__3__123Graph_AChart_1A" localSheetId="3" hidden="1">#REF!</definedName>
    <definedName name="__3__123Graph_AChart_1A" hidden="1">#REF!</definedName>
    <definedName name="__3__123Graph_AEFICIENCIA_1" localSheetId="3" hidden="1">#REF!</definedName>
    <definedName name="__3__123Graph_AEFICIENCIA_1" hidden="1">#REF!</definedName>
    <definedName name="__3__123Graph_CChart_1A" localSheetId="3" hidden="1">#REF!</definedName>
    <definedName name="__3__123Graph_CChart_1A" hidden="1">#REF!</definedName>
    <definedName name="__30___123Graph_XCHART_1" localSheetId="3" hidden="1">#REF!</definedName>
    <definedName name="__30___123Graph_XCHART_1" hidden="1">#REF!</definedName>
    <definedName name="__37___123Graph_XGRAFICO_3" localSheetId="3" hidden="1">#REF!</definedName>
    <definedName name="__37___123Graph_XGRAFICO_3" hidden="1">#REF!</definedName>
    <definedName name="__38___123Graph_XGRANULOMETRIA_1" localSheetId="3" hidden="1">#REF!</definedName>
    <definedName name="__38___123Graph_XGRANULOMETRIA_1" hidden="1">#REF!</definedName>
    <definedName name="__4___123Graph_ACHART_2" localSheetId="3" hidden="1">#REF!</definedName>
    <definedName name="__4___123Graph_ACHART_2" hidden="1">#REF!</definedName>
    <definedName name="__4__123Graph_AChart_1A" localSheetId="3" hidden="1">#REF!</definedName>
    <definedName name="__4__123Graph_AChart_1A" hidden="1">#REF!</definedName>
    <definedName name="__4__123Graph_AEFICIENCIA_1" localSheetId="3" hidden="1">#REF!</definedName>
    <definedName name="__4__123Graph_AEFICIENCIA_1" hidden="1">#REF!</definedName>
    <definedName name="__4__123Graph_AGRANULOMETRIA_1" localSheetId="3" hidden="1">#REF!</definedName>
    <definedName name="__4__123Graph_AGRANULOMETRIA_1" hidden="1">#REF!</definedName>
    <definedName name="__4__123Graph_BChart_1A" localSheetId="3" hidden="1">#REF!</definedName>
    <definedName name="__4__123Graph_BChart_1A" hidden="1">#REF!</definedName>
    <definedName name="__4__123Graph_DChart_1A" localSheetId="3" hidden="1">#REF!</definedName>
    <definedName name="__4__123Graph_DChart_1A" hidden="1">#REF!</definedName>
    <definedName name="__5___123Graph_AEFICIENCIA_1" localSheetId="3" hidden="1">#REF!</definedName>
    <definedName name="__5___123Graph_AEFICIENCIA_1" hidden="1">#REF!</definedName>
    <definedName name="__5__123Graph_AGRANULOMETRIA_1" localSheetId="3" hidden="1">#REF!</definedName>
    <definedName name="__5__123Graph_AGRANULOMETRIA_1" hidden="1">#REF!</definedName>
    <definedName name="__5__123Graph_B__200__BPF" localSheetId="3" hidden="1">#REF!</definedName>
    <definedName name="__5__123Graph_B__200__BPF" hidden="1">#REF!</definedName>
    <definedName name="__5__123Graph_EChart_1A" localSheetId="3" hidden="1">#REF!</definedName>
    <definedName name="__5__123Graph_EChart_1A" hidden="1">#REF!</definedName>
    <definedName name="__6__123Graph_B__200__BPF" localSheetId="3" hidden="1">#REF!</definedName>
    <definedName name="__6__123Graph_B__200__BPF" hidden="1">#REF!</definedName>
    <definedName name="__6__123Graph_B__200__D50" localSheetId="3" hidden="1">#REF!</definedName>
    <definedName name="__6__123Graph_B__200__D50" hidden="1">#REF!</definedName>
    <definedName name="__6__123Graph_CChart_1A" localSheetId="3" hidden="1">#REF!</definedName>
    <definedName name="__6__123Graph_CChart_1A" hidden="1">#REF!</definedName>
    <definedName name="__6__123Graph_FChart_1A" localSheetId="3" hidden="1">#REF!</definedName>
    <definedName name="__6__123Graph_FChart_1A" hidden="1">#REF!</definedName>
    <definedName name="__7__123Graph_B__200__D50" localSheetId="3" hidden="1">#REF!</definedName>
    <definedName name="__7__123Graph_B__200__D50" hidden="1">#REF!</definedName>
    <definedName name="__7__123Graph_BEFICIENCIA_1" localSheetId="3" hidden="1">#REF!</definedName>
    <definedName name="__7__123Graph_BEFICIENCIA_1" hidden="1">#REF!</definedName>
    <definedName name="__7__123Graph_XChart_1A" localSheetId="3" hidden="1">#REF!</definedName>
    <definedName name="__7__123Graph_XChart_1A" hidden="1">#REF!</definedName>
    <definedName name="__8__123Graph_BChart_1A" localSheetId="3" hidden="1">#REF!</definedName>
    <definedName name="__8__123Graph_BChart_1A" hidden="1">#REF!</definedName>
    <definedName name="__8__123Graph_BGRANULOMETRIA_1" localSheetId="3" hidden="1">#REF!</definedName>
    <definedName name="__8__123Graph_BGRANULOMETRIA_1" hidden="1">#REF!</definedName>
    <definedName name="__8__123Graph_DChart_1A" localSheetId="3" hidden="1">#REF!</definedName>
    <definedName name="__8__123Graph_DChart_1A" hidden="1">#REF!</definedName>
    <definedName name="__9___123Graph_AGRAFICO_3" localSheetId="3" hidden="1">#REF!</definedName>
    <definedName name="__9___123Graph_AGRAFICO_3" hidden="1">#REF!</definedName>
    <definedName name="__9__123Graph_BEFICIENCIA_1" localSheetId="3" hidden="1">#REF!</definedName>
    <definedName name="__9__123Graph_BEFICIENCIA_1" hidden="1">#REF!</definedName>
    <definedName name="__9__123Graph_C__200__BPF" localSheetId="3" hidden="1">#REF!</definedName>
    <definedName name="__9__123Graph_C__200__BPF" hidden="1">#REF!</definedName>
    <definedName name="__a1" localSheetId="3" hidden="1">#REF!</definedName>
    <definedName name="__a1" hidden="1">#REF!</definedName>
    <definedName name="__A10" localSheetId="3" hidden="1">{"RESULTADOS REAIS",#N/A,FALSE,"Dem.Res.R$";"RESULTADOS DOLARES",#N/A,FALSE,"Dem.Res.US$";"PERCENTUAIS REAIS",#N/A,FALSE,"Percentuais R$";"PERCENTUAIS DOLARES",#N/A,FALSE,"Percentuais US$"}</definedName>
    <definedName name="__A10" hidden="1">{"RESULTADOS REAIS",#N/A,FALSE,"Dem.Res.R$";"RESULTADOS DOLARES",#N/A,FALSE,"Dem.Res.US$";"PERCENTUAIS REAIS",#N/A,FALSE,"Percentuais R$";"PERCENTUAIS DOLARES",#N/A,FALSE,"Percentuais US$"}</definedName>
    <definedName name="__A2" localSheetId="3" hidden="1">{#N/A,#N/A,FALSE,"Aging Summary";#N/A,#N/A,FALSE,"Ratio Analysis";#N/A,#N/A,FALSE,"Test 120 Day Accts";#N/A,#N/A,FALSE,"Tickmarks"}</definedName>
    <definedName name="__A2" hidden="1">{#N/A,#N/A,FALSE,"Aging Summary";#N/A,#N/A,FALSE,"Ratio Analysis";#N/A,#N/A,FALSE,"Test 120 Day Accts";#N/A,#N/A,FALSE,"Tickmarks"}</definedName>
    <definedName name="__A3" localSheetId="3" hidden="1">{#N/A,#N/A,TRUE,"ComparativoII"}</definedName>
    <definedName name="__A3" hidden="1">{#N/A,#N/A,TRUE,"ComparativoII"}</definedName>
    <definedName name="__A4" localSheetId="3" hidden="1">{"balanço dolares",#N/A,FALSE,"SIGADR$";"AUT BAL REAIS",#N/A,FALSE,"SIGADR$";"QUOCIENTES REAIS",#N/A,FALSE,"QUOCIENTES";"JUNH QUOCI DOLARES",#N/A,FALSE,"QUOCIENTES"}</definedName>
    <definedName name="__A4" hidden="1">{"balanço dolares",#N/A,FALSE,"SIGADR$";"AUT BAL REAIS",#N/A,FALSE,"SIGADR$";"QUOCIENTES REAIS",#N/A,FALSE,"QUOCIENTES";"JUNH QUOCI DOLARES",#N/A,FALSE,"QUOCIENTES"}</definedName>
    <definedName name="__A5" localSheetId="3" hidden="1">{"AUT ANALISE DESP",#N/A,TRUE,"AN.DESP. MR$"}</definedName>
    <definedName name="__A5" hidden="1">{"AUT ANALISE DESP",#N/A,TRUE,"AN.DESP. MR$"}</definedName>
    <definedName name="__A6" localSheetId="3" hidden="1">{#N/A,#N/A,TRUE,"ComparativoII"}</definedName>
    <definedName name="__A6" hidden="1">{#N/A,#N/A,TRUE,"ComparativoII"}</definedName>
    <definedName name="__A7" localSheetId="3" hidden="1">{"RESULTADOS REAIS",#N/A,FALSE,"Dem.Res.R$";"RESULTADOS DOLARES",#N/A,FALSE,"Dem.Res.US$";"PERCENTUAIS REAIS",#N/A,FALSE,"Percentuais R$";"PERCENTUAIS DOLARES",#N/A,FALSE,"Percentuais US$"}</definedName>
    <definedName name="__A7" hidden="1">{"RESULTADOS REAIS",#N/A,FALSE,"Dem.Res.R$";"RESULTADOS DOLARES",#N/A,FALSE,"Dem.Res.US$";"PERCENTUAIS REAIS",#N/A,FALSE,"Percentuais R$";"PERCENTUAIS DOLARES",#N/A,FALSE,"Percentuais US$"}</definedName>
    <definedName name="__A8" localSheetId="3" hidden="1">{#N/A,#N/A,TRUE,"ComparativoII"}</definedName>
    <definedName name="__A8" hidden="1">{#N/A,#N/A,TRUE,"ComparativoII"}</definedName>
    <definedName name="__A9" localSheetId="3" hidden="1">{"AUT ANALISE DESP",#N/A,TRUE,"AN.DESP. MR$"}</definedName>
    <definedName name="__A9" hidden="1">{"AUT ANALISE DESP",#N/A,TRUE,"AN.DESP. MR$"}</definedName>
    <definedName name="_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av2" localSheetId="3" hidden="1">{#N/A,#N/A,FALSE,"subcontract"}</definedName>
    <definedName name="__av2" hidden="1">{#N/A,#N/A,FALSE,"subcontract"}</definedName>
    <definedName name="__cc1" localSheetId="3" hidden="1">{"DETALLE_1996",#N/A,FALSE,"flujo";"DETALLE_1997",#N/A,FALSE,"flujo";"GASTOS_INCURRIDOS_1996",#N/A,FALSE,"flujo";"GASTOS_PROGRAMADOS_PARA_1997",#N/A,FALSE,"flujo";#N/A,#N/A,FALSE,"comparat";#N/A,#N/A,FALSE,"costos";#N/A,#N/A,FALSE,"proyctrol"}</definedName>
    <definedName name="__cc1" hidden="1">{"DETALLE_1996",#N/A,FALSE,"flujo";"DETALLE_1997",#N/A,FALSE,"flujo";"GASTOS_INCURRIDOS_1996",#N/A,FALSE,"flujo";"GASTOS_PROGRAMADOS_PARA_1997",#N/A,FALSE,"flujo";#N/A,#N/A,FALSE,"comparat";#N/A,#N/A,FALSE,"costos";#N/A,#N/A,FALSE,"proyctrol"}</definedName>
    <definedName name="__cp010103" localSheetId="3" hidden="1">{#N/A,#N/A,TRUE,"MEMO";#N/A,#N/A,TRUE,"PARAMETROS";#N/A,#N/A,TRUE,"RLI ";#N/A,#N/A,TRUE,"IMPTO.DET.";#N/A,#N/A,TRUE,"FUT-FUNT";#N/A,#N/A,TRUE,"CPI-PATR.";#N/A,#N/A,TRUE,"CM CPI";#N/A,#N/A,TRUE,"PROV";#N/A,#N/A,TRUE,"A FIJO";#N/A,#N/A,TRUE,"LEASING";#N/A,#N/A,TRUE,"VPP";#N/A,#N/A,TRUE,"PPM";#N/A,#N/A,TRUE,"OTROS"}</definedName>
    <definedName name="__cp010103" hidden="1">{#N/A,#N/A,TRUE,"MEMO";#N/A,#N/A,TRUE,"PARAMETROS";#N/A,#N/A,TRUE,"RLI ";#N/A,#N/A,TRUE,"IMPTO.DET.";#N/A,#N/A,TRUE,"FUT-FUNT";#N/A,#N/A,TRUE,"CPI-PATR.";#N/A,#N/A,TRUE,"CM CPI";#N/A,#N/A,TRUE,"PROV";#N/A,#N/A,TRUE,"A FIJO";#N/A,#N/A,TRUE,"LEASING";#N/A,#N/A,TRUE,"VPP";#N/A,#N/A,TRUE,"PPM";#N/A,#N/A,TRUE,"OTROS"}</definedName>
    <definedName name="__ECO052" localSheetId="3" hidden="1">{#N/A,#N/A,FALSE,"masez (10)";#N/A,#N/A,FALSE,"masez (7)";#N/A,#N/A,FALSE,"masez (6)";#N/A,#N/A,FALSE,"masez (5)";#N/A,#N/A,FALSE,"masez (4)";#N/A,#N/A,FALSE,"masez (3)";#N/A,#N/A,FALSE,"masez (2)";#N/A,#N/A,FALSE,"GME";#N/A,#N/A,FALSE,"masez"}</definedName>
    <definedName name="__ECO052" hidden="1">{#N/A,#N/A,FALSE,"masez (10)";#N/A,#N/A,FALSE,"masez (7)";#N/A,#N/A,FALSE,"masez (6)";#N/A,#N/A,FALSE,"masez (5)";#N/A,#N/A,FALSE,"masez (4)";#N/A,#N/A,FALSE,"masez (3)";#N/A,#N/A,FALSE,"masez (2)";#N/A,#N/A,FALSE,"GME";#N/A,#N/A,FALSE,"masez"}</definedName>
    <definedName name="__eco3333"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eco333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_equ1" localSheetId="3" hidden="1">{#N/A,#N/A,TRUE,"Est. de Fact.";#N/A,#N/A,TRUE,"Capitulo 19";#N/A,#N/A,TRUE,"Proyecto P855"}</definedName>
    <definedName name="__equ1" hidden="1">{#N/A,#N/A,TRUE,"Est. de Fact.";#N/A,#N/A,TRUE,"Capitulo 19";#N/A,#N/A,TRUE,"Proyecto P855"}</definedName>
    <definedName name="__FC" localSheetId="3" hidden="1">{"DETALLE_1996",#N/A,FALSE,"flujo";"DETALLE_1997",#N/A,FALSE,"flujo";"GASTOS_INCURRIDOS_1996",#N/A,FALSE,"flujo";"GASTOS_PROGRAMADOS_PARA_1997",#N/A,FALSE,"flujo";#N/A,#N/A,FALSE,"comparat";#N/A,#N/A,FALSE,"costos";#N/A,#N/A,FALSE,"proyctrol"}</definedName>
    <definedName name="__FC" hidden="1">{"DETALLE_1996",#N/A,FALSE,"flujo";"DETALLE_1997",#N/A,FALSE,"flujo";"GASTOS_INCURRIDOS_1996",#N/A,FALSE,"flujo";"GASTOS_PROGRAMADOS_PARA_1997",#N/A,FALSE,"flujo";#N/A,#N/A,FALSE,"comparat";#N/A,#N/A,FALSE,"costos";#N/A,#N/A,FALSE,"proyctrol"}</definedName>
    <definedName name="__FHE7" localSheetId="3" hidden="1">{#N/A,#N/A,FALSE,"masez (10)";#N/A,#N/A,FALSE,"masez (7)";#N/A,#N/A,FALSE,"masez (6)";#N/A,#N/A,FALSE,"masez (5)";#N/A,#N/A,FALSE,"masez (4)";#N/A,#N/A,FALSE,"masez (3)";#N/A,#N/A,FALSE,"masez (2)";#N/A,#N/A,FALSE,"GME";#N/A,#N/A,FALSE,"masez"}</definedName>
    <definedName name="__FHE7" hidden="1">{#N/A,#N/A,FALSE,"masez (10)";#N/A,#N/A,FALSE,"masez (7)";#N/A,#N/A,FALSE,"masez (6)";#N/A,#N/A,FALSE,"masez (5)";#N/A,#N/A,FALSE,"masez (4)";#N/A,#N/A,FALSE,"masez (3)";#N/A,#N/A,FALSE,"masez (2)";#N/A,#N/A,FALSE,"GME";#N/A,#N/A,FALSE,"masez"}</definedName>
    <definedName name="__ftu222" localSheetId="3" hidden="1">{#N/A,#N/A,FALSE,"Aging Summary";#N/A,#N/A,FALSE,"Ratio Analysis";#N/A,#N/A,FALSE,"Test 120 Day Accts";#N/A,#N/A,FALSE,"Tickmarks"}</definedName>
    <definedName name="__ftu222" hidden="1">{#N/A,#N/A,FALSE,"Aging Summary";#N/A,#N/A,FALSE,"Ratio Analysis";#N/A,#N/A,FALSE,"Test 120 Day Accts";#N/A,#N/A,FALSE,"Tickmarks"}</definedName>
    <definedName name="__fut2" localSheetId="3" hidden="1">{#N/A,#N/A,FALSE,"Aging Summary";#N/A,#N/A,FALSE,"Ratio Analysis";#N/A,#N/A,FALSE,"Test 120 Day Accts";#N/A,#N/A,FALSE,"Tickmarks"}</definedName>
    <definedName name="__fut2" hidden="1">{#N/A,#N/A,FALSE,"Aging Summary";#N/A,#N/A,FALSE,"Ratio Analysis";#N/A,#N/A,FALSE,"Test 120 Day Accts";#N/A,#N/A,FALSE,"Tickmarks"}</definedName>
    <definedName name="__gc2" localSheetId="3" hidden="1">{#N/A,#N/A,TRUE,"MEMO";#N/A,#N/A,TRUE,"PARAMETROS";#N/A,#N/A,TRUE,"RLI ";#N/A,#N/A,TRUE,"IMPTO.DET.";#N/A,#N/A,TRUE,"FUT-FUNT";#N/A,#N/A,TRUE,"CPI-PATR.";#N/A,#N/A,TRUE,"CM CPI";#N/A,#N/A,TRUE,"PROV";#N/A,#N/A,TRUE,"A FIJO";#N/A,#N/A,TRUE,"LEASING";#N/A,#N/A,TRUE,"VPP";#N/A,#N/A,TRUE,"PPM";#N/A,#N/A,TRUE,"OTROS"}</definedName>
    <definedName name="__gc2" hidden="1">{#N/A,#N/A,TRUE,"MEMO";#N/A,#N/A,TRUE,"PARAMETROS";#N/A,#N/A,TRUE,"RLI ";#N/A,#N/A,TRUE,"IMPTO.DET.";#N/A,#N/A,TRUE,"FUT-FUNT";#N/A,#N/A,TRUE,"CPI-PATR.";#N/A,#N/A,TRUE,"CM CPI";#N/A,#N/A,TRUE,"PROV";#N/A,#N/A,TRUE,"A FIJO";#N/A,#N/A,TRUE,"LEASING";#N/A,#N/A,TRUE,"VPP";#N/A,#N/A,TRUE,"PPM";#N/A,#N/A,TRUE,"OTROS"}</definedName>
    <definedName name="__gl1" localSheetId="3" hidden="1">{#N/A,#N/A,FALSE,"Total_OC015";#N/A,#N/A,FALSE,"ADMIN";#N/A,#N/A,FALSE,"PROCES";#N/A,#N/A,FALSE,"mecan";#N/A,#N/A,FALSE,"civil";#N/A,#N/A,FALSE,"CAÑER";#N/A,#N/A,FALSE,"ELEC";#N/A,#N/A,FALSE,"INSTR"}</definedName>
    <definedName name="__gl1" hidden="1">{#N/A,#N/A,FALSE,"Total_OC015";#N/A,#N/A,FALSE,"ADMIN";#N/A,#N/A,FALSE,"PROCES";#N/A,#N/A,FALSE,"mecan";#N/A,#N/A,FALSE,"civil";#N/A,#N/A,FALSE,"CAÑER";#N/A,#N/A,FALSE,"ELEC";#N/A,#N/A,FALSE,"INSTR"}</definedName>
    <definedName name="__gmd1" localSheetId="3" hidden="1">{#N/A,#N/A,FALSE,"Matrix";#N/A,#N/A,FALSE,"Executive";#N/A,#N/A,FALSE,"Summary"}</definedName>
    <definedName name="__gmd1" hidden="1">{#N/A,#N/A,FALSE,"Matrix";#N/A,#N/A,FALSE,"Executive";#N/A,#N/A,FALSE,"Summary"}</definedName>
    <definedName name="__IntlFixup" hidden="1">TRUE</definedName>
    <definedName name="__IntlFixupTable" localSheetId="3" hidden="1">#REF!</definedName>
    <definedName name="__IntlFixupTable" hidden="1">#REF!</definedName>
    <definedName name="__jy5" localSheetId="3" hidden="1">{#N/A,#N/A,FALSE,"masez (10)";#N/A,#N/A,FALSE,"masez (7)";#N/A,#N/A,FALSE,"masez (6)";#N/A,#N/A,FALSE,"masez (5)";#N/A,#N/A,FALSE,"masez (4)";#N/A,#N/A,FALSE,"masez (3)";#N/A,#N/A,FALSE,"masez (2)";#N/A,#N/A,FALSE,"GME";#N/A,#N/A,FALSE,"masez"}</definedName>
    <definedName name="__jy5" hidden="1">{#N/A,#N/A,FALSE,"masez (10)";#N/A,#N/A,FALSE,"masez (7)";#N/A,#N/A,FALSE,"masez (6)";#N/A,#N/A,FALSE,"masez (5)";#N/A,#N/A,FALSE,"masez (4)";#N/A,#N/A,FALSE,"masez (3)";#N/A,#N/A,FALSE,"masez (2)";#N/A,#N/A,FALSE,"GME";#N/A,#N/A,FALSE,"masez"}</definedName>
    <definedName name="__jy5213123" localSheetId="3" hidden="1">{#N/A,#N/A,FALSE,"masez (10)";#N/A,#N/A,FALSE,"masez (7)";#N/A,#N/A,FALSE,"masez (6)";#N/A,#N/A,FALSE,"masez (5)";#N/A,#N/A,FALSE,"masez (4)";#N/A,#N/A,FALSE,"masez (3)";#N/A,#N/A,FALSE,"masez (2)";#N/A,#N/A,FALSE,"GME";#N/A,#N/A,FALSE,"masez"}</definedName>
    <definedName name="__jy5213123" hidden="1">{#N/A,#N/A,FALSE,"masez (10)";#N/A,#N/A,FALSE,"masez (7)";#N/A,#N/A,FALSE,"masez (6)";#N/A,#N/A,FALSE,"masez (5)";#N/A,#N/A,FALSE,"masez (4)";#N/A,#N/A,FALSE,"masez (3)";#N/A,#N/A,FALSE,"masez (2)";#N/A,#N/A,FALSE,"GME";#N/A,#N/A,FALSE,"masez"}</definedName>
    <definedName name="__key1" localSheetId="3" hidden="1">#REF!</definedName>
    <definedName name="__key1" hidden="1">#REF!</definedName>
    <definedName name="_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kk2" localSheetId="3" hidden="1">{"FlujoGastos",#N/A,FALSE,"Base";"FlujoGastos",#N/A,FALSE,"Buzón Tren";"FlujoGastos",#N/A,FALSE,"Buzón Camión";"FlujoGastos",#N/A,FALSE,"LHD Camión";"FlujoGastos",#N/A,FALSE,"Cámara Camión"}</definedName>
    <definedName name="__kk2" hidden="1">{"FlujoGastos",#N/A,FALSE,"Base";"FlujoGastos",#N/A,FALSE,"Buzón Tren";"FlujoGastos",#N/A,FALSE,"Buzón Camión";"FlujoGastos",#N/A,FALSE,"LHD Camión";"FlujoGastos",#N/A,FALSE,"Cámara Camión"}</definedName>
    <definedName name="_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_kk4" localSheetId="3" hidden="1">{"desarrollo",#N/A,FALSE,"Cámara Camión";"resumen",#N/A,FALSE,"Cámara Camión";"eqprod",#N/A,FALSE,"Cámara Camión"}</definedName>
    <definedName name="__kk4" hidden="1">{"desarrollo",#N/A,FALSE,"Cámara Camión";"resumen",#N/A,FALSE,"Cámara Camión";"eqprod",#N/A,FALSE,"Cámara Camión"}</definedName>
    <definedName name="__lot1" localSheetId="3" hidden="1">{#N/A,#N/A,FALSE,"Total_OC015";#N/A,#N/A,FALSE,"ADMIN";#N/A,#N/A,FALSE,"PROCES";#N/A,#N/A,FALSE,"mecan";#N/A,#N/A,FALSE,"civil";#N/A,#N/A,FALSE,"CAÑER";#N/A,#N/A,FALSE,"ELEC";#N/A,#N/A,FALSE,"INSTR"}</definedName>
    <definedName name="__lot1" hidden="1">{#N/A,#N/A,FALSE,"Total_OC015";#N/A,#N/A,FALSE,"ADMIN";#N/A,#N/A,FALSE,"PROCES";#N/A,#N/A,FALSE,"mecan";#N/A,#N/A,FALSE,"civil";#N/A,#N/A,FALSE,"CAÑER";#N/A,#N/A,FALSE,"ELEC";#N/A,#N/A,FALSE,"INSTR"}</definedName>
    <definedName name="__lu1" localSheetId="3" hidden="1">{#N/A,#N/A,FALSE,"subcontract"}</definedName>
    <definedName name="__lu1" hidden="1">{#N/A,#N/A,FALSE,"subcontract"}</definedName>
    <definedName name="__lu2" localSheetId="3" hidden="1">{#N/A,#N/A,FALSE,"subcontract"}</definedName>
    <definedName name="__lu2" hidden="1">{#N/A,#N/A,FALSE,"subcontract"}</definedName>
    <definedName name="__lu222" localSheetId="3" hidden="1">{#N/A,#N/A,FALSE,"subcontract"}</definedName>
    <definedName name="__lu222" hidden="1">{#N/A,#N/A,FALSE,"subcontract"}</definedName>
    <definedName name="_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M2" localSheetId="3" hidden="1">{#N/A,#N/A,FALSE,"TEC-01";#N/A,#N/A,FALSE,"TEC - 02";#N/A,#N/A,FALSE,"TEC - 03";#N/A,#N/A,FALSE,"TEC - 04";#N/A,#N/A,FALSE,"TEC-07";#N/A,#N/A,FALSE,"TEC-08";#N/A,#N/A,FALSE,"TEC - 09A";#N/A,#N/A,FALSE,"TEC - 09B";#N/A,#N/A,FALSE,"TEC - 09C";#N/A,#N/A,FALSE,"TEC - 10";#N/A,#N/A,FALSE,"TEC-11"}</definedName>
    <definedName name="__M2" hidden="1">{#N/A,#N/A,FALSE,"TEC-01";#N/A,#N/A,FALSE,"TEC - 02";#N/A,#N/A,FALSE,"TEC - 03";#N/A,#N/A,FALSE,"TEC - 04";#N/A,#N/A,FALSE,"TEC-07";#N/A,#N/A,FALSE,"TEC-08";#N/A,#N/A,FALSE,"TEC - 09A";#N/A,#N/A,FALSE,"TEC - 09B";#N/A,#N/A,FALSE,"TEC - 09C";#N/A,#N/A,FALSE,"TEC - 10";#N/A,#N/A,FALSE,"TEC-11"}</definedName>
    <definedName name="_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_nn222" localSheetId="3" hidden="1">{#N/A,#N/A,FALSE,"subcontract"}</definedName>
    <definedName name="__nn222" hidden="1">{#N/A,#N/A,FALSE,"subcontract"}</definedName>
    <definedName name="__old3" localSheetId="3" hidden="1">{#N/A,#N/A,FALSE,"Summary";#N/A,#N/A,FALSE,"3TJ";#N/A,#N/A,FALSE,"3TN";#N/A,#N/A,FALSE,"3TP";#N/A,#N/A,FALSE,"3SJ";#N/A,#N/A,FALSE,"3CJ";#N/A,#N/A,FALSE,"3CN";#N/A,#N/A,FALSE,"3CP";#N/A,#N/A,FALSE,"3A"}</definedName>
    <definedName name="__old3" hidden="1">{#N/A,#N/A,FALSE,"Summary";#N/A,#N/A,FALSE,"3TJ";#N/A,#N/A,FALSE,"3TN";#N/A,#N/A,FALSE,"3TP";#N/A,#N/A,FALSE,"3SJ";#N/A,#N/A,FALSE,"3CJ";#N/A,#N/A,FALSE,"3CN";#N/A,#N/A,FALSE,"3CP";#N/A,#N/A,FALSE,"3A"}</definedName>
    <definedName name="__old5" localSheetId="3" hidden="1">{#N/A,#N/A,FALSE,"Summary";#N/A,#N/A,FALSE,"3TJ";#N/A,#N/A,FALSE,"3TN";#N/A,#N/A,FALSE,"3TP";#N/A,#N/A,FALSE,"3SJ";#N/A,#N/A,FALSE,"3CJ";#N/A,#N/A,FALSE,"3CN";#N/A,#N/A,FALSE,"3CP";#N/A,#N/A,FALSE,"3A"}</definedName>
    <definedName name="__old5" hidden="1">{#N/A,#N/A,FALSE,"Summary";#N/A,#N/A,FALSE,"3TJ";#N/A,#N/A,FALSE,"3TN";#N/A,#N/A,FALSE,"3TP";#N/A,#N/A,FALSE,"3SJ";#N/A,#N/A,FALSE,"3CJ";#N/A,#N/A,FALSE,"3CN";#N/A,#N/A,FALSE,"3CP";#N/A,#N/A,FALSE,"3A"}</definedName>
    <definedName name="__old7" localSheetId="3" hidden="1">{#N/A,#N/A,FALSE,"Summary";#N/A,#N/A,FALSE,"3TJ";#N/A,#N/A,FALSE,"3TN";#N/A,#N/A,FALSE,"3TP";#N/A,#N/A,FALSE,"3SJ";#N/A,#N/A,FALSE,"3CJ";#N/A,#N/A,FALSE,"3CN";#N/A,#N/A,FALSE,"3CP";#N/A,#N/A,FALSE,"3A"}</definedName>
    <definedName name="__old7" hidden="1">{#N/A,#N/A,FALSE,"Summary";#N/A,#N/A,FALSE,"3TJ";#N/A,#N/A,FALSE,"3TN";#N/A,#N/A,FALSE,"3TP";#N/A,#N/A,FALSE,"3SJ";#N/A,#N/A,FALSE,"3CJ";#N/A,#N/A,FALSE,"3CN";#N/A,#N/A,FALSE,"3CP";#N/A,#N/A,FALSE,"3A"}</definedName>
    <definedName name="__pp22" localSheetId="3" hidden="1">{#N/A,#N/A,FALSE,"minas";#N/A,#N/A,FALSE,"Total_OC015";#N/A,#N/A,FALSE,"ADMIN";#N/A,#N/A,FALSE,"PROCES";#N/A,#N/A,FALSE,"civil";#N/A,#N/A,FALSE,"CAÑER";#N/A,#N/A,FALSE,"ELEC";#N/A,#N/A,FALSE,"INSTR";#N/A,#N/A,FALSE,"PDS";#N/A,#N/A,FALSE,"mecan"}</definedName>
    <definedName name="__pp22" hidden="1">{#N/A,#N/A,FALSE,"minas";#N/A,#N/A,FALSE,"Total_OC015";#N/A,#N/A,FALSE,"ADMIN";#N/A,#N/A,FALSE,"PROCES";#N/A,#N/A,FALSE,"civil";#N/A,#N/A,FALSE,"CAÑER";#N/A,#N/A,FALSE,"ELEC";#N/A,#N/A,FALSE,"INSTR";#N/A,#N/A,FALSE,"PDS";#N/A,#N/A,FALSE,"mecan"}</definedName>
    <definedName name="__PPM1" localSheetId="3" hidden="1">{#N/A,#N/A,FALSE,"Aging Summary";#N/A,#N/A,FALSE,"Ratio Analysis";#N/A,#N/A,FALSE,"Test 120 Day Accts";#N/A,#N/A,FALSE,"Tickmarks"}</definedName>
    <definedName name="__PPM1" hidden="1">{#N/A,#N/A,FALSE,"Aging Summary";#N/A,#N/A,FALSE,"Ratio Analysis";#N/A,#N/A,FALSE,"Test 120 Day Accts";#N/A,#N/A,FALSE,"Tickmarks"}</definedName>
    <definedName name="__pt8" localSheetId="3" hidden="1">{#N/A,#N/A,FALSE,"Aging Summary";#N/A,#N/A,FALSE,"Ratio Analysis";#N/A,#N/A,FALSE,"Test 120 Day Accts";#N/A,#N/A,FALSE,"Tickmarks"}</definedName>
    <definedName name="__pt8" hidden="1">{#N/A,#N/A,FALSE,"Aging Summary";#N/A,#N/A,FALSE,"Ratio Analysis";#N/A,#N/A,FALSE,"Test 120 Day Accts";#N/A,#N/A,FALSE,"Tickmarks"}</definedName>
    <definedName name="__pv2222" localSheetId="3" hidden="1">{#N/A,#N/A,FALSE,"subcontract"}</definedName>
    <definedName name="__pv2222" hidden="1">{#N/A,#N/A,FALSE,"subcontract"}</definedName>
    <definedName name="_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_r" localSheetId="3" hidden="1">{#N/A,#N/A,FALSE,"Total_OC015";#N/A,#N/A,FALSE,"ADMIN";#N/A,#N/A,FALSE,"PROCES";#N/A,#N/A,FALSE,"mecan";#N/A,#N/A,FALSE,"civil";#N/A,#N/A,FALSE,"CAÑER";#N/A,#N/A,FALSE,"ELEC";#N/A,#N/A,FALSE,"INSTR"}</definedName>
    <definedName name="__r" hidden="1">{#N/A,#N/A,FALSE,"Total_OC015";#N/A,#N/A,FALSE,"ADMIN";#N/A,#N/A,FALSE,"PROCES";#N/A,#N/A,FALSE,"mecan";#N/A,#N/A,FALSE,"civil";#N/A,#N/A,FALSE,"CAÑER";#N/A,#N/A,FALSE,"ELEC";#N/A,#N/A,FALSE,"INSTR"}</definedName>
    <definedName name="__r2"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__r2"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__r3" localSheetId="3" hidden="1">{"vista1",#N/A,FALSE,"Tarifas_Teoricas_May_97";"vista2",#N/A,FALSE,"Tarifas_Teoricas_May_97";"vista1",#N/A,FALSE,"Tarifas_Barra_May_97";"vista2",#N/A,FALSE,"Tarifas_Barra_May_97"}</definedName>
    <definedName name="__r3" hidden="1">{"vista1",#N/A,FALSE,"Tarifas_Teoricas_May_97";"vista2",#N/A,FALSE,"Tarifas_Teoricas_May_97";"vista1",#N/A,FALSE,"Tarifas_Barra_May_97";"vista2",#N/A,FALSE,"Tarifas_Barra_May_97"}</definedName>
    <definedName name="__re96" localSheetId="3" hidden="1">#REF!</definedName>
    <definedName name="__re96" hidden="1">#REF!</definedName>
    <definedName name="__REV1" localSheetId="3" hidden="1">{"Graf_Carga Trab",#N/A,FALSE,"Grafi_Carga Trab";"Graf_Venta Flujo",#N/A,FALSE,"Grafi_Carga Trab"}</definedName>
    <definedName name="__REV1" hidden="1">{"Graf_Carga Trab",#N/A,FALSE,"Grafi_Carga Trab";"Graf_Venta Flujo",#N/A,FALSE,"Grafi_Carga Trab"}</definedName>
    <definedName name="__REV11" localSheetId="3" hidden="1">{"Graf_Carga Trab",#N/A,FALSE,"Grafi_Carga Trab";"Graf_Venta Flujo",#N/A,FALSE,"Grafi_Carga Trab"}</definedName>
    <definedName name="__REV11" hidden="1">{"Graf_Carga Trab",#N/A,FALSE,"Grafi_Carga Trab";"Graf_Venta Flujo",#N/A,FALSE,"Grafi_Carga Trab"}</definedName>
    <definedName name="__rr2" localSheetId="3" hidden="1">{"DETALLE_1996",#N/A,FALSE,"flujo";"DETALLE_1997",#N/A,FALSE,"flujo";"GASTOS_INCURRIDOS_1996",#N/A,FALSE,"flujo";"GASTOS_PROGRAMADOS_PARA_1997",#N/A,FALSE,"flujo";#N/A,#N/A,FALSE,"comparat";#N/A,#N/A,FALSE,"costos";#N/A,#N/A,FALSE,"proyctrol"}</definedName>
    <definedName name="__rr2" hidden="1">{"DETALLE_1996",#N/A,FALSE,"flujo";"DETALLE_1997",#N/A,FALSE,"flujo";"GASTOS_INCURRIDOS_1996",#N/A,FALSE,"flujo";"GASTOS_PROGRAMADOS_PARA_1997",#N/A,FALSE,"flujo";#N/A,#N/A,FALSE,"comparat";#N/A,#N/A,FALSE,"costos";#N/A,#N/A,FALSE,"proyctrol"}</definedName>
    <definedName name="__sp2222" localSheetId="3" hidden="1">{#N/A,#N/A,FALSE,"subcontract"}</definedName>
    <definedName name="__sp2222" hidden="1">{#N/A,#N/A,FALSE,"subcontract"}</definedName>
    <definedName name="__t4" localSheetId="3" hidden="1">{#N/A,#N/A,FALSE,"Aging Summary";#N/A,#N/A,FALSE,"Ratio Analysis";#N/A,#N/A,FALSE,"Test 120 Day Accts";#N/A,#N/A,FALSE,"Tickmarks"}</definedName>
    <definedName name="__t4" hidden="1">{#N/A,#N/A,FALSE,"Aging Summary";#N/A,#N/A,FALSE,"Ratio Analysis";#N/A,#N/A,FALSE,"Test 120 Day Accts";#N/A,#N/A,FALSE,"Tickmarks"}</definedName>
    <definedName name="__t81" localSheetId="3" hidden="1">{#N/A,#N/A,FALSE,"Aging Summary";#N/A,#N/A,FALSE,"Ratio Analysis";#N/A,#N/A,FALSE,"Test 120 Day Accts";#N/A,#N/A,FALSE,"Tickmarks"}</definedName>
    <definedName name="__t81" hidden="1">{#N/A,#N/A,FALSE,"Aging Summary";#N/A,#N/A,FALSE,"Ratio Analysis";#N/A,#N/A,FALSE,"Test 120 Day Accts";#N/A,#N/A,FALSE,"Tickmarks"}</definedName>
    <definedName name="__tyl2" localSheetId="3" hidden="1">{#N/A,#N/A,FALSE,"masez (10)";#N/A,#N/A,FALSE,"masez (7)";#N/A,#N/A,FALSE,"masez (6)";#N/A,#N/A,FALSE,"masez (5)";#N/A,#N/A,FALSE,"masez (4)";#N/A,#N/A,FALSE,"masez (3)";#N/A,#N/A,FALSE,"masez (2)";#N/A,#N/A,FALSE,"GME";#N/A,#N/A,FALSE,"masez"}</definedName>
    <definedName name="__tyl2" hidden="1">{#N/A,#N/A,FALSE,"masez (10)";#N/A,#N/A,FALSE,"masez (7)";#N/A,#N/A,FALSE,"masez (6)";#N/A,#N/A,FALSE,"masez (5)";#N/A,#N/A,FALSE,"masez (4)";#N/A,#N/A,FALSE,"masez (3)";#N/A,#N/A,FALSE,"masez (2)";#N/A,#N/A,FALSE,"GME";#N/A,#N/A,FALSE,"masez"}</definedName>
    <definedName name="__wq12" localSheetId="3" hidden="1">{#N/A,#N/A,FALSE,"Total_OC015";#N/A,#N/A,FALSE,"ADMIN";#N/A,#N/A,FALSE,"PROCES";#N/A,#N/A,FALSE,"mecan";#N/A,#N/A,FALSE,"civil";#N/A,#N/A,FALSE,"CAÑER";#N/A,#N/A,FALSE,"ELEC";#N/A,#N/A,FALSE,"INSTR"}</definedName>
    <definedName name="__wq12" hidden="1">{#N/A,#N/A,FALSE,"Total_OC015";#N/A,#N/A,FALSE,"ADMIN";#N/A,#N/A,FALSE,"PROCES";#N/A,#N/A,FALSE,"mecan";#N/A,#N/A,FALSE,"civil";#N/A,#N/A,FALSE,"CAÑER";#N/A,#N/A,FALSE,"ELEC";#N/A,#N/A,FALSE,"INSTR"}</definedName>
    <definedName name="__wrn1" localSheetId="3" hidden="1">{#N/A,#N/A,TRUE,"Est. de Fact.";#N/A,#N/A,TRUE,"Capitulo 19";#N/A,#N/A,TRUE,"Proyecto P855"}</definedName>
    <definedName name="__wrn1" hidden="1">{#N/A,#N/A,TRUE,"Est. de Fact.";#N/A,#N/A,TRUE,"Capitulo 19";#N/A,#N/A,TRUE,"Proyecto P855"}</definedName>
    <definedName name="__wrn2" localSheetId="3" hidden="1">{#N/A,#N/A,TRUE,"Est. de Fact.";#N/A,#N/A,TRUE,"Capitulo 19";#N/A,#N/A,TRUE,"Proyecto P855"}</definedName>
    <definedName name="__wrn2" hidden="1">{#N/A,#N/A,TRUE,"Est. de Fact.";#N/A,#N/A,TRUE,"Capitulo 19";#N/A,#N/A,TRUE,"Proyecto P855"}</definedName>
    <definedName name="__wrn222" localSheetId="3" hidden="1">{#N/A,#N/A,FALSE,"subcontract"}</definedName>
    <definedName name="__wrn222" hidden="1">{#N/A,#N/A,FALSE,"subcontract"}</definedName>
    <definedName name="__wrn3" localSheetId="3" hidden="1">{#N/A,#N/A,FALSE,"Total_OC015";#N/A,#N/A,FALSE,"ADMIN";#N/A,#N/A,FALSE,"PROCES";#N/A,#N/A,FALSE,"mecan";#N/A,#N/A,FALSE,"civil";#N/A,#N/A,FALSE,"CAÑER";#N/A,#N/A,FALSE,"ELEC";#N/A,#N/A,FALSE,"INSTR"}</definedName>
    <definedName name="__wrn3" hidden="1">{#N/A,#N/A,FALSE,"Total_OC015";#N/A,#N/A,FALSE,"ADMIN";#N/A,#N/A,FALSE,"PROCES";#N/A,#N/A,FALSE,"mecan";#N/A,#N/A,FALSE,"civil";#N/A,#N/A,FALSE,"CAÑER";#N/A,#N/A,FALSE,"ELEC";#N/A,#N/A,FALSE,"INSTR"}</definedName>
    <definedName name="__wrn5" localSheetId="3" hidden="1">{#N/A,#N/A,FALSE,"minas";#N/A,#N/A,FALSE,"Total_OC015";#N/A,#N/A,FALSE,"ADMIN";#N/A,#N/A,FALSE,"PROCES";#N/A,#N/A,FALSE,"civil";#N/A,#N/A,FALSE,"CAÑER";#N/A,#N/A,FALSE,"ELEC";#N/A,#N/A,FALSE,"INSTR";#N/A,#N/A,FALSE,"PDS";#N/A,#N/A,FALSE,"mecan"}</definedName>
    <definedName name="__wrn5" hidden="1">{#N/A,#N/A,FALSE,"minas";#N/A,#N/A,FALSE,"Total_OC015";#N/A,#N/A,FALSE,"ADMIN";#N/A,#N/A,FALSE,"PROCES";#N/A,#N/A,FALSE,"civil";#N/A,#N/A,FALSE,"CAÑER";#N/A,#N/A,FALSE,"ELEC";#N/A,#N/A,FALSE,"INSTR";#N/A,#N/A,FALSE,"PDS";#N/A,#N/A,FALSE,"mecan"}</definedName>
    <definedName name="__wrn6" localSheetId="3" hidden="1">{#N/A,#N/A,FALSE,"minas";#N/A,#N/A,FALSE,"Total_OC015";#N/A,#N/A,FALSE,"ADMIN";#N/A,#N/A,FALSE,"PROCES";#N/A,#N/A,FALSE,"civil";#N/A,#N/A,FALSE,"CAÑER";#N/A,#N/A,FALSE,"ELEC";#N/A,#N/A,FALSE,"INSTR";#N/A,#N/A,FALSE,"PDS";#N/A,#N/A,FALSE,"mecan"}</definedName>
    <definedName name="__wrn6" hidden="1">{#N/A,#N/A,FALSE,"minas";#N/A,#N/A,FALSE,"Total_OC015";#N/A,#N/A,FALSE,"ADMIN";#N/A,#N/A,FALSE,"PROCES";#N/A,#N/A,FALSE,"civil";#N/A,#N/A,FALSE,"CAÑER";#N/A,#N/A,FALSE,"ELEC";#N/A,#N/A,FALSE,"INSTR";#N/A,#N/A,FALSE,"PDS";#N/A,#N/A,FALSE,"mecan"}</definedName>
    <definedName name="__X2" localSheetId="3" hidden="1">{#N/A,#N/A,FALSE,"TEC-01";#N/A,#N/A,FALSE,"TEC - 02";#N/A,#N/A,FALSE,"TEC - 03";#N/A,#N/A,FALSE,"TEC - 04";#N/A,#N/A,FALSE,"TEC-07";#N/A,#N/A,FALSE,"TEC-08";#N/A,#N/A,FALSE,"TEC - 09A";#N/A,#N/A,FALSE,"TEC - 09B";#N/A,#N/A,FALSE,"TEC - 09C";#N/A,#N/A,FALSE,"TEC - 10";#N/A,#N/A,FALSE,"TEC-11"}</definedName>
    <definedName name="__X2" hidden="1">{#N/A,#N/A,FALSE,"TEC-01";#N/A,#N/A,FALSE,"TEC - 02";#N/A,#N/A,FALSE,"TEC - 03";#N/A,#N/A,FALSE,"TEC - 04";#N/A,#N/A,FALSE,"TEC-07";#N/A,#N/A,FALSE,"TEC-08";#N/A,#N/A,FALSE,"TEC - 09A";#N/A,#N/A,FALSE,"TEC - 09B";#N/A,#N/A,FALSE,"TEC - 09C";#N/A,#N/A,FALSE,"TEC - 10";#N/A,#N/A,FALSE,"TEC-11"}</definedName>
    <definedName name="__zx2" localSheetId="3" hidden="1">{#N/A,#N/A,FALSE,"masez (10)";#N/A,#N/A,FALSE,"masez (7)";#N/A,#N/A,FALSE,"masez (6)";#N/A,#N/A,FALSE,"masez (5)";#N/A,#N/A,FALSE,"masez (4)";#N/A,#N/A,FALSE,"masez (3)";#N/A,#N/A,FALSE,"masez (2)";#N/A,#N/A,FALSE,"GME";#N/A,#N/A,FALSE,"masez"}</definedName>
    <definedName name="__zx2" hidden="1">{#N/A,#N/A,FALSE,"masez (10)";#N/A,#N/A,FALSE,"masez (7)";#N/A,#N/A,FALSE,"masez (6)";#N/A,#N/A,FALSE,"masez (5)";#N/A,#N/A,FALSE,"masez (4)";#N/A,#N/A,FALSE,"masez (3)";#N/A,#N/A,FALSE,"masez (2)";#N/A,#N/A,FALSE,"GME";#N/A,#N/A,FALSE,"masez"}</definedName>
    <definedName name="_1________123Graph_AGRAFICO_1" localSheetId="3" hidden="1">#REF!</definedName>
    <definedName name="_1________123Graph_AGRAFICO_1" hidden="1">#REF!</definedName>
    <definedName name="_1____123Graph_A__200__BPF" localSheetId="3" hidden="1">#REF!</definedName>
    <definedName name="_1____123Graph_A__200__BPF" hidden="1">#REF!</definedName>
    <definedName name="_1___123Graph_A__200__BPF" localSheetId="3" hidden="1">#REF!</definedName>
    <definedName name="_1___123Graph_A__200__BPF" hidden="1">#REF!</definedName>
    <definedName name="_1__123Graph_A__200__BPF" localSheetId="3" hidden="1">#REF!</definedName>
    <definedName name="_1__123Graph_A__200__BPF" hidden="1">#REF!</definedName>
    <definedName name="_1__123Graph_A01_STUFE_1" localSheetId="3" hidden="1">#REF!</definedName>
    <definedName name="_1__123Graph_A01_STUFE_1" hidden="1">#REF!</definedName>
    <definedName name="_1__123Graph_A121_2_A" localSheetId="3" hidden="1">#REF!</definedName>
    <definedName name="_1__123Graph_A121_2_A" hidden="1">#REF!</definedName>
    <definedName name="_1__123Graph_ACHART_1" hidden="1">'[3]Long Term Prices'!$DI$827:$DI$855</definedName>
    <definedName name="_1__123Graph_AChart_1A" localSheetId="3" hidden="1">#REF!</definedName>
    <definedName name="_1__123Graph_AChart_1A" hidden="1">#REF!</definedName>
    <definedName name="_1__123Graph_AENER_ARM" localSheetId="3" hidden="1">#REF!</definedName>
    <definedName name="_1__123Graph_AENER_ARM" hidden="1">#REF!</definedName>
    <definedName name="_1__123Graph_AGRAFICO_1" localSheetId="3" hidden="1">#REF!</definedName>
    <definedName name="_1__123Graph_AGRAFICO_1" hidden="1">#REF!</definedName>
    <definedName name="_1__123Graph_AMES_EP" localSheetId="3" hidden="1">#REF!</definedName>
    <definedName name="_1__123Graph_AMES_EP" hidden="1">#REF!</definedName>
    <definedName name="_1_0_S" hidden="1">'[5]#¡REF'!#REF!</definedName>
    <definedName name="_10_______123Graph_AEFICIENCIA_1" localSheetId="3" hidden="1">#REF!</definedName>
    <definedName name="_10_______123Graph_AEFICIENCIA_1" hidden="1">#REF!</definedName>
    <definedName name="_10______123Graph_ANET_ACUM" localSheetId="3" hidden="1">#REF!</definedName>
    <definedName name="_10______123Graph_ANET_ACUM" hidden="1">#REF!</definedName>
    <definedName name="_10____123Graph_C__200__D50" localSheetId="3" hidden="1">#REF!</definedName>
    <definedName name="_10____123Graph_C__200__D50" hidden="1">#REF!</definedName>
    <definedName name="_10____123Graph_EChart_1A" localSheetId="3" hidden="1">#REF!</definedName>
    <definedName name="_10____123Graph_EChart_1A" hidden="1">#REF!</definedName>
    <definedName name="_10___123Graph_AGRAFICO_3" localSheetId="3" hidden="1">#REF!</definedName>
    <definedName name="_10___123Graph_AGRAFICO_3" hidden="1">#REF!</definedName>
    <definedName name="_10__123Graph_A351D_B" localSheetId="3" hidden="1">#REF!</definedName>
    <definedName name="_10__123Graph_A351D_B" hidden="1">#REF!</definedName>
    <definedName name="_10__123Graph_ACHART_16" localSheetId="3" hidden="1">#REF!</definedName>
    <definedName name="_10__123Graph_ACHART_16" hidden="1">#REF!</definedName>
    <definedName name="_10__123Graph_ACHART_5" localSheetId="3" hidden="1">#REF!</definedName>
    <definedName name="_10__123Graph_ACHART_5" hidden="1">#REF!</definedName>
    <definedName name="_10__123Graph_AGRAFICO_1" hidden="1">'[6]GRAFICO A'!#REF!</definedName>
    <definedName name="_10__123Graph_AGRAFICO_3" localSheetId="3" hidden="1">#REF!</definedName>
    <definedName name="_10__123Graph_AGRAFICO_3" hidden="1">#REF!</definedName>
    <definedName name="_10__123Graph_AGRANULOMETRIA_1" localSheetId="3" hidden="1">#REF!</definedName>
    <definedName name="_10__123Graph_AGRANULOMETRIA_1" hidden="1">#REF!</definedName>
    <definedName name="_10__123Graph_B__200__D50" localSheetId="3" hidden="1">#REF!</definedName>
    <definedName name="_10__123Graph_B__200__D50" hidden="1">#REF!</definedName>
    <definedName name="_10__123Graph_BChart_1A" localSheetId="3" hidden="1">#REF!</definedName>
    <definedName name="_10__123Graph_BChart_1A" hidden="1">#REF!</definedName>
    <definedName name="_10__123Graph_BEFICIENCIA_1" localSheetId="3" hidden="1">#REF!</definedName>
    <definedName name="_10__123Graph_BEFICIENCIA_1" hidden="1">#REF!</definedName>
    <definedName name="_10__123Graph_BGRAFICO_2" hidden="1">'[6]GRAFICO A'!#REF!</definedName>
    <definedName name="_10__123Graph_BGRANULOMETRIA_1" localSheetId="3" hidden="1">#REF!</definedName>
    <definedName name="_10__123Graph_BGRANULOMETRIA_1" hidden="1">#REF!</definedName>
    <definedName name="_10__123Graph_C__200__D50" localSheetId="3" hidden="1">#REF!</definedName>
    <definedName name="_10__123Graph_C__200__D50" hidden="1">#REF!</definedName>
    <definedName name="_10__123Graph_CGRAFICO_2" localSheetId="3" hidden="1">#REF!</definedName>
    <definedName name="_10__123Graph_CGRAFICO_2" hidden="1">#REF!</definedName>
    <definedName name="_10__123Graph_EChart_1A" localSheetId="3" hidden="1">#REF!</definedName>
    <definedName name="_10__123Graph_EChart_1A" hidden="1">#REF!</definedName>
    <definedName name="_10__123Graph_XENER_ARM" localSheetId="3" hidden="1">#REF!</definedName>
    <definedName name="_10__123Graph_XENER_ARM" hidden="1">#REF!</definedName>
    <definedName name="_10__123Graph_XGRAFICO_1" hidden="1">'[6]GRAFICO A'!#REF!</definedName>
    <definedName name="_10_0_S" localSheetId="3" hidden="1">#REF!</definedName>
    <definedName name="_10_0_S" hidden="1">#REF!</definedName>
    <definedName name="_100____123Graph_A__200__BPF" localSheetId="3" hidden="1">#REF!</definedName>
    <definedName name="_100____123Graph_A__200__BPF" hidden="1">#REF!</definedName>
    <definedName name="_100__123Graph_AEAP205_A" localSheetId="3" hidden="1">#REF!</definedName>
    <definedName name="_100__123Graph_AEAP205_A" hidden="1">#REF!</definedName>
    <definedName name="_100__123Graph_CGRAFICO_2" localSheetId="3" hidden="1">#REF!</definedName>
    <definedName name="_100__123Graph_CGRAFICO_2" hidden="1">#REF!</definedName>
    <definedName name="_101____123Graph_A__200__D50" localSheetId="3" hidden="1">#REF!</definedName>
    <definedName name="_101____123Graph_A__200__D50" hidden="1">#REF!</definedName>
    <definedName name="_101___123Graph_ANET_ACUM" localSheetId="3" hidden="1">#REF!</definedName>
    <definedName name="_101___123Graph_ANET_ACUM" hidden="1">#REF!</definedName>
    <definedName name="_101__123Graph_AEAP205_B" localSheetId="3" hidden="1">#REF!</definedName>
    <definedName name="_101__123Graph_AEAP205_B" hidden="1">#REF!</definedName>
    <definedName name="_101__123Graph_FChart_1A" localSheetId="3" hidden="1">#REF!</definedName>
    <definedName name="_101__123Graph_FChart_1A" hidden="1">#REF!</definedName>
    <definedName name="_102____123Graph_ACHART_1" hidden="1">'[7]Long Term Prices'!$DI$827:$DI$855</definedName>
    <definedName name="_102___123Graph_B__200__BPF" localSheetId="3" hidden="1">#REF!</definedName>
    <definedName name="_102___123Graph_B__200__BPF" hidden="1">#REF!</definedName>
    <definedName name="_102__123Graph_AEAP205_C" localSheetId="3" hidden="1">#REF!</definedName>
    <definedName name="_102__123Graph_AEAP205_C" hidden="1">#REF!</definedName>
    <definedName name="_102__123Graph_X__200__BPF" localSheetId="3" hidden="1">#REF!</definedName>
    <definedName name="_102__123Graph_X__200__BPF" hidden="1">#REF!</definedName>
    <definedName name="_103____123Graph_ACHART_2" hidden="1">'[7]Long Term Prices'!$BZ$486:$BZ$548</definedName>
    <definedName name="_103___123Graph_B__200__D50" localSheetId="3" hidden="1">#REF!</definedName>
    <definedName name="_103___123Graph_B__200__D50" hidden="1">#REF!</definedName>
    <definedName name="_103__123Graph_AEAP205_D" localSheetId="3" hidden="1">#REF!</definedName>
    <definedName name="_103__123Graph_AEAP205_D" hidden="1">#REF!</definedName>
    <definedName name="_103__123Graph_X__200__D50" localSheetId="3" hidden="1">#REF!</definedName>
    <definedName name="_103__123Graph_X__200__D50" hidden="1">#REF!</definedName>
    <definedName name="_104____123Graph_AEFICIENCIA_1" localSheetId="3" hidden="1">#REF!</definedName>
    <definedName name="_104____123Graph_AEFICIENCIA_1" hidden="1">#REF!</definedName>
    <definedName name="_104___123Graph_BEFICIENCIA_1" localSheetId="3" hidden="1">#REF!</definedName>
    <definedName name="_104___123Graph_BEFICIENCIA_1" hidden="1">#REF!</definedName>
    <definedName name="_104__123Graph_AEAP208_A" localSheetId="3" hidden="1">#REF!</definedName>
    <definedName name="_104__123Graph_AEAP208_A" hidden="1">#REF!</definedName>
    <definedName name="_105____123Graph_AGRAFICO_1" localSheetId="3" hidden="1">#REF!</definedName>
    <definedName name="_105____123Graph_AGRAFICO_1" hidden="1">#REF!</definedName>
    <definedName name="_105___123Graph_BGRANULOMETRIA_1" localSheetId="3" hidden="1">#REF!</definedName>
    <definedName name="_105___123Graph_BGRANULOMETRIA_1" hidden="1">#REF!</definedName>
    <definedName name="_105__123Graph_AEAP208_B" localSheetId="3" hidden="1">#REF!</definedName>
    <definedName name="_105__123Graph_AEAP208_B" hidden="1">#REF!</definedName>
    <definedName name="_106____123Graph_AGRAFICO_2" localSheetId="3" hidden="1">#REF!</definedName>
    <definedName name="_106____123Graph_AGRAFICO_2" hidden="1">#REF!</definedName>
    <definedName name="_106__123Graph_AEAP208_C" localSheetId="3" hidden="1">#REF!</definedName>
    <definedName name="_106__123Graph_AEAP208_C" hidden="1">#REF!</definedName>
    <definedName name="_107____123Graph_AGRAFICO_3" localSheetId="3" hidden="1">#REF!</definedName>
    <definedName name="_107____123Graph_AGRAFICO_3" hidden="1">#REF!</definedName>
    <definedName name="_107___123Graph_BNET_ACUM" localSheetId="3" hidden="1">#REF!</definedName>
    <definedName name="_107___123Graph_BNET_ACUM" hidden="1">#REF!</definedName>
    <definedName name="_107__123Graph_AEAP208_D" localSheetId="3" hidden="1">#REF!</definedName>
    <definedName name="_107__123Graph_AEAP208_D" hidden="1">#REF!</definedName>
    <definedName name="_108____123Graph_AGRANULOMETRIA_1" localSheetId="3" hidden="1">#REF!</definedName>
    <definedName name="_108____123Graph_AGRANULOMETRIA_1" hidden="1">#REF!</definedName>
    <definedName name="_108___123Graph_C__200__BPF" localSheetId="3" hidden="1">#REF!</definedName>
    <definedName name="_108___123Graph_C__200__BPF" hidden="1">#REF!</definedName>
    <definedName name="_108__123Graph_AEAP411_A" localSheetId="3" hidden="1">#REF!</definedName>
    <definedName name="_108__123Graph_AEAP411_A" hidden="1">#REF!</definedName>
    <definedName name="_109____123Graph_B__200__BPF" localSheetId="3" hidden="1">#REF!</definedName>
    <definedName name="_109____123Graph_B__200__BPF" hidden="1">#REF!</definedName>
    <definedName name="_109___123Graph_C__200__D50" localSheetId="3" hidden="1">#REF!</definedName>
    <definedName name="_109___123Graph_C__200__D50" hidden="1">#REF!</definedName>
    <definedName name="_109__123Graph_AEAP411_B" localSheetId="3" hidden="1">#REF!</definedName>
    <definedName name="_109__123Graph_AEAP411_B" hidden="1">#REF!</definedName>
    <definedName name="_11_______123Graph_AGRAFICO_2" localSheetId="3" hidden="1">#REF!</definedName>
    <definedName name="_11_______123Graph_AGRAFICO_2" hidden="1">#REF!</definedName>
    <definedName name="_11______123Graph_B__200__BPF" localSheetId="3" hidden="1">#REF!</definedName>
    <definedName name="_11______123Graph_B__200__BPF" hidden="1">#REF!</definedName>
    <definedName name="_11____123Graph_CGRANULOMETRIA_1" localSheetId="3" hidden="1">#REF!</definedName>
    <definedName name="_11____123Graph_CGRANULOMETRIA_1" hidden="1">#REF!</definedName>
    <definedName name="_11___123Graph_AGRANULOMETRIA_1" localSheetId="3" hidden="1">#REF!</definedName>
    <definedName name="_11___123Graph_AGRANULOMETRIA_1" hidden="1">#REF!</definedName>
    <definedName name="_11__123Graph_A351D_C" localSheetId="3" hidden="1">#REF!</definedName>
    <definedName name="_11__123Graph_A351D_C" hidden="1">#REF!</definedName>
    <definedName name="_11__123Graph_AChart_1A" localSheetId="3" hidden="1">#REF!</definedName>
    <definedName name="_11__123Graph_AChart_1A" hidden="1">#REF!</definedName>
    <definedName name="_11__123Graph_AChart_1G" localSheetId="3" hidden="1">#REF!</definedName>
    <definedName name="_11__123Graph_AChart_1G" hidden="1">#REF!</definedName>
    <definedName name="_11__123Graph_ACHART_6" localSheetId="3" hidden="1">#REF!</definedName>
    <definedName name="_11__123Graph_ACHART_6" hidden="1">#REF!</definedName>
    <definedName name="_11__123Graph_AGRAFICO_2" hidden="1">[8]CONSOCOS99!$D$75:$D$80</definedName>
    <definedName name="_11__123Graph_AGRANULOMETRIA_1" localSheetId="3" hidden="1">#REF!</definedName>
    <definedName name="_11__123Graph_AGRANULOMETRIA_1" hidden="1">#REF!</definedName>
    <definedName name="_11__123Graph_B__200__BPF" localSheetId="3" hidden="1">#REF!</definedName>
    <definedName name="_11__123Graph_B__200__BPF" hidden="1">#REF!</definedName>
    <definedName name="_11__123Graph_BEFICIENCIA_1" localSheetId="3" hidden="1">#REF!</definedName>
    <definedName name="_11__123Graph_BEFICIENCIA_1" hidden="1">#REF!</definedName>
    <definedName name="_11__123Graph_BGRAFICO_2" localSheetId="3" hidden="1">#REF!</definedName>
    <definedName name="_11__123Graph_BGRAFICO_2" hidden="1">#REF!</definedName>
    <definedName name="_11__123Graph_C__200__BPF" localSheetId="3" hidden="1">#REF!</definedName>
    <definedName name="_11__123Graph_C__200__BPF" hidden="1">#REF!</definedName>
    <definedName name="_11__123Graph_CGRAFICO_2" localSheetId="3" hidden="1">#REF!</definedName>
    <definedName name="_11__123Graph_CGRAFICO_2" hidden="1">#REF!</definedName>
    <definedName name="_11__123Graph_CGRANULOMETRIA_1" localSheetId="3" hidden="1">#REF!</definedName>
    <definedName name="_11__123Graph_CGRANULOMETRIA_1" hidden="1">#REF!</definedName>
    <definedName name="_11__123Graph_XENERG_51" localSheetId="3" hidden="1">#REF!</definedName>
    <definedName name="_11__123Graph_XENERG_51" hidden="1">#REF!</definedName>
    <definedName name="_11__123Graph_XGRAFICO_2" hidden="1">[8]CONSOCOS99!$C$75:$C$80</definedName>
    <definedName name="_110____123Graph_B__200__D50" localSheetId="3" hidden="1">#REF!</definedName>
    <definedName name="_110____123Graph_B__200__D50" hidden="1">#REF!</definedName>
    <definedName name="_110___123Graph_CGRANULOMETRIA_1" localSheetId="3" hidden="1">#REF!</definedName>
    <definedName name="_110___123Graph_CGRANULOMETRIA_1" hidden="1">#REF!</definedName>
    <definedName name="_110__123Graph_AEAP411_C" localSheetId="3" hidden="1">#REF!</definedName>
    <definedName name="_110__123Graph_AEAP411_C" hidden="1">#REF!</definedName>
    <definedName name="_110__123Graph_EChart_1A" localSheetId="3" hidden="1">#REF!</definedName>
    <definedName name="_110__123Graph_EChart_1A" hidden="1">#REF!</definedName>
    <definedName name="_111____123Graph_BEFICIENCIA_1" localSheetId="3" hidden="1">#REF!</definedName>
    <definedName name="_111____123Graph_BEFICIENCIA_1" hidden="1">#REF!</definedName>
    <definedName name="_111___123Graph_D__200__BPF" localSheetId="3" hidden="1">#REF!</definedName>
    <definedName name="_111___123Graph_D__200__BPF" hidden="1">#REF!</definedName>
    <definedName name="_111__123Graph_AEAP411_D" localSheetId="3" hidden="1">#REF!</definedName>
    <definedName name="_111__123Graph_AEAP411_D" hidden="1">#REF!</definedName>
    <definedName name="_112____123Graph_BGRAFICO_2" localSheetId="3" hidden="1">#REF!</definedName>
    <definedName name="_112____123Graph_BGRAFICO_2" hidden="1">#REF!</definedName>
    <definedName name="_112___123Graph_D__200__D50" localSheetId="3" hidden="1">#REF!</definedName>
    <definedName name="_112___123Graph_D__200__D50" hidden="1">#REF!</definedName>
    <definedName name="_112__123Graph_AEAP413_A" localSheetId="3" hidden="1">#REF!</definedName>
    <definedName name="_112__123Graph_AEAP413_A" hidden="1">#REF!</definedName>
    <definedName name="_113____123Graph_BGRANULOMETRIA_1" localSheetId="3" hidden="1">#REF!</definedName>
    <definedName name="_113____123Graph_BGRANULOMETRIA_1" hidden="1">#REF!</definedName>
    <definedName name="_113___123Graph_E__200__BPF" localSheetId="3" hidden="1">#REF!</definedName>
    <definedName name="_113___123Graph_E__200__BPF" hidden="1">#REF!</definedName>
    <definedName name="_113__123Graph_AEAP413_B" localSheetId="3" hidden="1">#REF!</definedName>
    <definedName name="_113__123Graph_AEAP413_B" hidden="1">#REF!</definedName>
    <definedName name="_114____123Graph_C__200__BPF" localSheetId="3" hidden="1">#REF!</definedName>
    <definedName name="_114____123Graph_C__200__BPF" hidden="1">#REF!</definedName>
    <definedName name="_114___123Graph_E__200__D50" localSheetId="3" hidden="1">#REF!</definedName>
    <definedName name="_114___123Graph_E__200__D50" hidden="1">#REF!</definedName>
    <definedName name="_114__123Graph_AEAP413_C" localSheetId="3" hidden="1">#REF!</definedName>
    <definedName name="_114__123Graph_AEAP413_C" hidden="1">#REF!</definedName>
    <definedName name="_115____123Graph_C__200__D50" localSheetId="3" hidden="1">#REF!</definedName>
    <definedName name="_115____123Graph_C__200__D50" hidden="1">#REF!</definedName>
    <definedName name="_115___123Graph_F__200__BPF" localSheetId="3" hidden="1">#REF!</definedName>
    <definedName name="_115___123Graph_F__200__BPF" hidden="1">#REF!</definedName>
    <definedName name="_115__123Graph_AEAP413_D" localSheetId="3" hidden="1">#REF!</definedName>
    <definedName name="_115__123Graph_AEAP413_D" hidden="1">#REF!</definedName>
    <definedName name="_115__123Graph_EChart_1A" localSheetId="3" hidden="1">#REF!</definedName>
    <definedName name="_115__123Graph_EChart_1A" hidden="1">#REF!</definedName>
    <definedName name="_116____123Graph_CGRAFICO_2" localSheetId="3" hidden="1">#REF!</definedName>
    <definedName name="_116____123Graph_CGRAFICO_2" hidden="1">#REF!</definedName>
    <definedName name="_116___123Graph_F__200__D50" localSheetId="3" hidden="1">#REF!</definedName>
    <definedName name="_116___123Graph_F__200__D50" hidden="1">#REF!</definedName>
    <definedName name="_116__123Graph_AFAEP_A" localSheetId="3" hidden="1">#REF!</definedName>
    <definedName name="_116__123Graph_AFAEP_A" hidden="1">#REF!</definedName>
    <definedName name="_117____123Graph_CGRANULOMETRIA_1" localSheetId="3" hidden="1">#REF!</definedName>
    <definedName name="_117____123Graph_CGRANULOMETRIA_1" hidden="1">#REF!</definedName>
    <definedName name="_117___123Graph_X__200__BPF" localSheetId="3" hidden="1">#REF!</definedName>
    <definedName name="_117___123Graph_X__200__BPF" hidden="1">#REF!</definedName>
    <definedName name="_117__123Graph_AFAEP_B" localSheetId="3" hidden="1">#REF!</definedName>
    <definedName name="_117__123Graph_AFAEP_B" hidden="1">#REF!</definedName>
    <definedName name="_117__123Graph_XChart_1A" localSheetId="3" hidden="1">#REF!</definedName>
    <definedName name="_117__123Graph_XChart_1A" hidden="1">#REF!</definedName>
    <definedName name="_118____123Graph_D__200__BPF" localSheetId="3" hidden="1">#REF!</definedName>
    <definedName name="_118____123Graph_D__200__BPF" hidden="1">#REF!</definedName>
    <definedName name="_118___123Graph_X__200__D50" localSheetId="3" hidden="1">#REF!</definedName>
    <definedName name="_118___123Graph_X__200__D50" hidden="1">#REF!</definedName>
    <definedName name="_118__123Graph_AFAEP_C" localSheetId="3" hidden="1">#REF!</definedName>
    <definedName name="_118__123Graph_AFAEP_C" hidden="1">#REF!</definedName>
    <definedName name="_118__123Graph_XEFICIENCIA_1" localSheetId="3" hidden="1">#REF!</definedName>
    <definedName name="_118__123Graph_XEFICIENCIA_1" hidden="1">#REF!</definedName>
    <definedName name="_119____123Graph_D__200__D50" localSheetId="3" hidden="1">#REF!</definedName>
    <definedName name="_119____123Graph_D__200__D50" hidden="1">#REF!</definedName>
    <definedName name="_119___123Graph_XEFICIENCIA_1" localSheetId="3" hidden="1">#REF!</definedName>
    <definedName name="_119___123Graph_XEFICIENCIA_1" hidden="1">#REF!</definedName>
    <definedName name="_119__123Graph_AFAEP_D" localSheetId="3" hidden="1">#REF!</definedName>
    <definedName name="_119__123Graph_AFAEP_D" hidden="1">#REF!</definedName>
    <definedName name="_119__123Graph_XGRANULOMETRIA_1" localSheetId="3" hidden="1">#REF!</definedName>
    <definedName name="_119__123Graph_XGRANULOMETRIA_1" hidden="1">#REF!</definedName>
    <definedName name="_12_______123Graph_AGRAFICO_3" localSheetId="3" hidden="1">#REF!</definedName>
    <definedName name="_12_______123Graph_AGRAFICO_3" hidden="1">#REF!</definedName>
    <definedName name="_12______123Graph_B__200__D50" localSheetId="3" hidden="1">#REF!</definedName>
    <definedName name="_12______123Graph_B__200__D50" hidden="1">#REF!</definedName>
    <definedName name="_12____123Graph_D__200__BPF" localSheetId="3" hidden="1">#REF!</definedName>
    <definedName name="_12____123Graph_D__200__BPF" hidden="1">#REF!</definedName>
    <definedName name="_12____123Graph_FChart_1A" localSheetId="3" hidden="1">#REF!</definedName>
    <definedName name="_12____123Graph_FChart_1A" hidden="1">#REF!</definedName>
    <definedName name="_12___123Graph_B__200__BPF" localSheetId="3" hidden="1">#REF!</definedName>
    <definedName name="_12___123Graph_B__200__BPF" hidden="1">#REF!</definedName>
    <definedName name="_12__123Graph_A351D_D" localSheetId="3" hidden="1">#REF!</definedName>
    <definedName name="_12__123Graph_A351D_D" hidden="1">#REF!</definedName>
    <definedName name="_12__123Graph_AChart_1A" localSheetId="3" hidden="1">#REF!</definedName>
    <definedName name="_12__123Graph_AChart_1A" hidden="1">#REF!</definedName>
    <definedName name="_12__123Graph_ACHART_2" localSheetId="3" hidden="1">#REF!</definedName>
    <definedName name="_12__123Graph_ACHART_2" hidden="1">#REF!</definedName>
    <definedName name="_12__123Graph_ACHART_7" localSheetId="3" hidden="1">#REF!</definedName>
    <definedName name="_12__123Graph_ACHART_7" hidden="1">#REF!</definedName>
    <definedName name="_12__123Graph_AGRAFICO_3" hidden="1">[8]CONSOCOS99!$D$85:$D$91</definedName>
    <definedName name="_12__123Graph_B__200__BPF" localSheetId="3" hidden="1">#REF!</definedName>
    <definedName name="_12__123Graph_B__200__BPF" hidden="1">#REF!</definedName>
    <definedName name="_12__123Graph_B__200__D50" localSheetId="3" hidden="1">#REF!</definedName>
    <definedName name="_12__123Graph_B__200__D50" hidden="1">#REF!</definedName>
    <definedName name="_12__123Graph_BChart_1A" localSheetId="3" hidden="1">#REF!</definedName>
    <definedName name="_12__123Graph_BChart_1A" hidden="1">#REF!</definedName>
    <definedName name="_12__123Graph_BGRAFICO_2" localSheetId="3" hidden="1">#REF!</definedName>
    <definedName name="_12__123Graph_BGRAFICO_2" hidden="1">#REF!</definedName>
    <definedName name="_12__123Graph_BGRANULOMETRIA_1" localSheetId="3" hidden="1">#REF!</definedName>
    <definedName name="_12__123Graph_BGRANULOMETRIA_1" hidden="1">#REF!</definedName>
    <definedName name="_12__123Graph_C__200__D50" localSheetId="3" hidden="1">#REF!</definedName>
    <definedName name="_12__123Graph_C__200__D50" hidden="1">#REF!</definedName>
    <definedName name="_12__123Graph_CChart_1A" localSheetId="3" hidden="1">#REF!</definedName>
    <definedName name="_12__123Graph_CChart_1A" hidden="1">#REF!</definedName>
    <definedName name="_12__123Graph_CGRAFICO_2" hidden="1">'[6]GRAFICO A'!#REF!</definedName>
    <definedName name="_12__123Graph_D__200__BPF" localSheetId="3" hidden="1">#REF!</definedName>
    <definedName name="_12__123Graph_D__200__BPF" hidden="1">#REF!</definedName>
    <definedName name="_12__123Graph_DChart_1A" localSheetId="3" hidden="1">#REF!</definedName>
    <definedName name="_12__123Graph_DChart_1A" hidden="1">#REF!</definedName>
    <definedName name="_12__123Graph_FChart_1A" localSheetId="3" hidden="1">#REF!</definedName>
    <definedName name="_12__123Graph_FChart_1A" hidden="1">#REF!</definedName>
    <definedName name="_12__123Graph_XENER_MEP" localSheetId="3" hidden="1">#REF!</definedName>
    <definedName name="_12__123Graph_XENER_MEP" hidden="1">#REF!</definedName>
    <definedName name="_12__123Graph_XGRAFICO_1" localSheetId="3" hidden="1">#REF!</definedName>
    <definedName name="_12__123Graph_XGRAFICO_1" hidden="1">#REF!</definedName>
    <definedName name="_12__123Graph_XGRAFICO_3" hidden="1">[8]CONSOCOS99!$C$85:$C$91</definedName>
    <definedName name="_120____123Graph_E__200__BPF" localSheetId="3" hidden="1">#REF!</definedName>
    <definedName name="_120____123Graph_E__200__BPF" hidden="1">#REF!</definedName>
    <definedName name="_120___123Graph_XGRANULOMETRIA_1" localSheetId="3" hidden="1">#REF!</definedName>
    <definedName name="_120___123Graph_XGRANULOMETRIA_1" hidden="1">#REF!</definedName>
    <definedName name="_120__123Graph_ANORTH_FLUME_A" localSheetId="3" hidden="1">#REF!</definedName>
    <definedName name="_120__123Graph_ANORTH_FLUME_A" hidden="1">#REF!</definedName>
    <definedName name="_120__123Graph_XGRAFICO_1" localSheetId="3" hidden="1">#REF!</definedName>
    <definedName name="_120__123Graph_XGRAFICO_1" hidden="1">#REF!</definedName>
    <definedName name="_121____123Graph_E__200__D50" localSheetId="3" hidden="1">#REF!</definedName>
    <definedName name="_121____123Graph_E__200__D50" hidden="1">#REF!</definedName>
    <definedName name="_121__123Graph_ANORTH_FLUME_B" localSheetId="3" hidden="1">#REF!</definedName>
    <definedName name="_121__123Graph_ANORTH_FLUME_B" hidden="1">#REF!</definedName>
    <definedName name="_122____123Graph_F__200__BPF" localSheetId="3" hidden="1">#REF!</definedName>
    <definedName name="_122____123Graph_F__200__BPF" hidden="1">#REF!</definedName>
    <definedName name="_122___123Graph_XMES_EP" localSheetId="3" hidden="1">#REF!</definedName>
    <definedName name="_122___123Graph_XMES_EP" hidden="1">#REF!</definedName>
    <definedName name="_122__123Graph_ANORTH_FLUME_C" localSheetId="3" hidden="1">#REF!</definedName>
    <definedName name="_122__123Graph_ANORTH_FLUME_C" hidden="1">#REF!</definedName>
    <definedName name="_123____123Graph_F__200__D50" localSheetId="3" hidden="1">#REF!</definedName>
    <definedName name="_123____123Graph_F__200__D50" hidden="1">#REF!</definedName>
    <definedName name="_123__123Graph_ANORTH_FLUME_D" localSheetId="3" hidden="1">#REF!</definedName>
    <definedName name="_123__123Graph_ANORTH_FLUME_D" hidden="1">#REF!</definedName>
    <definedName name="_123Graph_A" localSheetId="3" hidden="1">#REF!</definedName>
    <definedName name="_123Graph_A" hidden="1">#REF!</definedName>
    <definedName name="_123Graph_D" hidden="1">#N/A</definedName>
    <definedName name="_124" localSheetId="3" hidden="1">#REF!</definedName>
    <definedName name="_124" hidden="1">#REF!</definedName>
    <definedName name="_124____123Graph_X__200__BPF" localSheetId="3" hidden="1">#REF!</definedName>
    <definedName name="_124____123Graph_X__200__BPF" hidden="1">#REF!</definedName>
    <definedName name="_124___123Graph_XNET_ACUM" localSheetId="3" hidden="1">#REF!</definedName>
    <definedName name="_124___123Graph_XNET_ACUM" hidden="1">#REF!</definedName>
    <definedName name="_124__123Graph_APBR_FLUME_A" localSheetId="3" hidden="1">#REF!</definedName>
    <definedName name="_124__123Graph_APBR_FLUME_A" hidden="1">#REF!</definedName>
    <definedName name="_125____123Graph_X__200__D50" localSheetId="3" hidden="1">#REF!</definedName>
    <definedName name="_125____123Graph_X__200__D50" hidden="1">#REF!</definedName>
    <definedName name="_125__123Graph_APBR_FLUME_B" localSheetId="3" hidden="1">#REF!</definedName>
    <definedName name="_125__123Graph_APBR_FLUME_B" hidden="1">#REF!</definedName>
    <definedName name="_125_0_S" localSheetId="3" hidden="1">#REF!</definedName>
    <definedName name="_125_0_S" hidden="1">#REF!</definedName>
    <definedName name="_126____123Graph_XCHART_1" hidden="1">'[7]Long Term Prices'!$A$827:$A$855</definedName>
    <definedName name="_126__123Graph_APBR_FLUME_C" localSheetId="3" hidden="1">#REF!</definedName>
    <definedName name="_126__123Graph_APBR_FLUME_C" hidden="1">#REF!</definedName>
    <definedName name="_127____123Graph_XCHART_2" localSheetId="3" hidden="1">'[7]Long Term Prices'!#REF!</definedName>
    <definedName name="_127____123Graph_XCHART_2" hidden="1">'[7]Long Term Prices'!#REF!</definedName>
    <definedName name="_127__123Graph_APBR_FLUME_D" localSheetId="3" hidden="1">#REF!</definedName>
    <definedName name="_127__123Graph_APBR_FLUME_D" hidden="1">#REF!</definedName>
    <definedName name="_128____123Graph_XEFICIENCIA_1" localSheetId="3" hidden="1">#REF!</definedName>
    <definedName name="_128____123Graph_XEFICIENCIA_1" hidden="1">#REF!</definedName>
    <definedName name="_128__123Graph_APW702_A" localSheetId="3" hidden="1">#REF!</definedName>
    <definedName name="_128__123Graph_APW702_A" hidden="1">#REF!</definedName>
    <definedName name="_129____123Graph_XGRAFICO_1" localSheetId="3" hidden="1">#REF!</definedName>
    <definedName name="_129____123Graph_XGRAFICO_1" hidden="1">#REF!</definedName>
    <definedName name="_129__123Graph_APW702_B" localSheetId="3" hidden="1">#REF!</definedName>
    <definedName name="_129__123Graph_APW702_B" hidden="1">#REF!</definedName>
    <definedName name="_13_______123Graph_AGRANULOMETRIA_1" localSheetId="3" hidden="1">#REF!</definedName>
    <definedName name="_13_______123Graph_AGRANULOMETRIA_1" hidden="1">#REF!</definedName>
    <definedName name="_13______123Graph_BEFICIENCIA_1" localSheetId="3" hidden="1">#REF!</definedName>
    <definedName name="_13______123Graph_BEFICIENCIA_1" hidden="1">#REF!</definedName>
    <definedName name="_13____123Graph_D__200__D50" localSheetId="3" hidden="1">#REF!</definedName>
    <definedName name="_13____123Graph_D__200__D50" hidden="1">#REF!</definedName>
    <definedName name="_13___123Graph_B__200__D50" localSheetId="3" hidden="1">#REF!</definedName>
    <definedName name="_13___123Graph_B__200__D50" hidden="1">#REF!</definedName>
    <definedName name="_13__123Graph_A353T_A" localSheetId="3" hidden="1">#REF!</definedName>
    <definedName name="_13__123Graph_A353T_A" hidden="1">#REF!</definedName>
    <definedName name="_13__123Graph_AChart_2G" localSheetId="3" hidden="1">#REF!</definedName>
    <definedName name="_13__123Graph_AChart_2G" hidden="1">#REF!</definedName>
    <definedName name="_13__123Graph_AEFICIENCIA_1" localSheetId="3" hidden="1">#REF!</definedName>
    <definedName name="_13__123Graph_AEFICIENCIA_1" hidden="1">#REF!</definedName>
    <definedName name="_13__123Graph_B__200__D50" localSheetId="3" hidden="1">#REF!</definedName>
    <definedName name="_13__123Graph_B__200__D50" hidden="1">#REF!</definedName>
    <definedName name="_13__123Graph_BChart_1A" localSheetId="3" hidden="1">#REF!</definedName>
    <definedName name="_13__123Graph_BChart_1A" hidden="1">#REF!</definedName>
    <definedName name="_13__123Graph_BEFICIENCIA_1" localSheetId="3" hidden="1">#REF!</definedName>
    <definedName name="_13__123Graph_BEFICIENCIA_1" hidden="1">#REF!</definedName>
    <definedName name="_13__123Graph_BGRANULOMETRIA_1" localSheetId="3" hidden="1">#REF!</definedName>
    <definedName name="_13__123Graph_BGRANULOMETRIA_1" hidden="1">#REF!</definedName>
    <definedName name="_13__123Graph_C__200__BPF" localSheetId="3" hidden="1">#REF!</definedName>
    <definedName name="_13__123Graph_C__200__BPF" hidden="1">#REF!</definedName>
    <definedName name="_13__123Graph_CChart_1A" localSheetId="3" hidden="1">#REF!</definedName>
    <definedName name="_13__123Graph_CChart_1A" hidden="1">#REF!</definedName>
    <definedName name="_13__123Graph_D__200__D50" localSheetId="3" hidden="1">#REF!</definedName>
    <definedName name="_13__123Graph_D__200__D50" hidden="1">#REF!</definedName>
    <definedName name="_13__123Graph_XCHART_1" hidden="1">'[1]Long Term Prices'!$A$827:$A$855</definedName>
    <definedName name="_130____123Graph_XGRAFICO_2" localSheetId="3" hidden="1">#REF!</definedName>
    <definedName name="_130____123Graph_XGRAFICO_2" hidden="1">#REF!</definedName>
    <definedName name="_130__123Graph_APW702_C" localSheetId="3" hidden="1">#REF!</definedName>
    <definedName name="_130__123Graph_APW702_C" hidden="1">#REF!</definedName>
    <definedName name="_131____123Graph_XGRAFICO_3" localSheetId="3" hidden="1">#REF!</definedName>
    <definedName name="_131____123Graph_XGRAFICO_3" hidden="1">#REF!</definedName>
    <definedName name="_131__123Graph_APW702_D" localSheetId="3" hidden="1">#REF!</definedName>
    <definedName name="_131__123Graph_APW702_D" hidden="1">#REF!</definedName>
    <definedName name="_132____123Graph_XGRANULOMETRIA_1" localSheetId="3" hidden="1">#REF!</definedName>
    <definedName name="_132____123Graph_XGRANULOMETRIA_1" hidden="1">#REF!</definedName>
    <definedName name="_132__123Graph_APW704_A" localSheetId="3" hidden="1">#REF!</definedName>
    <definedName name="_132__123Graph_APW704_A" hidden="1">#REF!</definedName>
    <definedName name="_132__123Graph_FChart_1A" localSheetId="3" hidden="1">#REF!</definedName>
    <definedName name="_132__123Graph_FChart_1A" hidden="1">#REF!</definedName>
    <definedName name="_133__123Graph_APW704_B" localSheetId="3" hidden="1">#REF!</definedName>
    <definedName name="_133__123Graph_APW704_B" hidden="1">#REF!</definedName>
    <definedName name="_134__123Graph_APW704_C" localSheetId="3" hidden="1">#REF!</definedName>
    <definedName name="_134__123Graph_APW704_C" hidden="1">#REF!</definedName>
    <definedName name="_135__123Graph_APW704_D" localSheetId="3" hidden="1">#REF!</definedName>
    <definedName name="_135__123Graph_APW704_D" hidden="1">#REF!</definedName>
    <definedName name="_136__123Graph_APW705_A" localSheetId="3" hidden="1">#REF!</definedName>
    <definedName name="_136__123Graph_APW705_A" hidden="1">#REF!</definedName>
    <definedName name="_137__123Graph_APW705_B" localSheetId="3" hidden="1">#REF!</definedName>
    <definedName name="_137__123Graph_APW705_B" hidden="1">#REF!</definedName>
    <definedName name="_138__123Graph_APW705_C" localSheetId="3" hidden="1">#REF!</definedName>
    <definedName name="_138__123Graph_APW705_C" hidden="1">#REF!</definedName>
    <definedName name="_138__123Graph_FChart_1A" localSheetId="3" hidden="1">#REF!</definedName>
    <definedName name="_138__123Graph_FChart_1A" hidden="1">#REF!</definedName>
    <definedName name="_139__123Graph_APW705_D" localSheetId="3" hidden="1">#REF!</definedName>
    <definedName name="_139__123Graph_APW705_D" hidden="1">#REF!</definedName>
    <definedName name="_14_______123Graph_B__200__BPF" localSheetId="3" hidden="1">#REF!</definedName>
    <definedName name="_14_______123Graph_B__200__BPF" hidden="1">#REF!</definedName>
    <definedName name="_14______123Graph_BGRANULOMETRIA_1" localSheetId="3" hidden="1">#REF!</definedName>
    <definedName name="_14______123Graph_BGRANULOMETRIA_1" hidden="1">#REF!</definedName>
    <definedName name="_14____123Graph_E__200__BPF" localSheetId="3" hidden="1">#REF!</definedName>
    <definedName name="_14____123Graph_E__200__BPF" hidden="1">#REF!</definedName>
    <definedName name="_14____123Graph_XChart_1A" localSheetId="3" hidden="1">#REF!</definedName>
    <definedName name="_14____123Graph_XChart_1A" hidden="1">#REF!</definedName>
    <definedName name="_14___123Graph_BEFICIENCIA_1" localSheetId="3" hidden="1">#REF!</definedName>
    <definedName name="_14___123Graph_BEFICIENCIA_1" hidden="1">#REF!</definedName>
    <definedName name="_14__123Graph_A353T_B" localSheetId="3" hidden="1">#REF!</definedName>
    <definedName name="_14__123Graph_A353T_B" hidden="1">#REF!</definedName>
    <definedName name="_14__123Graph_ACHART_3" localSheetId="3" hidden="1">#REF!</definedName>
    <definedName name="_14__123Graph_ACHART_3" hidden="1">#REF!</definedName>
    <definedName name="_14__123Graph_AGRANULOMETRIA_1" localSheetId="3" hidden="1">#REF!</definedName>
    <definedName name="_14__123Graph_AGRANULOMETRIA_1" hidden="1">#REF!</definedName>
    <definedName name="_14__123Graph_BChart_1A" localSheetId="3" hidden="1">#REF!</definedName>
    <definedName name="_14__123Graph_BChart_1A" hidden="1">#REF!</definedName>
    <definedName name="_14__123Graph_BCHART_4" localSheetId="3" hidden="1">#REF!</definedName>
    <definedName name="_14__123Graph_BCHART_4" hidden="1">#REF!</definedName>
    <definedName name="_14__123Graph_BEFICIENCIA_1" localSheetId="3" hidden="1">#REF!</definedName>
    <definedName name="_14__123Graph_BEFICIENCIA_1" hidden="1">#REF!</definedName>
    <definedName name="_14__123Graph_BGRANULOMETRIA_1" localSheetId="3" hidden="1">#REF!</definedName>
    <definedName name="_14__123Graph_BGRANULOMETRIA_1" hidden="1">#REF!</definedName>
    <definedName name="_14__123Graph_C__200__BPF" localSheetId="3" hidden="1">#REF!</definedName>
    <definedName name="_14__123Graph_C__200__BPF" hidden="1">#REF!</definedName>
    <definedName name="_14__123Graph_C__200__D50" localSheetId="3" hidden="1">#REF!</definedName>
    <definedName name="_14__123Graph_C__200__D50" hidden="1">#REF!</definedName>
    <definedName name="_14__123Graph_CGRANULOMETRIA_1" localSheetId="3" hidden="1">#REF!</definedName>
    <definedName name="_14__123Graph_CGRANULOMETRIA_1" hidden="1">#REF!</definedName>
    <definedName name="_14__123Graph_E__200__BPF" localSheetId="3" hidden="1">#REF!</definedName>
    <definedName name="_14__123Graph_E__200__BPF" hidden="1">#REF!</definedName>
    <definedName name="_14__123Graph_XChart_1A" localSheetId="3" hidden="1">#REF!</definedName>
    <definedName name="_14__123Graph_XChart_1A" hidden="1">#REF!</definedName>
    <definedName name="_14__123Graph_XCHART_2" hidden="1">'[1]Long Term Prices'!#REF!</definedName>
    <definedName name="_14__123Graph_XGRAFICO_1" localSheetId="3" hidden="1">#REF!</definedName>
    <definedName name="_14__123Graph_XGRAFICO_1" hidden="1">#REF!</definedName>
    <definedName name="_14__123Graph_XGRAFICO_2" localSheetId="3" hidden="1">#REF!</definedName>
    <definedName name="_14__123Graph_XGRAFICO_2" hidden="1">#REF!</definedName>
    <definedName name="_140__123Graph_APW708_A" localSheetId="3" hidden="1">#REF!</definedName>
    <definedName name="_140__123Graph_APW708_A" hidden="1">#REF!</definedName>
    <definedName name="_140__123Graph_XGRAFICO_2" localSheetId="3" hidden="1">#REF!</definedName>
    <definedName name="_140__123Graph_XGRAFICO_2" hidden="1">#REF!</definedName>
    <definedName name="_141__123Graph_APW708_B" localSheetId="3" hidden="1">#REF!</definedName>
    <definedName name="_141__123Graph_APW708_B" hidden="1">#REF!</definedName>
    <definedName name="_142__123Graph_APW708_C" localSheetId="3" hidden="1">#REF!</definedName>
    <definedName name="_142__123Graph_APW708_C" hidden="1">#REF!</definedName>
    <definedName name="_143__123Graph_APW708_D" localSheetId="3" hidden="1">#REF!</definedName>
    <definedName name="_143__123Graph_APW708_D" hidden="1">#REF!</definedName>
    <definedName name="_144__123Graph_APW709_A" localSheetId="3" hidden="1">#REF!</definedName>
    <definedName name="_144__123Graph_APW709_A" hidden="1">#REF!</definedName>
    <definedName name="_145__123Graph_APW709_B" localSheetId="3" hidden="1">#REF!</definedName>
    <definedName name="_145__123Graph_APW709_B" hidden="1">#REF!</definedName>
    <definedName name="_146__123Graph_APW709_C" localSheetId="3" hidden="1">#REF!</definedName>
    <definedName name="_146__123Graph_APW709_C" hidden="1">#REF!</definedName>
    <definedName name="_147__123Graph_APW709_D" localSheetId="3" hidden="1">#REF!</definedName>
    <definedName name="_147__123Graph_APW709_D" hidden="1">#REF!</definedName>
    <definedName name="_148__123Graph_APW712_A" localSheetId="3" hidden="1">#REF!</definedName>
    <definedName name="_148__123Graph_APW712_A" hidden="1">#REF!</definedName>
    <definedName name="_149__123Graph_APW712_B" localSheetId="3" hidden="1">#REF!</definedName>
    <definedName name="_149__123Graph_APW712_B" hidden="1">#REF!</definedName>
    <definedName name="_15_______123Graph_B__200__D50" localSheetId="3" hidden="1">#REF!</definedName>
    <definedName name="_15_______123Graph_B__200__D50" hidden="1">#REF!</definedName>
    <definedName name="_15____123Graph_E__200__D50" localSheetId="3" hidden="1">#REF!</definedName>
    <definedName name="_15____123Graph_E__200__D50" hidden="1">#REF!</definedName>
    <definedName name="_15__123Graph_A353T_C" localSheetId="3" hidden="1">#REF!</definedName>
    <definedName name="_15__123Graph_A353T_C" hidden="1">#REF!</definedName>
    <definedName name="_15__123Graph_ACHART_4" localSheetId="3" hidden="1">#REF!</definedName>
    <definedName name="_15__123Graph_ACHART_4" hidden="1">#REF!</definedName>
    <definedName name="_15__123Graph_AGRAFICO_2" localSheetId="3" hidden="1">#REF!</definedName>
    <definedName name="_15__123Graph_AGRAFICO_2" hidden="1">#REF!</definedName>
    <definedName name="_15__123Graph_B__200__BPF" localSheetId="3" hidden="1">#REF!</definedName>
    <definedName name="_15__123Graph_B__200__BPF" hidden="1">#REF!</definedName>
    <definedName name="_15__123Graph_BCHART_5" localSheetId="3" hidden="1">#REF!</definedName>
    <definedName name="_15__123Graph_BCHART_5" hidden="1">#REF!</definedName>
    <definedName name="_15__123Graph_BGRAFICO_2" localSheetId="3" hidden="1">#REF!</definedName>
    <definedName name="_15__123Graph_BGRAFICO_2" hidden="1">#REF!</definedName>
    <definedName name="_15__123Graph_C__200__BPF" localSheetId="3" hidden="1">#REF!</definedName>
    <definedName name="_15__123Graph_C__200__BPF" hidden="1">#REF!</definedName>
    <definedName name="_15__123Graph_C__200__D50" localSheetId="3" hidden="1">#REF!</definedName>
    <definedName name="_15__123Graph_C__200__D50" hidden="1">#REF!</definedName>
    <definedName name="_15__123Graph_CChart_1A" localSheetId="3" hidden="1">#REF!</definedName>
    <definedName name="_15__123Graph_CChart_1A" hidden="1">#REF!</definedName>
    <definedName name="_15__123Graph_CGRAFICO_2" localSheetId="3" hidden="1">#REF!</definedName>
    <definedName name="_15__123Graph_CGRAFICO_2" hidden="1">#REF!</definedName>
    <definedName name="_15__123Graph_D__200__BPF" localSheetId="3" hidden="1">#REF!</definedName>
    <definedName name="_15__123Graph_D__200__BPF" hidden="1">#REF!</definedName>
    <definedName name="_15__123Graph_E__200__D50" localSheetId="3" hidden="1">#REF!</definedName>
    <definedName name="_15__123Graph_E__200__D50" hidden="1">#REF!</definedName>
    <definedName name="_15__123Graph_EChart_1A" localSheetId="3" hidden="1">#REF!</definedName>
    <definedName name="_15__123Graph_EChart_1A" hidden="1">#REF!</definedName>
    <definedName name="_15__123Graph_XGRAFICO_2" localSheetId="3" hidden="1">#REF!</definedName>
    <definedName name="_15__123Graph_XGRAFICO_2" hidden="1">#REF!</definedName>
    <definedName name="_150__123Graph_APW712_C" localSheetId="3" hidden="1">#REF!</definedName>
    <definedName name="_150__123Graph_APW712_C" hidden="1">#REF!</definedName>
    <definedName name="_151__123Graph_APW712_D" localSheetId="3" hidden="1">#REF!</definedName>
    <definedName name="_151__123Graph_APW712_D" hidden="1">#REF!</definedName>
    <definedName name="_152__123Graph_APW713_A" localSheetId="3" hidden="1">#REF!</definedName>
    <definedName name="_152__123Graph_APW713_A" hidden="1">#REF!</definedName>
    <definedName name="_153__123Graph_APW713_B" localSheetId="3" hidden="1">#REF!</definedName>
    <definedName name="_153__123Graph_APW713_B" hidden="1">#REF!</definedName>
    <definedName name="_154__123Graph_APW713_C" localSheetId="3" hidden="1">#REF!</definedName>
    <definedName name="_154__123Graph_APW713_C" hidden="1">#REF!</definedName>
    <definedName name="_154__123Graph_XChart_1A" localSheetId="3" hidden="1">#REF!</definedName>
    <definedName name="_154__123Graph_XChart_1A" hidden="1">#REF!</definedName>
    <definedName name="_155__123Graph_APW713_D" localSheetId="3" hidden="1">#REF!</definedName>
    <definedName name="_155__123Graph_APW713_D" hidden="1">#REF!</definedName>
    <definedName name="_156__123Graph_APW715_A" localSheetId="3" hidden="1">#REF!</definedName>
    <definedName name="_156__123Graph_APW715_A" hidden="1">#REF!</definedName>
    <definedName name="_157__123Graph_APW715_B" localSheetId="3" hidden="1">#REF!</definedName>
    <definedName name="_157__123Graph_APW715_B" hidden="1">#REF!</definedName>
    <definedName name="_158__123Graph_APW715_C" localSheetId="3" hidden="1">#REF!</definedName>
    <definedName name="_158__123Graph_APW715_C" hidden="1">#REF!</definedName>
    <definedName name="_159__123Graph_APW715_D" localSheetId="3" hidden="1">#REF!</definedName>
    <definedName name="_159__123Graph_APW715_D" hidden="1">#REF!</definedName>
    <definedName name="_16_??" localSheetId="3" hidden="1">{#N/A,#N/A,FALSE,"Cover (Japan)";#N/A,#N/A,FALSE,"Index";#N/A,#N/A,FALSE,"Comment sum"}</definedName>
    <definedName name="_16_??" hidden="1">{#N/A,#N/A,FALSE,"Cover (Japan)";#N/A,#N/A,FALSE,"Index";#N/A,#N/A,FALSE,"Comment sum"}</definedName>
    <definedName name="_16_______123Graph_BEFICIENCIA_1" localSheetId="3" hidden="1">#REF!</definedName>
    <definedName name="_16_______123Graph_BEFICIENCIA_1" hidden="1">#REF!</definedName>
    <definedName name="_16______123Graph_BNET_ACUM" localSheetId="3" hidden="1">#REF!</definedName>
    <definedName name="_16______123Graph_BNET_ACUM" hidden="1">#REF!</definedName>
    <definedName name="_16____123Graph_F__200__BPF" localSheetId="3" hidden="1">#REF!</definedName>
    <definedName name="_16____123Graph_F__200__BPF" hidden="1">#REF!</definedName>
    <definedName name="_16___123Graph_ACHART_1" localSheetId="3" hidden="1">#REF!</definedName>
    <definedName name="_16___123Graph_ACHART_1" hidden="1">#REF!</definedName>
    <definedName name="_16__123Graph_A353T_D" localSheetId="3" hidden="1">#REF!</definedName>
    <definedName name="_16__123Graph_A353T_D" hidden="1">#REF!</definedName>
    <definedName name="_16__123Graph_AChart_1A" localSheetId="3" hidden="1">#REF!</definedName>
    <definedName name="_16__123Graph_AChart_1A" hidden="1">#REF!</definedName>
    <definedName name="_16__123Graph_ACHART_5" localSheetId="3" hidden="1">#REF!</definedName>
    <definedName name="_16__123Graph_ACHART_5" hidden="1">#REF!</definedName>
    <definedName name="_16__123Graph_AGRAFICO_3" localSheetId="3" hidden="1">#REF!</definedName>
    <definedName name="_16__123Graph_AGRAFICO_3" hidden="1">#REF!</definedName>
    <definedName name="_16__123Graph_B__200__D50" localSheetId="3" hidden="1">#REF!</definedName>
    <definedName name="_16__123Graph_B__200__D50" hidden="1">#REF!</definedName>
    <definedName name="_16__123Graph_BChart_1A" localSheetId="3" hidden="1">#REF!</definedName>
    <definedName name="_16__123Graph_BChart_1A" hidden="1">#REF!</definedName>
    <definedName name="_16__123Graph_BCHART_6" localSheetId="3" hidden="1">#REF!</definedName>
    <definedName name="_16__123Graph_BCHART_6" hidden="1">#REF!</definedName>
    <definedName name="_16__123Graph_BGRAFICO_2" hidden="1">'[6]GRAFICO A'!#REF!</definedName>
    <definedName name="_16__123Graph_BGRANULOMETRIA_1" localSheetId="3" hidden="1">#REF!</definedName>
    <definedName name="_16__123Graph_BGRANULOMETRIA_1" hidden="1">#REF!</definedName>
    <definedName name="_16__123Graph_C__200__D50" localSheetId="3" hidden="1">#REF!</definedName>
    <definedName name="_16__123Graph_C__200__D50" hidden="1">#REF!</definedName>
    <definedName name="_16__123Graph_CGRAFICO_2" localSheetId="3" hidden="1">#REF!</definedName>
    <definedName name="_16__123Graph_CGRAFICO_2" hidden="1">#REF!</definedName>
    <definedName name="_16__123Graph_CGRANULOMETRIA_1" localSheetId="3" hidden="1">#REF!</definedName>
    <definedName name="_16__123Graph_CGRANULOMETRIA_1" hidden="1">#REF!</definedName>
    <definedName name="_16__123Graph_D__200__D50" localSheetId="3" hidden="1">#REF!</definedName>
    <definedName name="_16__123Graph_D__200__D50" hidden="1">#REF!</definedName>
    <definedName name="_16__123Graph_DChart_1A" localSheetId="3" hidden="1">#REF!</definedName>
    <definedName name="_16__123Graph_DChart_1A" hidden="1">#REF!</definedName>
    <definedName name="_16__123Graph_F__200__BPF" localSheetId="3" hidden="1">#REF!</definedName>
    <definedName name="_16__123Graph_F__200__BPF" hidden="1">#REF!</definedName>
    <definedName name="_16__123Graph_XGRAFICO_1" localSheetId="3" hidden="1">'[6]GRAFICO A'!#REF!</definedName>
    <definedName name="_16__123Graph_XGRAFICO_1" hidden="1">'[6]GRAFICO A'!#REF!</definedName>
    <definedName name="_16__123Graph_XGRAFICO_3" localSheetId="3" hidden="1">#REF!</definedName>
    <definedName name="_16__123Graph_XGRAFICO_3" hidden="1">#REF!</definedName>
    <definedName name="_160__123Graph_APW716_A" localSheetId="3" hidden="1">#REF!</definedName>
    <definedName name="_160__123Graph_APW716_A" hidden="1">#REF!</definedName>
    <definedName name="_160__123Graph_XGRAFICO_3" localSheetId="3" hidden="1">#REF!</definedName>
    <definedName name="_160__123Graph_XGRAFICO_3" hidden="1">#REF!</definedName>
    <definedName name="_161__123Graph_APW716_B" localSheetId="3" hidden="1">#REF!</definedName>
    <definedName name="_161__123Graph_APW716_B" hidden="1">#REF!</definedName>
    <definedName name="_161__123Graph_XChart_1A" localSheetId="3" hidden="1">#REF!</definedName>
    <definedName name="_161__123Graph_XChart_1A" hidden="1">#REF!</definedName>
    <definedName name="_162__123Graph_APW716_C" localSheetId="3" hidden="1">#REF!</definedName>
    <definedName name="_162__123Graph_APW716_C" hidden="1">#REF!</definedName>
    <definedName name="_163__123Graph_APW716_D" localSheetId="3" hidden="1">#REF!</definedName>
    <definedName name="_163__123Graph_APW716_D" hidden="1">#REF!</definedName>
    <definedName name="_164__123Graph_ASOUTH_FLUME_A" localSheetId="3" hidden="1">#REF!</definedName>
    <definedName name="_164__123Graph_ASOUTH_FLUME_A" hidden="1">#REF!</definedName>
    <definedName name="_165__123Graph_ASOUTH_FLUME_B" localSheetId="3" hidden="1">#REF!</definedName>
    <definedName name="_165__123Graph_ASOUTH_FLUME_B" hidden="1">#REF!</definedName>
    <definedName name="_166__123Graph_ASOUTH_FLUME_C" localSheetId="3" hidden="1">#REF!</definedName>
    <definedName name="_166__123Graph_ASOUTH_FLUME_C" hidden="1">#REF!</definedName>
    <definedName name="_167__123Graph_ASOUTH_FLUME_D" localSheetId="3" hidden="1">#REF!</definedName>
    <definedName name="_167__123Graph_ASOUTH_FLUME_D" hidden="1">#REF!</definedName>
    <definedName name="_168__123Graph_ASUMP_STAGE2_A" localSheetId="3" hidden="1">#REF!</definedName>
    <definedName name="_168__123Graph_ASUMP_STAGE2_A" hidden="1">#REF!</definedName>
    <definedName name="_169__123Graph_ASUMP_STAGE2_B" localSheetId="3" hidden="1">#REF!</definedName>
    <definedName name="_169__123Graph_ASUMP_STAGE2_B" hidden="1">#REF!</definedName>
    <definedName name="_17_______123Graph_BGRANULOMETRIA_1" localSheetId="3" hidden="1">#REF!</definedName>
    <definedName name="_17_______123Graph_BGRANULOMETRIA_1" hidden="1">#REF!</definedName>
    <definedName name="_17______123Graph_C__200__BPF" localSheetId="3" hidden="1">#REF!</definedName>
    <definedName name="_17______123Graph_C__200__BPF" hidden="1">#REF!</definedName>
    <definedName name="_17____123Graph_F__200__D50" localSheetId="3" hidden="1">#REF!</definedName>
    <definedName name="_17____123Graph_F__200__D50" hidden="1">#REF!</definedName>
    <definedName name="_17___123Graph_BGRAFICO_2" localSheetId="3" hidden="1">#REF!</definedName>
    <definedName name="_17___123Graph_BGRAFICO_2" hidden="1">#REF!</definedName>
    <definedName name="_17__123Graph_A354D_A" localSheetId="3" hidden="1">#REF!</definedName>
    <definedName name="_17__123Graph_A354D_A" hidden="1">#REF!</definedName>
    <definedName name="_17__123Graph_ACHART_6" localSheetId="3" hidden="1">#REF!</definedName>
    <definedName name="_17__123Graph_ACHART_6" hidden="1">#REF!</definedName>
    <definedName name="_17__123Graph_AEFICIENCIA_1" localSheetId="3" hidden="1">#REF!</definedName>
    <definedName name="_17__123Graph_AEFICIENCIA_1" hidden="1">#REF!</definedName>
    <definedName name="_17__123Graph_BCHART_7" localSheetId="3" hidden="1">#REF!</definedName>
    <definedName name="_17__123Graph_BCHART_7" hidden="1">#REF!</definedName>
    <definedName name="_17__123Graph_C__200__BPF" localSheetId="3" hidden="1">#REF!</definedName>
    <definedName name="_17__123Graph_C__200__BPF" hidden="1">#REF!</definedName>
    <definedName name="_17__123Graph_CGRAFICO_2" localSheetId="3" hidden="1">#REF!</definedName>
    <definedName name="_17__123Graph_CGRAFICO_2" hidden="1">#REF!</definedName>
    <definedName name="_17__123Graph_CGRANULOMETRIA_1" localSheetId="3" hidden="1">#REF!</definedName>
    <definedName name="_17__123Graph_CGRANULOMETRIA_1" hidden="1">#REF!</definedName>
    <definedName name="_17__123Graph_D__200__BPF" localSheetId="3" hidden="1">#REF!</definedName>
    <definedName name="_17__123Graph_D__200__BPF" hidden="1">#REF!</definedName>
    <definedName name="_17__123Graph_DChart_1A" localSheetId="3" hidden="1">#REF!</definedName>
    <definedName name="_17__123Graph_DChart_1A" hidden="1">#REF!</definedName>
    <definedName name="_17__123Graph_F__200__D50" localSheetId="3" hidden="1">#REF!</definedName>
    <definedName name="_17__123Graph_F__200__D50" hidden="1">#REF!</definedName>
    <definedName name="_170__123Graph_ASUMP_STAGE2_C" localSheetId="3" hidden="1">#REF!</definedName>
    <definedName name="_170__123Graph_ASUMP_STAGE2_C" hidden="1">#REF!</definedName>
    <definedName name="_171__123Graph_ASUMP_STAGE2_D" localSheetId="3" hidden="1">#REF!</definedName>
    <definedName name="_171__123Graph_ASUMP_STAGE2_D" hidden="1">#REF!</definedName>
    <definedName name="_172__123Graph_B121_2_A" localSheetId="3" hidden="1">#REF!</definedName>
    <definedName name="_172__123Graph_B121_2_A" hidden="1">#REF!</definedName>
    <definedName name="_173__123Graph_B121_2_B" localSheetId="3" hidden="1">#REF!</definedName>
    <definedName name="_173__123Graph_B121_2_B" hidden="1">#REF!</definedName>
    <definedName name="_174__123Graph_B350D_A" localSheetId="3" hidden="1">#REF!</definedName>
    <definedName name="_174__123Graph_B350D_A" hidden="1">#REF!</definedName>
    <definedName name="_175__123Graph_B350D_B" localSheetId="3" hidden="1">#REF!</definedName>
    <definedName name="_175__123Graph_B350D_B" hidden="1">#REF!</definedName>
    <definedName name="_176__123Graph_B351D_A" localSheetId="3" hidden="1">#REF!</definedName>
    <definedName name="_176__123Graph_B351D_A" hidden="1">#REF!</definedName>
    <definedName name="_177__123Graph_B351D_B" localSheetId="3" hidden="1">#REF!</definedName>
    <definedName name="_177__123Graph_B351D_B" hidden="1">#REF!</definedName>
    <definedName name="_178__123Graph_B353T_A" localSheetId="3" hidden="1">#REF!</definedName>
    <definedName name="_178__123Graph_B353T_A" hidden="1">#REF!</definedName>
    <definedName name="_179__123Graph_B353T_B" localSheetId="3" hidden="1">#REF!</definedName>
    <definedName name="_179__123Graph_B353T_B" hidden="1">#REF!</definedName>
    <definedName name="_18_______123Graph_C__200__BPF" localSheetId="3" hidden="1">#REF!</definedName>
    <definedName name="_18_______123Graph_C__200__BPF" hidden="1">#REF!</definedName>
    <definedName name="_18______123Graph_C__200__D50" localSheetId="3" hidden="1">#REF!</definedName>
    <definedName name="_18______123Graph_C__200__D50" hidden="1">#REF!</definedName>
    <definedName name="_18____123Graph_X__200__BPF" localSheetId="3" hidden="1">#REF!</definedName>
    <definedName name="_18____123Graph_X__200__BPF" hidden="1">#REF!</definedName>
    <definedName name="_18___123Graph_ACHART_4" localSheetId="3" hidden="1">#REF!</definedName>
    <definedName name="_18___123Graph_ACHART_4" hidden="1">#REF!</definedName>
    <definedName name="_18___123Graph_BGRANULOMETRIA_1" localSheetId="3" hidden="1">#REF!</definedName>
    <definedName name="_18___123Graph_BGRANULOMETRIA_1" hidden="1">#REF!</definedName>
    <definedName name="_18__123Graph_A354D_B" localSheetId="3" hidden="1">#REF!</definedName>
    <definedName name="_18__123Graph_A354D_B" hidden="1">#REF!</definedName>
    <definedName name="_18__123Graph_ACHART_7" localSheetId="3" hidden="1">#REF!</definedName>
    <definedName name="_18__123Graph_ACHART_7" hidden="1">#REF!</definedName>
    <definedName name="_18__123Graph_AGRAFICO_1" hidden="1">'[2]GRAFICO A'!#REF!</definedName>
    <definedName name="_18__123Graph_AGRANULOMETRIA_1" localSheetId="3" hidden="1">#REF!</definedName>
    <definedName name="_18__123Graph_AGRANULOMETRIA_1" hidden="1">#REF!</definedName>
    <definedName name="_18__123Graph_BEFICIENCIA_1" localSheetId="3" hidden="1">#REF!</definedName>
    <definedName name="_18__123Graph_BEFICIENCIA_1" hidden="1">#REF!</definedName>
    <definedName name="_18__123Graph_C__200__D50" localSheetId="3" hidden="1">#REF!</definedName>
    <definedName name="_18__123Graph_C__200__D50" hidden="1">#REF!</definedName>
    <definedName name="_18__123Graph_CChart_1A" localSheetId="3" hidden="1">#REF!</definedName>
    <definedName name="_18__123Graph_CChart_1A" hidden="1">#REF!</definedName>
    <definedName name="_18__123Graph_D__200__BPF" localSheetId="3" hidden="1">#REF!</definedName>
    <definedName name="_18__123Graph_D__200__BPF" hidden="1">#REF!</definedName>
    <definedName name="_18__123Graph_D__200__D50" localSheetId="3" hidden="1">#REF!</definedName>
    <definedName name="_18__123Graph_D__200__D50" hidden="1">#REF!</definedName>
    <definedName name="_18__123Graph_E__200__BPF" localSheetId="3" hidden="1">#REF!</definedName>
    <definedName name="_18__123Graph_E__200__BPF" hidden="1">#REF!</definedName>
    <definedName name="_18__123Graph_FChart_1A" localSheetId="3" hidden="1">#REF!</definedName>
    <definedName name="_18__123Graph_FChart_1A" hidden="1">#REF!</definedName>
    <definedName name="_18__123Graph_X__200__BPF" localSheetId="3" hidden="1">#REF!</definedName>
    <definedName name="_18__123Graph_X__200__BPF" hidden="1">#REF!</definedName>
    <definedName name="_18__123Graph_XGRAFICO_1" localSheetId="3" hidden="1">#REF!</definedName>
    <definedName name="_18__123Graph_XGRAFICO_1" hidden="1">#REF!</definedName>
    <definedName name="_18__123Graph_XGRAFICO_2" hidden="1">[8]CONSOCOS99!$C$75:$C$80</definedName>
    <definedName name="_180__123Graph_B354D_A" localSheetId="3" hidden="1">#REF!</definedName>
    <definedName name="_180__123Graph_B354D_A" hidden="1">#REF!</definedName>
    <definedName name="_181__123Graph_B354D_B" localSheetId="3" hidden="1">#REF!</definedName>
    <definedName name="_181__123Graph_B354D_B" hidden="1">#REF!</definedName>
    <definedName name="_182__123Graph_B355D_A" localSheetId="3" hidden="1">#REF!</definedName>
    <definedName name="_182__123Graph_B355D_A" hidden="1">#REF!</definedName>
    <definedName name="_183__123Graph_B355D_B" localSheetId="3" hidden="1">#REF!</definedName>
    <definedName name="_183__123Graph_B355D_B" hidden="1">#REF!</definedName>
    <definedName name="_184__123Graph_B356D_A" localSheetId="3" hidden="1">#REF!</definedName>
    <definedName name="_184__123Graph_B356D_A" hidden="1">#REF!</definedName>
    <definedName name="_185__123Graph_B356D_B" localSheetId="3" hidden="1">#REF!</definedName>
    <definedName name="_185__123Graph_B356D_B" hidden="1">#REF!</definedName>
    <definedName name="_186__123Graph_B357A_A" localSheetId="3" hidden="1">#REF!</definedName>
    <definedName name="_186__123Graph_B357A_A" hidden="1">#REF!</definedName>
    <definedName name="_187__123Graph_B357A_B" localSheetId="3" hidden="1">#REF!</definedName>
    <definedName name="_187__123Graph_B357A_B" hidden="1">#REF!</definedName>
    <definedName name="_188__123Graph_B358D_A" localSheetId="3" hidden="1">#REF!</definedName>
    <definedName name="_188__123Graph_B358D_A" hidden="1">#REF!</definedName>
    <definedName name="_189__123Graph_B358D_B" localSheetId="3" hidden="1">#REF!</definedName>
    <definedName name="_189__123Graph_B358D_B" hidden="1">#REF!</definedName>
    <definedName name="_19_______123Graph_C__200__D50" localSheetId="3" hidden="1">#REF!</definedName>
    <definedName name="_19_______123Graph_C__200__D50" hidden="1">#REF!</definedName>
    <definedName name="_19______123Graph_CGRANULOMETRIA_1" localSheetId="3" hidden="1">#REF!</definedName>
    <definedName name="_19______123Graph_CGRANULOMETRIA_1" hidden="1">#REF!</definedName>
    <definedName name="_19____123Graph_X__200__D50" localSheetId="3" hidden="1">#REF!</definedName>
    <definedName name="_19____123Graph_X__200__D50" hidden="1">#REF!</definedName>
    <definedName name="_19___123Graph_C__200__BPF" localSheetId="3" hidden="1">#REF!</definedName>
    <definedName name="_19___123Graph_C__200__BPF" hidden="1">#REF!</definedName>
    <definedName name="_19__123Graph_A354D_C" localSheetId="3" hidden="1">#REF!</definedName>
    <definedName name="_19__123Graph_A354D_C" hidden="1">#REF!</definedName>
    <definedName name="_19__123Graph_ACHART_8" localSheetId="3" hidden="1">#REF!</definedName>
    <definedName name="_19__123Graph_ACHART_8" hidden="1">#REF!</definedName>
    <definedName name="_19__123Graph_AGRAFICO_2" hidden="1">[9]CONSOCOS99!$D$75:$D$80</definedName>
    <definedName name="_19__123Graph_B__200__BPF" localSheetId="3" hidden="1">#REF!</definedName>
    <definedName name="_19__123Graph_B__200__BPF" hidden="1">#REF!</definedName>
    <definedName name="_19__123Graph_BGRANULOMETRIA_1" localSheetId="3" hidden="1">#REF!</definedName>
    <definedName name="_19__123Graph_BGRANULOMETRIA_1" hidden="1">#REF!</definedName>
    <definedName name="_19__123Graph_CChart_1A" localSheetId="3" hidden="1">#REF!</definedName>
    <definedName name="_19__123Graph_CChart_1A" hidden="1">#REF!</definedName>
    <definedName name="_19__123Graph_CGRAFICO_2" localSheetId="3" hidden="1">#REF!</definedName>
    <definedName name="_19__123Graph_CGRAFICO_2" hidden="1">#REF!</definedName>
    <definedName name="_19__123Graph_D__200__D50" localSheetId="3" hidden="1">#REF!</definedName>
    <definedName name="_19__123Graph_D__200__D50" hidden="1">#REF!</definedName>
    <definedName name="_19__123Graph_E__200__BPF" localSheetId="3" hidden="1">#REF!</definedName>
    <definedName name="_19__123Graph_E__200__BPF" hidden="1">#REF!</definedName>
    <definedName name="_19__123Graph_E__200__D50" localSheetId="3" hidden="1">#REF!</definedName>
    <definedName name="_19__123Graph_E__200__D50" hidden="1">#REF!</definedName>
    <definedName name="_19__123Graph_X__200__D50" localSheetId="3" hidden="1">#REF!</definedName>
    <definedName name="_19__123Graph_X__200__D50" hidden="1">#REF!</definedName>
    <definedName name="_190__123Graph_B359D_A" localSheetId="3" hidden="1">#REF!</definedName>
    <definedName name="_190__123Graph_B359D_A" hidden="1">#REF!</definedName>
    <definedName name="_191__123Graph_B359D_B" localSheetId="3" hidden="1">#REF!</definedName>
    <definedName name="_191__123Graph_B359D_B" hidden="1">#REF!</definedName>
    <definedName name="_192__123Graph_B360A_A" localSheetId="3" hidden="1">#REF!</definedName>
    <definedName name="_192__123Graph_B360A_A" hidden="1">#REF!</definedName>
    <definedName name="_193__123Graph_B360A_B" localSheetId="3" hidden="1">#REF!</definedName>
    <definedName name="_193__123Graph_B360A_B" hidden="1">#REF!</definedName>
    <definedName name="_194__123Graph_B361D_A" localSheetId="3" hidden="1">#REF!</definedName>
    <definedName name="_194__123Graph_B361D_A" hidden="1">#REF!</definedName>
    <definedName name="_195__123Graph_B361D_B" localSheetId="3" hidden="1">#REF!</definedName>
    <definedName name="_195__123Graph_B361D_B" hidden="1">#REF!</definedName>
    <definedName name="_196__123Graph_B362D_A" localSheetId="3" hidden="1">#REF!</definedName>
    <definedName name="_196__123Graph_B362D_A" hidden="1">#REF!</definedName>
    <definedName name="_197__123Graph_B362D_B" localSheetId="3" hidden="1">#REF!</definedName>
    <definedName name="_197__123Graph_B362D_B" hidden="1">#REF!</definedName>
    <definedName name="_198__123Graph_B364D_A" localSheetId="3" hidden="1">#REF!</definedName>
    <definedName name="_198__123Graph_B364D_A" hidden="1">#REF!</definedName>
    <definedName name="_199__123Graph_B364D_B" localSheetId="3" hidden="1">#REF!</definedName>
    <definedName name="_199__123Graph_B364D_B" hidden="1">#REF!</definedName>
    <definedName name="_2________123Graph_BGRAFICO_2" localSheetId="3" hidden="1">#REF!</definedName>
    <definedName name="_2________123Graph_BGRAFICO_2" hidden="1">#REF!</definedName>
    <definedName name="_2____123Graph_A__200__D50" localSheetId="3" hidden="1">#REF!</definedName>
    <definedName name="_2____123Graph_A__200__D50" hidden="1">#REF!</definedName>
    <definedName name="_2____123Graph_AChart_1A" localSheetId="3" hidden="1">#REF!</definedName>
    <definedName name="_2____123Graph_AChart_1A" hidden="1">#REF!</definedName>
    <definedName name="_2___123Graph_A__200__D50" localSheetId="3" hidden="1">#REF!</definedName>
    <definedName name="_2___123Graph_A__200__D50" hidden="1">#REF!</definedName>
    <definedName name="_2__123Graph_A__200__BPF" localSheetId="3" hidden="1">#REF!</definedName>
    <definedName name="_2__123Graph_A__200__BPF" hidden="1">#REF!</definedName>
    <definedName name="_2__123Graph_A__200__D50" localSheetId="3" hidden="1">#REF!</definedName>
    <definedName name="_2__123Graph_A__200__D50" hidden="1">#REF!</definedName>
    <definedName name="_2__123Graph_A121_2_B" localSheetId="3" hidden="1">#REF!</definedName>
    <definedName name="_2__123Graph_A121_2_B" hidden="1">#REF!</definedName>
    <definedName name="_2__123Graph_AChart_1A" localSheetId="3" hidden="1">#REF!</definedName>
    <definedName name="_2__123Graph_AChart_1A" hidden="1">#REF!</definedName>
    <definedName name="_2__123Graph_ACHART_2" hidden="1">'[3]Long Term Prices'!$BZ$486:$BZ$548</definedName>
    <definedName name="_2__123Graph_AENERG_51" localSheetId="3" hidden="1">#REF!</definedName>
    <definedName name="_2__123Graph_AENERG_51" hidden="1">#REF!</definedName>
    <definedName name="_2__123Graph_AGRAFICO_1" localSheetId="3" hidden="1">#REF!</definedName>
    <definedName name="_2__123Graph_AGRAFICO_1" hidden="1">#REF!</definedName>
    <definedName name="_2__123Graph_AGRAFICO_2" localSheetId="3" hidden="1">#REF!</definedName>
    <definedName name="_2__123Graph_AGRAFICO_2" hidden="1">#REF!</definedName>
    <definedName name="_2__123Graph_ANET_ACUM" localSheetId="3" hidden="1">#REF!</definedName>
    <definedName name="_2__123Graph_ANET_ACUM" hidden="1">#REF!</definedName>
    <definedName name="_2__123Graph_B01_STUFE_1" localSheetId="3" hidden="1">#REF!</definedName>
    <definedName name="_2__123Graph_B01_STUFE_1" hidden="1">#REF!</definedName>
    <definedName name="_2__123Graph_BChart_1A" localSheetId="3" hidden="1">#REF!</definedName>
    <definedName name="_2__123Graph_BChart_1A" hidden="1">#REF!</definedName>
    <definedName name="_2_0Swvu.Cover._.Pa" localSheetId="3" hidden="1">#REF!</definedName>
    <definedName name="_2_0Swvu.Cover._.Pa" hidden="1">#REF!</definedName>
    <definedName name="_20_______123Graph_CGRANULOMETRIA_1" localSheetId="3" hidden="1">#REF!</definedName>
    <definedName name="_20_______123Graph_CGRANULOMETRIA_1" hidden="1">#REF!</definedName>
    <definedName name="_20______123Graph_D__200__BPF" localSheetId="3" hidden="1">#REF!</definedName>
    <definedName name="_20______123Graph_D__200__BPF" hidden="1">#REF!</definedName>
    <definedName name="_20____123Graph_XEFICIENCIA_1" localSheetId="3" hidden="1">#REF!</definedName>
    <definedName name="_20____123Graph_XEFICIENCIA_1" hidden="1">#REF!</definedName>
    <definedName name="_20___123Graph_ACHART_5" localSheetId="3" hidden="1">#REF!</definedName>
    <definedName name="_20___123Graph_ACHART_5" hidden="1">#REF!</definedName>
    <definedName name="_20___123Graph_C__200__D50" localSheetId="3" hidden="1">#REF!</definedName>
    <definedName name="_20___123Graph_C__200__D50" hidden="1">#REF!</definedName>
    <definedName name="_20__123Graph_A354D_D" localSheetId="3" hidden="1">#REF!</definedName>
    <definedName name="_20__123Graph_A354D_D" hidden="1">#REF!</definedName>
    <definedName name="_20__123Graph_ACHART_9" localSheetId="3" hidden="1">#REF!</definedName>
    <definedName name="_20__123Graph_ACHART_9" hidden="1">#REF!</definedName>
    <definedName name="_20__123Graph_AGRAFICO_1" localSheetId="3" hidden="1">#REF!</definedName>
    <definedName name="_20__123Graph_AGRAFICO_1" hidden="1">#REF!</definedName>
    <definedName name="_20__123Graph_AGRAFICO_3" hidden="1">[9]CONSOCOS99!$D$85:$D$91</definedName>
    <definedName name="_20__123Graph_B__200__D50" localSheetId="3" hidden="1">#REF!</definedName>
    <definedName name="_20__123Graph_B__200__D50" hidden="1">#REF!</definedName>
    <definedName name="_20__123Graph_C__200__BPF" localSheetId="3" hidden="1">#REF!</definedName>
    <definedName name="_20__123Graph_C__200__BPF" hidden="1">#REF!</definedName>
    <definedName name="_20__123Graph_CGRAFICO_2" localSheetId="3" hidden="1">'[6]GRAFICO A'!#REF!</definedName>
    <definedName name="_20__123Graph_CGRAFICO_2" hidden="1">'[6]GRAFICO A'!#REF!</definedName>
    <definedName name="_20__123Graph_CGRANULOMETRIA_1" localSheetId="3" hidden="1">#REF!</definedName>
    <definedName name="_20__123Graph_CGRANULOMETRIA_1" hidden="1">#REF!</definedName>
    <definedName name="_20__123Graph_DChart_1A" localSheetId="3" hidden="1">#REF!</definedName>
    <definedName name="_20__123Graph_DChart_1A" hidden="1">#REF!</definedName>
    <definedName name="_20__123Graph_E__200__BPF" localSheetId="3" hidden="1">#REF!</definedName>
    <definedName name="_20__123Graph_E__200__BPF" hidden="1">#REF!</definedName>
    <definedName name="_20__123Graph_E__200__D50" localSheetId="3" hidden="1">#REF!</definedName>
    <definedName name="_20__123Graph_E__200__D50" hidden="1">#REF!</definedName>
    <definedName name="_20__123Graph_EChart_1A" localSheetId="3" hidden="1">#REF!</definedName>
    <definedName name="_20__123Graph_EChart_1A" hidden="1">#REF!</definedName>
    <definedName name="_20__123Graph_XEFICIENCIA_1" localSheetId="3" hidden="1">#REF!</definedName>
    <definedName name="_20__123Graph_XEFICIENCIA_1" hidden="1">#REF!</definedName>
    <definedName name="_20__123Graph_XGRAFICO_3" hidden="1">[8]CONSOCOS99!$C$85:$C$91</definedName>
    <definedName name="_200__123Graph_B365S_A" localSheetId="3" hidden="1">#REF!</definedName>
    <definedName name="_200__123Graph_B365S_A" hidden="1">#REF!</definedName>
    <definedName name="_201__123Graph_B365S_B" localSheetId="3" hidden="1">#REF!</definedName>
    <definedName name="_201__123Graph_B365S_B" hidden="1">#REF!</definedName>
    <definedName name="_202__123Graph_B366S_A" localSheetId="3" hidden="1">#REF!</definedName>
    <definedName name="_202__123Graph_B366S_A" hidden="1">#REF!</definedName>
    <definedName name="_203__123Graph_B366S_B" localSheetId="3" hidden="1">#REF!</definedName>
    <definedName name="_203__123Graph_B366S_B" hidden="1">#REF!</definedName>
    <definedName name="_204__123Graph_B367D_A" localSheetId="3" hidden="1">#REF!</definedName>
    <definedName name="_204__123Graph_B367D_A" hidden="1">#REF!</definedName>
    <definedName name="_205__123Graph_B367D_B" localSheetId="3" hidden="1">#REF!</definedName>
    <definedName name="_205__123Graph_B367D_B" hidden="1">#REF!</definedName>
    <definedName name="_206__123Graph_B368D_A" localSheetId="3" hidden="1">#REF!</definedName>
    <definedName name="_206__123Graph_B368D_A" hidden="1">#REF!</definedName>
    <definedName name="_207__123Graph_B368D_B" localSheetId="3" hidden="1">#REF!</definedName>
    <definedName name="_207__123Graph_B368D_B" hidden="1">#REF!</definedName>
    <definedName name="_208__123Graph_B369D_A" localSheetId="3" hidden="1">#REF!</definedName>
    <definedName name="_208__123Graph_B369D_A" hidden="1">#REF!</definedName>
    <definedName name="_209__123Graph_B369D_B" localSheetId="3" hidden="1">#REF!</definedName>
    <definedName name="_209__123Graph_B369D_B" hidden="1">#REF!</definedName>
    <definedName name="_21_______123Graph_D__200__BPF" localSheetId="3" hidden="1">#REF!</definedName>
    <definedName name="_21_______123Graph_D__200__BPF" hidden="1">#REF!</definedName>
    <definedName name="_21______123Graph_D__200__D50" localSheetId="3" hidden="1">#REF!</definedName>
    <definedName name="_21______123Graph_D__200__D50" hidden="1">#REF!</definedName>
    <definedName name="_21____123Graph_XGRANULOMETRIA_1" localSheetId="3" hidden="1">#REF!</definedName>
    <definedName name="_21____123Graph_XGRANULOMETRIA_1" hidden="1">#REF!</definedName>
    <definedName name="_21__123Graph_A355D_A" localSheetId="3" hidden="1">#REF!</definedName>
    <definedName name="_21__123Graph_A355D_A" hidden="1">#REF!</definedName>
    <definedName name="_21__123Graph_AEFICIENCIA_1" localSheetId="3" hidden="1">#REF!</definedName>
    <definedName name="_21__123Graph_AEFICIENCIA_1" hidden="1">#REF!</definedName>
    <definedName name="_21__123Graph_BChart_1A" localSheetId="3" hidden="1">#REF!</definedName>
    <definedName name="_21__123Graph_BChart_1A" hidden="1">#REF!</definedName>
    <definedName name="_21__123Graph_C__200__D50" localSheetId="3" hidden="1">#REF!</definedName>
    <definedName name="_21__123Graph_C__200__D50" hidden="1">#REF!</definedName>
    <definedName name="_21__123Graph_CChart_1A" localSheetId="3" hidden="1">#REF!</definedName>
    <definedName name="_21__123Graph_CChart_1A" hidden="1">#REF!</definedName>
    <definedName name="_21__123Graph_D__200__BPF" localSheetId="3" hidden="1">#REF!</definedName>
    <definedName name="_21__123Graph_D__200__BPF" hidden="1">#REF!</definedName>
    <definedName name="_21__123Graph_E__200__D50" localSheetId="3" hidden="1">#REF!</definedName>
    <definedName name="_21__123Graph_E__200__D50" hidden="1">#REF!</definedName>
    <definedName name="_21__123Graph_F__200__BPF" localSheetId="3" hidden="1">#REF!</definedName>
    <definedName name="_21__123Graph_F__200__BPF" hidden="1">#REF!</definedName>
    <definedName name="_21__123Graph_XChart_1A" localSheetId="3" hidden="1">#REF!</definedName>
    <definedName name="_21__123Graph_XChart_1A" hidden="1">#REF!</definedName>
    <definedName name="_21__123Graph_XGRAFICO_2" localSheetId="3" hidden="1">#REF!</definedName>
    <definedName name="_21__123Graph_XGRAFICO_2" hidden="1">#REF!</definedName>
    <definedName name="_21__123Graph_XGRANULOMETRIA_1" localSheetId="3" hidden="1">#REF!</definedName>
    <definedName name="_21__123Graph_XGRANULOMETRIA_1" hidden="1">#REF!</definedName>
    <definedName name="_210__123Graph_B370D_A" localSheetId="3" hidden="1">#REF!</definedName>
    <definedName name="_210__123Graph_B370D_A" hidden="1">#REF!</definedName>
    <definedName name="_211__123Graph_B370D_B" localSheetId="3" hidden="1">#REF!</definedName>
    <definedName name="_211__123Graph_B370D_B" hidden="1">#REF!</definedName>
    <definedName name="_212__123Graph_B371D_A" localSheetId="3" hidden="1">#REF!</definedName>
    <definedName name="_212__123Graph_B371D_A" hidden="1">#REF!</definedName>
    <definedName name="_213__123Graph_B371D_B" localSheetId="3" hidden="1">#REF!</definedName>
    <definedName name="_213__123Graph_B371D_B" hidden="1">#REF!</definedName>
    <definedName name="_214__123Graph_B372D_A" localSheetId="3" hidden="1">#REF!</definedName>
    <definedName name="_214__123Graph_B372D_A" hidden="1">#REF!</definedName>
    <definedName name="_215__123Graph_B372D_B" localSheetId="3" hidden="1">#REF!</definedName>
    <definedName name="_215__123Graph_B372D_B" hidden="1">#REF!</definedName>
    <definedName name="_216__123Graph_B373D_A" localSheetId="3" hidden="1">#REF!</definedName>
    <definedName name="_216__123Graph_B373D_A" hidden="1">#REF!</definedName>
    <definedName name="_217__123Graph_B373D_B" localSheetId="3" hidden="1">#REF!</definedName>
    <definedName name="_217__123Graph_B373D_B" hidden="1">#REF!</definedName>
    <definedName name="_218__123Graph_B374S_A" localSheetId="3" hidden="1">#REF!</definedName>
    <definedName name="_218__123Graph_B374S_A" hidden="1">#REF!</definedName>
    <definedName name="_219__123Graph_B374S_B" localSheetId="3" hidden="1">#REF!</definedName>
    <definedName name="_219__123Graph_B374S_B" hidden="1">#REF!</definedName>
    <definedName name="_22_______123Graph_D__200__D50" localSheetId="3" hidden="1">#REF!</definedName>
    <definedName name="_22_______123Graph_D__200__D50" hidden="1">#REF!</definedName>
    <definedName name="_22______123Graph_E__200__BPF" localSheetId="3" hidden="1">#REF!</definedName>
    <definedName name="_22______123Graph_E__200__BPF" hidden="1">#REF!</definedName>
    <definedName name="_22___123Graph_A__200__BPF" localSheetId="3" hidden="1">#REF!</definedName>
    <definedName name="_22___123Graph_A__200__BPF" hidden="1">#REF!</definedName>
    <definedName name="_22___123Graph_ACHART_6" localSheetId="3" hidden="1">#REF!</definedName>
    <definedName name="_22___123Graph_ACHART_6" hidden="1">#REF!</definedName>
    <definedName name="_22__123Graph_A355D_B" localSheetId="3" hidden="1">#REF!</definedName>
    <definedName name="_22__123Graph_A355D_B" hidden="1">#REF!</definedName>
    <definedName name="_22__123Graph_AChart_1A" localSheetId="3" hidden="1">#REF!</definedName>
    <definedName name="_22__123Graph_AChart_1A" hidden="1">#REF!</definedName>
    <definedName name="_22__123Graph_AGRANULOMETRIA_1" localSheetId="3" hidden="1">#REF!</definedName>
    <definedName name="_22__123Graph_AGRANULOMETRIA_1" hidden="1">#REF!</definedName>
    <definedName name="_22__123Graph_BChart_1A" localSheetId="3" hidden="1">#REF!</definedName>
    <definedName name="_22__123Graph_BChart_1A" hidden="1">#REF!</definedName>
    <definedName name="_22__123Graph_BCHART_4" localSheetId="3" hidden="1">#REF!</definedName>
    <definedName name="_22__123Graph_BCHART_4" hidden="1">#REF!</definedName>
    <definedName name="_22__123Graph_CChart_1A" localSheetId="3" hidden="1">#REF!</definedName>
    <definedName name="_22__123Graph_CChart_1A" hidden="1">#REF!</definedName>
    <definedName name="_22__123Graph_D__200__D50" localSheetId="3" hidden="1">#REF!</definedName>
    <definedName name="_22__123Graph_D__200__D50" hidden="1">#REF!</definedName>
    <definedName name="_22__123Graph_F__200__BPF" localSheetId="3" hidden="1">#REF!</definedName>
    <definedName name="_22__123Graph_F__200__BPF" hidden="1">#REF!</definedName>
    <definedName name="_22__123Graph_F__200__D50" localSheetId="3" hidden="1">#REF!</definedName>
    <definedName name="_22__123Graph_F__200__D50" hidden="1">#REF!</definedName>
    <definedName name="_22__123Graph_XGRAFICO_1" localSheetId="3" hidden="1">#REF!</definedName>
    <definedName name="_22__123Graph_XGRAFICO_1" hidden="1">#REF!</definedName>
    <definedName name="_220__123Graph_BEAP119_A" localSheetId="3" hidden="1">#REF!</definedName>
    <definedName name="_220__123Graph_BEAP119_A" hidden="1">#REF!</definedName>
    <definedName name="_221__123Graph_BEAP119_B" localSheetId="3" hidden="1">#REF!</definedName>
    <definedName name="_221__123Graph_BEAP119_B" hidden="1">#REF!</definedName>
    <definedName name="_222__123Graph_BEAP205_A" localSheetId="3" hidden="1">#REF!</definedName>
    <definedName name="_222__123Graph_BEAP205_A" hidden="1">#REF!</definedName>
    <definedName name="_223__123Graph_BEAP205_B" localSheetId="3" hidden="1">#REF!</definedName>
    <definedName name="_223__123Graph_BEAP205_B" hidden="1">#REF!</definedName>
    <definedName name="_224__123Graph_BEAP208_A" localSheetId="3" hidden="1">#REF!</definedName>
    <definedName name="_224__123Graph_BEAP208_A" hidden="1">#REF!</definedName>
    <definedName name="_225__123Graph_BEAP208_B" localSheetId="3" hidden="1">#REF!</definedName>
    <definedName name="_225__123Graph_BEAP208_B" hidden="1">#REF!</definedName>
    <definedName name="_226__123Graph_BEAP411_A" localSheetId="3" hidden="1">#REF!</definedName>
    <definedName name="_226__123Graph_BEAP411_A" hidden="1">#REF!</definedName>
    <definedName name="_227__123Graph_BEAP411_B" localSheetId="3" hidden="1">#REF!</definedName>
    <definedName name="_227__123Graph_BEAP411_B" hidden="1">#REF!</definedName>
    <definedName name="_228__123Graph_BEAP413_A" localSheetId="3" hidden="1">#REF!</definedName>
    <definedName name="_228__123Graph_BEAP413_A" hidden="1">#REF!</definedName>
    <definedName name="_229__123Graph_BEAP413_B" localSheetId="3" hidden="1">#REF!</definedName>
    <definedName name="_229__123Graph_BEAP413_B" hidden="1">#REF!</definedName>
    <definedName name="_23_______123Graph_E__200__BPF" localSheetId="3" hidden="1">#REF!</definedName>
    <definedName name="_23_______123Graph_E__200__BPF" hidden="1">#REF!</definedName>
    <definedName name="_23______123Graph_E__200__D50" localSheetId="3" hidden="1">#REF!</definedName>
    <definedName name="_23______123Graph_E__200__D50" hidden="1">#REF!</definedName>
    <definedName name="_23___123Graph_A__200__D50" localSheetId="3" hidden="1">#REF!</definedName>
    <definedName name="_23___123Graph_A__200__D50" hidden="1">#REF!</definedName>
    <definedName name="_23___123Graph_CGRAFICO_2" localSheetId="3" hidden="1">#REF!</definedName>
    <definedName name="_23___123Graph_CGRAFICO_2" hidden="1">#REF!</definedName>
    <definedName name="_23__123Graph_A355D_C" localSheetId="3" hidden="1">#REF!</definedName>
    <definedName name="_23__123Graph_A355D_C" hidden="1">#REF!</definedName>
    <definedName name="_23__123Graph_AChart_1A" localSheetId="3" hidden="1">#REF!</definedName>
    <definedName name="_23__123Graph_AChart_1A" hidden="1">#REF!</definedName>
    <definedName name="_23__123Graph_B__200__BPF" localSheetId="3" hidden="1">#REF!</definedName>
    <definedName name="_23__123Graph_B__200__BPF" hidden="1">#REF!</definedName>
    <definedName name="_23__123Graph_BCHART_5" localSheetId="3" hidden="1">#REF!</definedName>
    <definedName name="_23__123Graph_BCHART_5" hidden="1">#REF!</definedName>
    <definedName name="_23__123Graph_CGRANULOMETRIA_1" localSheetId="3" hidden="1">#REF!</definedName>
    <definedName name="_23__123Graph_CGRANULOMETRIA_1" hidden="1">#REF!</definedName>
    <definedName name="_23__123Graph_E__200__BPF" localSheetId="3" hidden="1">#REF!</definedName>
    <definedName name="_23__123Graph_E__200__BPF" hidden="1">#REF!</definedName>
    <definedName name="_23__123Graph_F__200__D50" localSheetId="3" hidden="1">#REF!</definedName>
    <definedName name="_23__123Graph_F__200__D50" hidden="1">#REF!</definedName>
    <definedName name="_23__123Graph_FChart_1A" localSheetId="3" hidden="1">#REF!</definedName>
    <definedName name="_23__123Graph_FChart_1A" hidden="1">#REF!</definedName>
    <definedName name="_23__123Graph_X__200__BPF" localSheetId="3" hidden="1">#REF!</definedName>
    <definedName name="_23__123Graph_X__200__BPF" hidden="1">#REF!</definedName>
    <definedName name="_23__123Graph_XCHART_1" hidden="1">'[7]Long Term Prices'!$A$827:$A$855</definedName>
    <definedName name="_23__123Graph_XGRAFICO_2" localSheetId="3" hidden="1">#REF!</definedName>
    <definedName name="_23__123Graph_XGRAFICO_2" hidden="1">#REF!</definedName>
    <definedName name="_230__123Graph_BFAEP_A" localSheetId="3" hidden="1">#REF!</definedName>
    <definedName name="_230__123Graph_BFAEP_A" hidden="1">#REF!</definedName>
    <definedName name="_231__123Graph_BFAEP_B" localSheetId="3" hidden="1">#REF!</definedName>
    <definedName name="_231__123Graph_BFAEP_B" hidden="1">#REF!</definedName>
    <definedName name="_232__123Graph_BNORTH_FLUME_A" localSheetId="3" hidden="1">#REF!</definedName>
    <definedName name="_232__123Graph_BNORTH_FLUME_A" hidden="1">#REF!</definedName>
    <definedName name="_233__123Graph_BNORTH_FLUME_B" localSheetId="3" hidden="1">#REF!</definedName>
    <definedName name="_233__123Graph_BNORTH_FLUME_B" hidden="1">#REF!</definedName>
    <definedName name="_234__123Graph_BPBR_FLUME_A" localSheetId="3" hidden="1">#REF!</definedName>
    <definedName name="_234__123Graph_BPBR_FLUME_A" hidden="1">#REF!</definedName>
    <definedName name="_235__123Graph_BPBR_FLUME_B" localSheetId="3" hidden="1">#REF!</definedName>
    <definedName name="_235__123Graph_BPBR_FLUME_B" hidden="1">#REF!</definedName>
    <definedName name="_236__123Graph_BPW702_A" localSheetId="3" hidden="1">#REF!</definedName>
    <definedName name="_236__123Graph_BPW702_A" hidden="1">#REF!</definedName>
    <definedName name="_237__123Graph_BPW702_B" localSheetId="3" hidden="1">#REF!</definedName>
    <definedName name="_237__123Graph_BPW702_B" hidden="1">#REF!</definedName>
    <definedName name="_238__123Graph_BPW704_A" localSheetId="3" hidden="1">#REF!</definedName>
    <definedName name="_238__123Graph_BPW704_A" hidden="1">#REF!</definedName>
    <definedName name="_239__123Graph_BPW704_B" localSheetId="3" hidden="1">#REF!</definedName>
    <definedName name="_239__123Graph_BPW704_B" hidden="1">#REF!</definedName>
    <definedName name="_24_______123Graph_E__200__D50" localSheetId="3" hidden="1">#REF!</definedName>
    <definedName name="_24_______123Graph_E__200__D50" hidden="1">#REF!</definedName>
    <definedName name="_24______123Graph_F__200__BPF" localSheetId="3" hidden="1">#REF!</definedName>
    <definedName name="_24______123Graph_F__200__BPF" hidden="1">#REF!</definedName>
    <definedName name="_24___123Graph_ACHART_7" localSheetId="3" hidden="1">#REF!</definedName>
    <definedName name="_24___123Graph_ACHART_7" hidden="1">#REF!</definedName>
    <definedName name="_24___123Graph_AEFICIENCIA_1" localSheetId="3" hidden="1">#REF!</definedName>
    <definedName name="_24___123Graph_AEFICIENCIA_1" hidden="1">#REF!</definedName>
    <definedName name="_24___123Graph_CGRANULOMETRIA_1" localSheetId="3" hidden="1">#REF!</definedName>
    <definedName name="_24___123Graph_CGRANULOMETRIA_1" hidden="1">#REF!</definedName>
    <definedName name="_24__123Graph_A355D_D" localSheetId="3" hidden="1">#REF!</definedName>
    <definedName name="_24__123Graph_A355D_D" hidden="1">#REF!</definedName>
    <definedName name="_24__123Graph_B__200__D50" localSheetId="3" hidden="1">#REF!</definedName>
    <definedName name="_24__123Graph_B__200__D50" hidden="1">#REF!</definedName>
    <definedName name="_24__123Graph_BChart_1A" localSheetId="3" hidden="1">#REF!</definedName>
    <definedName name="_24__123Graph_BChart_1A" hidden="1">#REF!</definedName>
    <definedName name="_24__123Graph_BCHART_6" localSheetId="3" hidden="1">#REF!</definedName>
    <definedName name="_24__123Graph_BCHART_6" hidden="1">#REF!</definedName>
    <definedName name="_24__123Graph_CChart_1A" localSheetId="3" hidden="1">#REF!</definedName>
    <definedName name="_24__123Graph_CChart_1A" hidden="1">#REF!</definedName>
    <definedName name="_24__123Graph_D__200__BPF" localSheetId="3" hidden="1">#REF!</definedName>
    <definedName name="_24__123Graph_D__200__BPF" hidden="1">#REF!</definedName>
    <definedName name="_24__123Graph_DChart_1A" localSheetId="3" hidden="1">#REF!</definedName>
    <definedName name="_24__123Graph_DChart_1A" hidden="1">#REF!</definedName>
    <definedName name="_24__123Graph_E__200__D50" localSheetId="3" hidden="1">#REF!</definedName>
    <definedName name="_24__123Graph_E__200__D50" hidden="1">#REF!</definedName>
    <definedName name="_24__123Graph_FChart_1A" localSheetId="3" hidden="1">#REF!</definedName>
    <definedName name="_24__123Graph_FChart_1A" hidden="1">#REF!</definedName>
    <definedName name="_24__123Graph_X__200__BPF" localSheetId="3" hidden="1">#REF!</definedName>
    <definedName name="_24__123Graph_X__200__BPF" hidden="1">#REF!</definedName>
    <definedName name="_24__123Graph_X__200__D50" localSheetId="3" hidden="1">#REF!</definedName>
    <definedName name="_24__123Graph_X__200__D50" hidden="1">#REF!</definedName>
    <definedName name="_24__123Graph_XGRAFICO_3" localSheetId="3" hidden="1">#REF!</definedName>
    <definedName name="_24__123Graph_XGRAFICO_3" hidden="1">#REF!</definedName>
    <definedName name="_240__123Graph_BPW705_A" localSheetId="3" hidden="1">#REF!</definedName>
    <definedName name="_240__123Graph_BPW705_A" hidden="1">#REF!</definedName>
    <definedName name="_241__123Graph_BPW705_B" localSheetId="3" hidden="1">#REF!</definedName>
    <definedName name="_241__123Graph_BPW705_B" hidden="1">#REF!</definedName>
    <definedName name="_242__123Graph_BPW708_A" localSheetId="3" hidden="1">#REF!</definedName>
    <definedName name="_242__123Graph_BPW708_A" hidden="1">#REF!</definedName>
    <definedName name="_243__123Graph_BPW708_B" localSheetId="3" hidden="1">#REF!</definedName>
    <definedName name="_243__123Graph_BPW708_B" hidden="1">#REF!</definedName>
    <definedName name="_244__123Graph_BPW709_A" localSheetId="3" hidden="1">#REF!</definedName>
    <definedName name="_244__123Graph_BPW709_A" hidden="1">#REF!</definedName>
    <definedName name="_245__123Graph_BPW709_B" localSheetId="3" hidden="1">#REF!</definedName>
    <definedName name="_245__123Graph_BPW709_B" hidden="1">#REF!</definedName>
    <definedName name="_246__123Graph_BPW712_A" localSheetId="3" hidden="1">#REF!</definedName>
    <definedName name="_246__123Graph_BPW712_A" hidden="1">#REF!</definedName>
    <definedName name="_247__123Graph_BPW712_B" localSheetId="3" hidden="1">#REF!</definedName>
    <definedName name="_247__123Graph_BPW712_B" hidden="1">#REF!</definedName>
    <definedName name="_248__123Graph_BPW713_A" localSheetId="3" hidden="1">#REF!</definedName>
    <definedName name="_248__123Graph_BPW713_A" hidden="1">#REF!</definedName>
    <definedName name="_249__123Graph_BPW713_B" localSheetId="3" hidden="1">#REF!</definedName>
    <definedName name="_249__123Graph_BPW713_B" hidden="1">#REF!</definedName>
    <definedName name="_25_______123Graph_F__200__BPF" localSheetId="3" hidden="1">#REF!</definedName>
    <definedName name="_25_______123Graph_F__200__BPF" hidden="1">#REF!</definedName>
    <definedName name="_25______123Graph_F__200__D50" localSheetId="3" hidden="1">#REF!</definedName>
    <definedName name="_25______123Graph_F__200__D50" hidden="1">#REF!</definedName>
    <definedName name="_25___123Graph_AGRANULOMETRIA_1" localSheetId="3" hidden="1">#REF!</definedName>
    <definedName name="_25___123Graph_AGRANULOMETRIA_1" hidden="1">#REF!</definedName>
    <definedName name="_25___123Graph_D__200__BPF" localSheetId="3" hidden="1">#REF!</definedName>
    <definedName name="_25___123Graph_D__200__BPF" hidden="1">#REF!</definedName>
    <definedName name="_25__123Graph_A356D_A" localSheetId="3" hidden="1">#REF!</definedName>
    <definedName name="_25__123Graph_A356D_A" hidden="1">#REF!</definedName>
    <definedName name="_25__123Graph_BCHART_7" localSheetId="3" hidden="1">#REF!</definedName>
    <definedName name="_25__123Graph_BCHART_7" hidden="1">#REF!</definedName>
    <definedName name="_25__123Graph_BEFICIENCIA_1" localSheetId="3" hidden="1">#REF!</definedName>
    <definedName name="_25__123Graph_BEFICIENCIA_1" hidden="1">#REF!</definedName>
    <definedName name="_25__123Graph_D__200__D50" localSheetId="3" hidden="1">#REF!</definedName>
    <definedName name="_25__123Graph_D__200__D50" hidden="1">#REF!</definedName>
    <definedName name="_25__123Graph_DChart_1A" localSheetId="3" hidden="1">#REF!</definedName>
    <definedName name="_25__123Graph_DChart_1A" hidden="1">#REF!</definedName>
    <definedName name="_25__123Graph_EChart_1A" localSheetId="3" hidden="1">#REF!</definedName>
    <definedName name="_25__123Graph_EChart_1A" hidden="1">#REF!</definedName>
    <definedName name="_25__123Graph_F__200__BPF" localSheetId="3" hidden="1">#REF!</definedName>
    <definedName name="_25__123Graph_F__200__BPF" hidden="1">#REF!</definedName>
    <definedName name="_25__123Graph_X__200__D50" localSheetId="3" hidden="1">#REF!</definedName>
    <definedName name="_25__123Graph_X__200__D50" hidden="1">#REF!</definedName>
    <definedName name="_25__123Graph_XEFICIENCIA_1" localSheetId="3" hidden="1">#REF!</definedName>
    <definedName name="_25__123Graph_XEFICIENCIA_1" hidden="1">#REF!</definedName>
    <definedName name="_250__123Graph_BPW715_A" localSheetId="3" hidden="1">#REF!</definedName>
    <definedName name="_250__123Graph_BPW715_A" hidden="1">#REF!</definedName>
    <definedName name="_251__123Graph_BPW715_B" localSheetId="3" hidden="1">#REF!</definedName>
    <definedName name="_251__123Graph_BPW715_B" hidden="1">#REF!</definedName>
    <definedName name="_252__123Graph_BPW716_A" localSheetId="3" hidden="1">#REF!</definedName>
    <definedName name="_252__123Graph_BPW716_A" hidden="1">#REF!</definedName>
    <definedName name="_253__123Graph_BPW716_B" localSheetId="3" hidden="1">#REF!</definedName>
    <definedName name="_253__123Graph_BPW716_B" hidden="1">#REF!</definedName>
    <definedName name="_254__123Graph_BSOUTH_FLUME_A" localSheetId="3" hidden="1">#REF!</definedName>
    <definedName name="_254__123Graph_BSOUTH_FLUME_A" hidden="1">#REF!</definedName>
    <definedName name="_255__123Graph_BSOUTH_FLUME_B" localSheetId="3" hidden="1">#REF!</definedName>
    <definedName name="_255__123Graph_BSOUTH_FLUME_B" hidden="1">#REF!</definedName>
    <definedName name="_256__123Graph_BSUMP_STAGE2_A" localSheetId="3" hidden="1">#REF!</definedName>
    <definedName name="_256__123Graph_BSUMP_STAGE2_A" hidden="1">#REF!</definedName>
    <definedName name="_257__123Graph_BSUMP_STAGE2_B" localSheetId="3" hidden="1">#REF!</definedName>
    <definedName name="_257__123Graph_BSUMP_STAGE2_B" hidden="1">#REF!</definedName>
    <definedName name="_258__123Graph_C121_2_A" localSheetId="3" hidden="1">#REF!</definedName>
    <definedName name="_258__123Graph_C121_2_A" hidden="1">#REF!</definedName>
    <definedName name="_259__123Graph_C121_2_B" localSheetId="3" hidden="1">#REF!</definedName>
    <definedName name="_259__123Graph_C121_2_B" hidden="1">#REF!</definedName>
    <definedName name="_26_______123Graph_F__200__D50" localSheetId="3" hidden="1">#REF!</definedName>
    <definedName name="_26_______123Graph_F__200__D50" hidden="1">#REF!</definedName>
    <definedName name="_26______123Graph_X__200__BPF" localSheetId="3" hidden="1">#REF!</definedName>
    <definedName name="_26______123Graph_X__200__BPF" hidden="1">#REF!</definedName>
    <definedName name="_26___123Graph_B__200__BPF" localSheetId="3" hidden="1">#REF!</definedName>
    <definedName name="_26___123Graph_B__200__BPF" hidden="1">#REF!</definedName>
    <definedName name="_26___123Graph_BCHART_4" localSheetId="3" hidden="1">#REF!</definedName>
    <definedName name="_26___123Graph_BCHART_4" hidden="1">#REF!</definedName>
    <definedName name="_26___123Graph_D__200__D50" localSheetId="3" hidden="1">#REF!</definedName>
    <definedName name="_26___123Graph_D__200__D50" hidden="1">#REF!</definedName>
    <definedName name="_26__123Graph_A356D_B" localSheetId="3" hidden="1">#REF!</definedName>
    <definedName name="_26__123Graph_A356D_B" hidden="1">#REF!</definedName>
    <definedName name="_26__123Graph_BChart_1A" localSheetId="3" hidden="1">#REF!</definedName>
    <definedName name="_26__123Graph_BChart_1A" hidden="1">#REF!</definedName>
    <definedName name="_26__123Graph_BEFICIENCIA_1" localSheetId="3" hidden="1">#REF!</definedName>
    <definedName name="_26__123Graph_BEFICIENCIA_1" hidden="1">#REF!</definedName>
    <definedName name="_26__123Graph_BGRANULOMETRIA_1" localSheetId="3" hidden="1">#REF!</definedName>
    <definedName name="_26__123Graph_BGRANULOMETRIA_1" hidden="1">#REF!</definedName>
    <definedName name="_26__123Graph_DChart_1A" localSheetId="3" hidden="1">#REF!</definedName>
    <definedName name="_26__123Graph_DChart_1A" hidden="1">#REF!</definedName>
    <definedName name="_26__123Graph_E__200__BPF" localSheetId="3" hidden="1">#REF!</definedName>
    <definedName name="_26__123Graph_E__200__BPF" hidden="1">#REF!</definedName>
    <definedName name="_26__123Graph_F__200__D50" localSheetId="3" hidden="1">#REF!</definedName>
    <definedName name="_26__123Graph_F__200__D50" hidden="1">#REF!</definedName>
    <definedName name="_26__123Graph_XChart_1A" localSheetId="3" hidden="1">#REF!</definedName>
    <definedName name="_26__123Graph_XChart_1A" hidden="1">#REF!</definedName>
    <definedName name="_26__123Graph_XEFICIENCIA_1" localSheetId="3" hidden="1">#REF!</definedName>
    <definedName name="_26__123Graph_XEFICIENCIA_1" hidden="1">#REF!</definedName>
    <definedName name="_26__123Graph_XGRAFICO_1" localSheetId="3" hidden="1">#REF!</definedName>
    <definedName name="_26__123Graph_XGRAFICO_1" hidden="1">#REF!</definedName>
    <definedName name="_260__123Graph_C350D_A" localSheetId="3" hidden="1">#REF!</definedName>
    <definedName name="_260__123Graph_C350D_A" hidden="1">#REF!</definedName>
    <definedName name="_261__123Graph_C350D_B" localSheetId="3" hidden="1">#REF!</definedName>
    <definedName name="_261__123Graph_C350D_B" hidden="1">#REF!</definedName>
    <definedName name="_262__123Graph_C351D_A" localSheetId="3" hidden="1">#REF!</definedName>
    <definedName name="_262__123Graph_C351D_A" hidden="1">#REF!</definedName>
    <definedName name="_263__123Graph_C351D_B" localSheetId="3" hidden="1">#REF!</definedName>
    <definedName name="_263__123Graph_C351D_B" hidden="1">#REF!</definedName>
    <definedName name="_264__123Graph_C353T_A" localSheetId="3" hidden="1">#REF!</definedName>
    <definedName name="_264__123Graph_C353T_A" hidden="1">#REF!</definedName>
    <definedName name="_265__123Graph_C353T_B" localSheetId="3" hidden="1">#REF!</definedName>
    <definedName name="_265__123Graph_C353T_B" hidden="1">#REF!</definedName>
    <definedName name="_266__123Graph_C354D_A" localSheetId="3" hidden="1">#REF!</definedName>
    <definedName name="_266__123Graph_C354D_A" hidden="1">#REF!</definedName>
    <definedName name="_267__123Graph_C354D_B" localSheetId="3" hidden="1">#REF!</definedName>
    <definedName name="_267__123Graph_C354D_B" hidden="1">#REF!</definedName>
    <definedName name="_268__123Graph_C355D_A" localSheetId="3" hidden="1">#REF!</definedName>
    <definedName name="_268__123Graph_C355D_A" hidden="1">#REF!</definedName>
    <definedName name="_269__123Graph_C355D_B" localSheetId="3" hidden="1">#REF!</definedName>
    <definedName name="_269__123Graph_C355D_B" hidden="1">#REF!</definedName>
    <definedName name="_27_______123Graph_X__200__BPF" localSheetId="3" hidden="1">#REF!</definedName>
    <definedName name="_27_______123Graph_X__200__BPF" hidden="1">#REF!</definedName>
    <definedName name="_27______123Graph_X__200__D50" localSheetId="3" hidden="1">#REF!</definedName>
    <definedName name="_27______123Graph_X__200__D50" hidden="1">#REF!</definedName>
    <definedName name="_27___123Graph_B__200__D50" localSheetId="3" hidden="1">#REF!</definedName>
    <definedName name="_27___123Graph_B__200__D50" hidden="1">#REF!</definedName>
    <definedName name="_27___123Graph_E__200__BPF" localSheetId="3" hidden="1">#REF!</definedName>
    <definedName name="_27___123Graph_E__200__BPF" hidden="1">#REF!</definedName>
    <definedName name="_27__123Graph_A356D_C" localSheetId="3" hidden="1">#REF!</definedName>
    <definedName name="_27__123Graph_A356D_C" hidden="1">#REF!</definedName>
    <definedName name="_27__123Graph_BEFICIENCIA_1" localSheetId="3" hidden="1">#REF!</definedName>
    <definedName name="_27__123Graph_BEFICIENCIA_1" hidden="1">#REF!</definedName>
    <definedName name="_27__123Graph_BGRANULOMETRIA_1" localSheetId="3" hidden="1">#REF!</definedName>
    <definedName name="_27__123Graph_BGRANULOMETRIA_1" hidden="1">#REF!</definedName>
    <definedName name="_27__123Graph_C__200__BPF" localSheetId="3" hidden="1">#REF!</definedName>
    <definedName name="_27__123Graph_C__200__BPF" hidden="1">#REF!</definedName>
    <definedName name="_27__123Graph_E__200__BPF" localSheetId="3" hidden="1">#REF!</definedName>
    <definedName name="_27__123Graph_E__200__BPF" hidden="1">#REF!</definedName>
    <definedName name="_27__123Graph_E__200__D50" localSheetId="3" hidden="1">#REF!</definedName>
    <definedName name="_27__123Graph_E__200__D50" hidden="1">#REF!</definedName>
    <definedName name="_27__123Graph_X__200__BPF" localSheetId="3" hidden="1">#REF!</definedName>
    <definedName name="_27__123Graph_X__200__BPF" hidden="1">#REF!</definedName>
    <definedName name="_27__123Graph_XEFICIENCIA_1" localSheetId="3" hidden="1">#REF!</definedName>
    <definedName name="_27__123Graph_XEFICIENCIA_1" hidden="1">#REF!</definedName>
    <definedName name="_27__123Graph_XGRAFICO_1" localSheetId="3" hidden="1">#REF!</definedName>
    <definedName name="_27__123Graph_XGRAFICO_1" hidden="1">#REF!</definedName>
    <definedName name="_27__123Graph_XGRAFICO_2" localSheetId="3" hidden="1">#REF!</definedName>
    <definedName name="_27__123Graph_XGRAFICO_2" hidden="1">#REF!</definedName>
    <definedName name="_270__123Graph_C356D_A" localSheetId="3" hidden="1">#REF!</definedName>
    <definedName name="_270__123Graph_C356D_A" hidden="1">#REF!</definedName>
    <definedName name="_271__123Graph_C356D_B" localSheetId="3" hidden="1">#REF!</definedName>
    <definedName name="_271__123Graph_C356D_B" hidden="1">#REF!</definedName>
    <definedName name="_272__123Graph_C357A_A" localSheetId="3" hidden="1">#REF!</definedName>
    <definedName name="_272__123Graph_C357A_A" hidden="1">#REF!</definedName>
    <definedName name="_273__123Graph_C357A_B" localSheetId="3" hidden="1">#REF!</definedName>
    <definedName name="_273__123Graph_C357A_B" hidden="1">#REF!</definedName>
    <definedName name="_274__123Graph_C358D_A" localSheetId="3" hidden="1">#REF!</definedName>
    <definedName name="_274__123Graph_C358D_A" hidden="1">#REF!</definedName>
    <definedName name="_275__123Graph_C358D_B" localSheetId="3" hidden="1">#REF!</definedName>
    <definedName name="_275__123Graph_C358D_B" hidden="1">#REF!</definedName>
    <definedName name="_276__123Graph_C359D_A" localSheetId="3" hidden="1">#REF!</definedName>
    <definedName name="_276__123Graph_C359D_A" hidden="1">#REF!</definedName>
    <definedName name="_277__123Graph_C359D_B" localSheetId="3" hidden="1">#REF!</definedName>
    <definedName name="_277__123Graph_C359D_B" hidden="1">#REF!</definedName>
    <definedName name="_278__123Graph_C360A_A" localSheetId="3" hidden="1">#REF!</definedName>
    <definedName name="_278__123Graph_C360A_A" hidden="1">#REF!</definedName>
    <definedName name="_279__123Graph_C360A_B" localSheetId="3" hidden="1">#REF!</definedName>
    <definedName name="_279__123Graph_C360A_B" hidden="1">#REF!</definedName>
    <definedName name="_28_______123Graph_X__200__D50" localSheetId="3" hidden="1">#REF!</definedName>
    <definedName name="_28_______123Graph_X__200__D50" hidden="1">#REF!</definedName>
    <definedName name="_28______123Graph_XEFICIENCIA_1" localSheetId="3" hidden="1">#REF!</definedName>
    <definedName name="_28______123Graph_XEFICIENCIA_1" hidden="1">#REF!</definedName>
    <definedName name="_28___123Graph_BCHART_5" localSheetId="3" hidden="1">#REF!</definedName>
    <definedName name="_28___123Graph_BCHART_5" hidden="1">#REF!</definedName>
    <definedName name="_28___123Graph_BEFICIENCIA_1" localSheetId="3" hidden="1">#REF!</definedName>
    <definedName name="_28___123Graph_BEFICIENCIA_1" hidden="1">#REF!</definedName>
    <definedName name="_28___123Graph_E__200__D50" localSheetId="3" hidden="1">#REF!</definedName>
    <definedName name="_28___123Graph_E__200__D50" hidden="1">#REF!</definedName>
    <definedName name="_28__123Graph_A356D_D" localSheetId="3" hidden="1">#REF!</definedName>
    <definedName name="_28__123Graph_A356D_D" hidden="1">#REF!</definedName>
    <definedName name="_28__123Graph_BGRANULOMETRIA_1" localSheetId="3" hidden="1">#REF!</definedName>
    <definedName name="_28__123Graph_BGRANULOMETRIA_1" hidden="1">#REF!</definedName>
    <definedName name="_28__123Graph_C__200__BPF" localSheetId="3" hidden="1">#REF!</definedName>
    <definedName name="_28__123Graph_C__200__BPF" hidden="1">#REF!</definedName>
    <definedName name="_28__123Graph_C__200__D50" localSheetId="3" hidden="1">#REF!</definedName>
    <definedName name="_28__123Graph_C__200__D50" hidden="1">#REF!</definedName>
    <definedName name="_28__123Graph_DChart_1A" localSheetId="3" hidden="1">#REF!</definedName>
    <definedName name="_28__123Graph_DChart_1A" hidden="1">#REF!</definedName>
    <definedName name="_28__123Graph_E__200__D50" localSheetId="3" hidden="1">#REF!</definedName>
    <definedName name="_28__123Graph_E__200__D50" hidden="1">#REF!</definedName>
    <definedName name="_28__123Graph_X__200__D50" localSheetId="3" hidden="1">#REF!</definedName>
    <definedName name="_28__123Graph_X__200__D50" hidden="1">#REF!</definedName>
    <definedName name="_28__123Graph_XChart_1A" localSheetId="3" hidden="1">#REF!</definedName>
    <definedName name="_28__123Graph_XChart_1A" hidden="1">#REF!</definedName>
    <definedName name="_28__123Graph_XGRAFICO_2" localSheetId="3" hidden="1">#REF!</definedName>
    <definedName name="_28__123Graph_XGRAFICO_2" hidden="1">#REF!</definedName>
    <definedName name="_28__123Graph_XGRAFICO_3" localSheetId="3" hidden="1">#REF!</definedName>
    <definedName name="_28__123Graph_XGRAFICO_3" hidden="1">#REF!</definedName>
    <definedName name="_28__123Graph_XGRANULOMETRIA_1" localSheetId="3" hidden="1">#REF!</definedName>
    <definedName name="_28__123Graph_XGRANULOMETRIA_1" hidden="1">#REF!</definedName>
    <definedName name="_280__123Graph_C361D_A" localSheetId="3" hidden="1">#REF!</definedName>
    <definedName name="_280__123Graph_C361D_A" hidden="1">#REF!</definedName>
    <definedName name="_281__123Graph_C361D_B" localSheetId="3" hidden="1">#REF!</definedName>
    <definedName name="_281__123Graph_C361D_B" hidden="1">#REF!</definedName>
    <definedName name="_282__123Graph_C362D_A" localSheetId="3" hidden="1">#REF!</definedName>
    <definedName name="_282__123Graph_C362D_A" hidden="1">#REF!</definedName>
    <definedName name="_283__123Graph_C362D_B" localSheetId="3" hidden="1">#REF!</definedName>
    <definedName name="_283__123Graph_C362D_B" hidden="1">#REF!</definedName>
    <definedName name="_284__123Graph_C364D_A" localSheetId="3" hidden="1">#REF!</definedName>
    <definedName name="_284__123Graph_C364D_A" hidden="1">#REF!</definedName>
    <definedName name="_285__123Graph_C364D_B" localSheetId="3" hidden="1">#REF!</definedName>
    <definedName name="_285__123Graph_C364D_B" hidden="1">#REF!</definedName>
    <definedName name="_286__123Graph_C365S_A" localSheetId="3" hidden="1">#REF!</definedName>
    <definedName name="_286__123Graph_C365S_A" hidden="1">#REF!</definedName>
    <definedName name="_287__123Graph_C365S_B" localSheetId="3" hidden="1">#REF!</definedName>
    <definedName name="_287__123Graph_C365S_B" hidden="1">#REF!</definedName>
    <definedName name="_288__123Graph_C366S_A" localSheetId="3" hidden="1">#REF!</definedName>
    <definedName name="_288__123Graph_C366S_A" hidden="1">#REF!</definedName>
    <definedName name="_289__123Graph_C366S_B" localSheetId="3" hidden="1">#REF!</definedName>
    <definedName name="_289__123Graph_C366S_B" hidden="1">#REF!</definedName>
    <definedName name="_29_______123Graph_XCHART_1" hidden="1">'[7]Long Term Prices'!$A$827:$A$855</definedName>
    <definedName name="_29______123Graph_XGRANULOMETRIA_1" localSheetId="3" hidden="1">#REF!</definedName>
    <definedName name="_29______123Graph_XGRANULOMETRIA_1" hidden="1">#REF!</definedName>
    <definedName name="_29___123Graph_BGRANULOMETRIA_1" localSheetId="3" hidden="1">#REF!</definedName>
    <definedName name="_29___123Graph_BGRANULOMETRIA_1" hidden="1">#REF!</definedName>
    <definedName name="_29___123Graph_F__200__BPF" localSheetId="3" hidden="1">#REF!</definedName>
    <definedName name="_29___123Graph_F__200__BPF" hidden="1">#REF!</definedName>
    <definedName name="_29__123Graph_A357A_A" localSheetId="3" hidden="1">#REF!</definedName>
    <definedName name="_29__123Graph_A357A_A" hidden="1">#REF!</definedName>
    <definedName name="_29__123Graph_C__200__BPF" localSheetId="3" hidden="1">#REF!</definedName>
    <definedName name="_29__123Graph_C__200__BPF" hidden="1">#REF!</definedName>
    <definedName name="_29__123Graph_C__200__D50" localSheetId="3" hidden="1">#REF!</definedName>
    <definedName name="_29__123Graph_C__200__D50" hidden="1">#REF!</definedName>
    <definedName name="_29__123Graph_CGRANULOMETRIA_1" localSheetId="3" hidden="1">#REF!</definedName>
    <definedName name="_29__123Graph_CGRANULOMETRIA_1" hidden="1">#REF!</definedName>
    <definedName name="_29__123Graph_EChart_1A" localSheetId="3" hidden="1">#REF!</definedName>
    <definedName name="_29__123Graph_EChart_1A" hidden="1">#REF!</definedName>
    <definedName name="_29__123Graph_XCHART_2" hidden="1">'[7]Long Term Prices'!#REF!</definedName>
    <definedName name="_29__123Graph_XEFICIENCIA_1" localSheetId="3" hidden="1">#REF!</definedName>
    <definedName name="_29__123Graph_XEFICIENCIA_1" hidden="1">#REF!</definedName>
    <definedName name="_29__123Graph_XGRAFICO_3" localSheetId="3" hidden="1">#REF!</definedName>
    <definedName name="_29__123Graph_XGRAFICO_3" hidden="1">#REF!</definedName>
    <definedName name="_29__123Graph_XGRANULOMETRIA_1" localSheetId="3" hidden="1">#REF!</definedName>
    <definedName name="_29__123Graph_XGRANULOMETRIA_1" hidden="1">#REF!</definedName>
    <definedName name="_29_0_S" localSheetId="3" hidden="1">#REF!</definedName>
    <definedName name="_29_0_S" hidden="1">#REF!</definedName>
    <definedName name="_290__123Graph_C367D_A" localSheetId="3" hidden="1">#REF!</definedName>
    <definedName name="_290__123Graph_C367D_A" hidden="1">#REF!</definedName>
    <definedName name="_291__123Graph_C367D_B" localSheetId="3" hidden="1">#REF!</definedName>
    <definedName name="_291__123Graph_C367D_B" hidden="1">#REF!</definedName>
    <definedName name="_292__123Graph_C368D_A" localSheetId="3" hidden="1">#REF!</definedName>
    <definedName name="_292__123Graph_C368D_A" hidden="1">#REF!</definedName>
    <definedName name="_293__123Graph_C368D_B" localSheetId="3" hidden="1">#REF!</definedName>
    <definedName name="_293__123Graph_C368D_B" hidden="1">#REF!</definedName>
    <definedName name="_294__123Graph_C369D_A" localSheetId="3" hidden="1">#REF!</definedName>
    <definedName name="_294__123Graph_C369D_A" hidden="1">#REF!</definedName>
    <definedName name="_295__123Graph_C369D_B" localSheetId="3" hidden="1">#REF!</definedName>
    <definedName name="_295__123Graph_C369D_B" hidden="1">#REF!</definedName>
    <definedName name="_296__123Graph_C370D_A" localSheetId="3" hidden="1">#REF!</definedName>
    <definedName name="_296__123Graph_C370D_A" hidden="1">#REF!</definedName>
    <definedName name="_297__123Graph_C370D_B" localSheetId="3" hidden="1">#REF!</definedName>
    <definedName name="_297__123Graph_C370D_B" hidden="1">#REF!</definedName>
    <definedName name="_298__123Graph_C371D_A" localSheetId="3" hidden="1">#REF!</definedName>
    <definedName name="_298__123Graph_C371D_A" hidden="1">#REF!</definedName>
    <definedName name="_299__123Graph_C371D_B" localSheetId="3" hidden="1">#REF!</definedName>
    <definedName name="_299__123Graph_C371D_B" hidden="1">#REF!</definedName>
    <definedName name="_3________123Graph_CGRAFICO_2" localSheetId="3" hidden="1">#REF!</definedName>
    <definedName name="_3________123Graph_CGRAFICO_2" hidden="1">#REF!</definedName>
    <definedName name="_3______123Graph_A__200__BPF" localSheetId="3" hidden="1">#REF!</definedName>
    <definedName name="_3______123Graph_A__200__BPF" hidden="1">#REF!</definedName>
    <definedName name="_3____123Graph_AEFICIENCIA_1" localSheetId="3" hidden="1">#REF!</definedName>
    <definedName name="_3____123Graph_AEFICIENCIA_1" hidden="1">#REF!</definedName>
    <definedName name="_3___123Graph_ACHART_1" localSheetId="3" hidden="1">#REF!</definedName>
    <definedName name="_3___123Graph_ACHART_1" hidden="1">#REF!</definedName>
    <definedName name="_3__123Graph_A__200__D50" localSheetId="3" hidden="1">#REF!</definedName>
    <definedName name="_3__123Graph_A__200__D50" hidden="1">#REF!</definedName>
    <definedName name="_3__123Graph_A121_2_C" localSheetId="3" hidden="1">#REF!</definedName>
    <definedName name="_3__123Graph_A121_2_C" hidden="1">#REF!</definedName>
    <definedName name="_3__123Graph_ACHART_1" hidden="1">'[7]Long Term Prices'!$DI$827:$DI$855</definedName>
    <definedName name="_3__123Graph_AChart_1A" localSheetId="3" hidden="1">#REF!</definedName>
    <definedName name="_3__123Graph_AChart_1A" hidden="1">#REF!</definedName>
    <definedName name="_3__123Graph_AEFICIENCIA_1" localSheetId="3" hidden="1">#REF!</definedName>
    <definedName name="_3__123Graph_AEFICIENCIA_1" hidden="1">#REF!</definedName>
    <definedName name="_3__123Graph_AENER_MEP" localSheetId="3" hidden="1">#REF!</definedName>
    <definedName name="_3__123Graph_AENER_MEP" hidden="1">#REF!</definedName>
    <definedName name="_3__123Graph_AGRAFICO_1" localSheetId="3" hidden="1">'[6]GRAFICO A'!#REF!</definedName>
    <definedName name="_3__123Graph_AGRAFICO_1" hidden="1">'[6]GRAFICO A'!#REF!</definedName>
    <definedName name="_3__123Graph_AGRAFICO_2" hidden="1">[8]CONSOCOS99!$D$75:$D$80</definedName>
    <definedName name="_3__123Graph_AGRAFICO_3" localSheetId="3" hidden="1">#REF!</definedName>
    <definedName name="_3__123Graph_AGRAFICO_3" hidden="1">#REF!</definedName>
    <definedName name="_3__123Graph_B06_STUFE_7" localSheetId="3" hidden="1">#REF!</definedName>
    <definedName name="_3__123Graph_B06_STUFE_7" hidden="1">#REF!</definedName>
    <definedName name="_3__123Graph_BNET_ACUM" localSheetId="3" hidden="1">#REF!</definedName>
    <definedName name="_3__123Graph_BNET_ACUM" hidden="1">#REF!</definedName>
    <definedName name="_3__123Graph_CChart_1A" localSheetId="3" hidden="1">#REF!</definedName>
    <definedName name="_3__123Graph_CChart_1A" hidden="1">#REF!</definedName>
    <definedName name="_30_______123Graph_XEFICIENCIA_1" localSheetId="3" hidden="1">#REF!</definedName>
    <definedName name="_30_______123Graph_XEFICIENCIA_1" hidden="1">#REF!</definedName>
    <definedName name="_30___123Graph_BCHART_6" localSheetId="3" hidden="1">#REF!</definedName>
    <definedName name="_30___123Graph_BCHART_6" hidden="1">#REF!</definedName>
    <definedName name="_30___123Graph_C__200__BPF" localSheetId="3" hidden="1">#REF!</definedName>
    <definedName name="_30___123Graph_C__200__BPF" hidden="1">#REF!</definedName>
    <definedName name="_30___123Graph_F__200__D50" localSheetId="3" hidden="1">#REF!</definedName>
    <definedName name="_30___123Graph_F__200__D50" hidden="1">#REF!</definedName>
    <definedName name="_30__123Graph_A357A_B" localSheetId="3" hidden="1">#REF!</definedName>
    <definedName name="_30__123Graph_A357A_B" hidden="1">#REF!</definedName>
    <definedName name="_30__123Graph_C__200__D50" localSheetId="3" hidden="1">#REF!</definedName>
    <definedName name="_30__123Graph_C__200__D50" hidden="1">#REF!</definedName>
    <definedName name="_30__123Graph_D__200__BPF" localSheetId="3" hidden="1">#REF!</definedName>
    <definedName name="_30__123Graph_D__200__BPF" hidden="1">#REF!</definedName>
    <definedName name="_30__123Graph_EChart_1A" localSheetId="3" hidden="1">#REF!</definedName>
    <definedName name="_30__123Graph_EChart_1A" hidden="1">#REF!</definedName>
    <definedName name="_30__123Graph_F__200__BPF" localSheetId="3" hidden="1">#REF!</definedName>
    <definedName name="_30__123Graph_F__200__BPF" hidden="1">#REF!</definedName>
    <definedName name="_30__123Graph_FChart_1A" localSheetId="3" hidden="1">#REF!</definedName>
    <definedName name="_30__123Graph_FChart_1A" hidden="1">#REF!</definedName>
    <definedName name="_30__123Graph_XGRAFICO_1" localSheetId="3" hidden="1">#REF!</definedName>
    <definedName name="_30__123Graph_XGRAFICO_1" hidden="1">#REF!</definedName>
    <definedName name="_30__123Graph_XGRANULOMETRIA_1" localSheetId="3" hidden="1">#REF!</definedName>
    <definedName name="_30__123Graph_XGRANULOMETRIA_1" hidden="1">#REF!</definedName>
    <definedName name="_300__123Graph_C372D_A" localSheetId="3" hidden="1">#REF!</definedName>
    <definedName name="_300__123Graph_C372D_A" hidden="1">#REF!</definedName>
    <definedName name="_301__123Graph_C372D_B" localSheetId="3" hidden="1">#REF!</definedName>
    <definedName name="_301__123Graph_C372D_B" hidden="1">#REF!</definedName>
    <definedName name="_302__123Graph_C373D_A" localSheetId="3" hidden="1">#REF!</definedName>
    <definedName name="_302__123Graph_C373D_A" hidden="1">#REF!</definedName>
    <definedName name="_303__123Graph_C373D_B" localSheetId="3" hidden="1">#REF!</definedName>
    <definedName name="_303__123Graph_C373D_B" hidden="1">#REF!</definedName>
    <definedName name="_304__123Graph_C374S_A" localSheetId="3" hidden="1">#REF!</definedName>
    <definedName name="_304__123Graph_C374S_A" hidden="1">#REF!</definedName>
    <definedName name="_305__123Graph_C374S_B" localSheetId="3" hidden="1">#REF!</definedName>
    <definedName name="_305__123Graph_C374S_B" hidden="1">#REF!</definedName>
    <definedName name="_306__123Graph_CEAP119_A" localSheetId="3" hidden="1">#REF!</definedName>
    <definedName name="_306__123Graph_CEAP119_A" hidden="1">#REF!</definedName>
    <definedName name="_307__123Graph_CEAP119_B" localSheetId="3" hidden="1">#REF!</definedName>
    <definedName name="_307__123Graph_CEAP119_B" hidden="1">#REF!</definedName>
    <definedName name="_308__123Graph_CEAP205_A" localSheetId="3" hidden="1">#REF!</definedName>
    <definedName name="_308__123Graph_CEAP205_A" hidden="1">#REF!</definedName>
    <definedName name="_309__123Graph_CEAP205_B" localSheetId="3" hidden="1">#REF!</definedName>
    <definedName name="_309__123Graph_CEAP205_B" hidden="1">#REF!</definedName>
    <definedName name="_31_______123Graph_XGRAFICO_2" localSheetId="3" hidden="1">#REF!</definedName>
    <definedName name="_31_______123Graph_XGRAFICO_2" hidden="1">#REF!</definedName>
    <definedName name="_31______123Graph_XMES_EP" localSheetId="3" hidden="1">#REF!</definedName>
    <definedName name="_31______123Graph_XMES_EP" hidden="1">#REF!</definedName>
    <definedName name="_31___123Graph_C__200__D50" localSheetId="3" hidden="1">#REF!</definedName>
    <definedName name="_31___123Graph_C__200__D50" hidden="1">#REF!</definedName>
    <definedName name="_31___123Graph_X__200__BPF" localSheetId="3" hidden="1">#REF!</definedName>
    <definedName name="_31___123Graph_X__200__BPF" hidden="1">#REF!</definedName>
    <definedName name="_31__123Graph_A357A_C" localSheetId="3" hidden="1">#REF!</definedName>
    <definedName name="_31__123Graph_A357A_C" hidden="1">#REF!</definedName>
    <definedName name="_31__123Graph_D__200__D50" localSheetId="3" hidden="1">#REF!</definedName>
    <definedName name="_31__123Graph_D__200__D50" hidden="1">#REF!</definedName>
    <definedName name="_31__123Graph_F__200__BPF" localSheetId="3" hidden="1">#REF!</definedName>
    <definedName name="_31__123Graph_F__200__BPF" hidden="1">#REF!</definedName>
    <definedName name="_31__123Graph_F__200__D50" localSheetId="3" hidden="1">#REF!</definedName>
    <definedName name="_31__123Graph_F__200__D50" hidden="1">#REF!</definedName>
    <definedName name="_31__123Graph_XGRAFICO_2" localSheetId="3" hidden="1">#REF!</definedName>
    <definedName name="_31__123Graph_XGRAFICO_2" hidden="1">#REF!</definedName>
    <definedName name="_310__123Graph_CEAP208_A" localSheetId="3" hidden="1">#REF!</definedName>
    <definedName name="_310__123Graph_CEAP208_A" hidden="1">#REF!</definedName>
    <definedName name="_311__123Graph_CEAP208_B" localSheetId="3" hidden="1">#REF!</definedName>
    <definedName name="_311__123Graph_CEAP208_B" hidden="1">#REF!</definedName>
    <definedName name="_312__123Graph_CEAP411_A" localSheetId="3" hidden="1">#REF!</definedName>
    <definedName name="_312__123Graph_CEAP411_A" hidden="1">#REF!</definedName>
    <definedName name="_313__123Graph_CEAP411_B" localSheetId="3" hidden="1">#REF!</definedName>
    <definedName name="_313__123Graph_CEAP411_B" hidden="1">#REF!</definedName>
    <definedName name="_314__123Graph_CEAP413_A" localSheetId="3" hidden="1">#REF!</definedName>
    <definedName name="_314__123Graph_CEAP413_A" hidden="1">#REF!</definedName>
    <definedName name="_315__123Graph_CEAP413_B" localSheetId="3" hidden="1">#REF!</definedName>
    <definedName name="_315__123Graph_CEAP413_B" hidden="1">#REF!</definedName>
    <definedName name="_316__123Graph_CFAEP_A" localSheetId="3" hidden="1">#REF!</definedName>
    <definedName name="_316__123Graph_CFAEP_A" hidden="1">#REF!</definedName>
    <definedName name="_317__123Graph_CFAEP_B" localSheetId="3" hidden="1">#REF!</definedName>
    <definedName name="_317__123Graph_CFAEP_B" hidden="1">#REF!</definedName>
    <definedName name="_318__123Graph_CNORTH_FLUME_A" localSheetId="3" hidden="1">#REF!</definedName>
    <definedName name="_318__123Graph_CNORTH_FLUME_A" hidden="1">#REF!</definedName>
    <definedName name="_319__123Graph_CNORTH_FLUME_B" localSheetId="3" hidden="1">#REF!</definedName>
    <definedName name="_319__123Graph_CNORTH_FLUME_B" hidden="1">#REF!</definedName>
    <definedName name="_32_______123Graph_XGRAFICO_3" localSheetId="3" hidden="1">#REF!</definedName>
    <definedName name="_32_______123Graph_XGRAFICO_3" hidden="1">#REF!</definedName>
    <definedName name="_32___123Graph_BCHART_7" localSheetId="3" hidden="1">#REF!</definedName>
    <definedName name="_32___123Graph_BCHART_7" hidden="1">#REF!</definedName>
    <definedName name="_32___123Graph_CGRANULOMETRIA_1" localSheetId="3" hidden="1">#REF!</definedName>
    <definedName name="_32___123Graph_CGRANULOMETRIA_1" hidden="1">#REF!</definedName>
    <definedName name="_32___123Graph_X__200__D50" localSheetId="3" hidden="1">#REF!</definedName>
    <definedName name="_32___123Graph_X__200__D50" hidden="1">#REF!</definedName>
    <definedName name="_32__123Graph_A357A_D" localSheetId="3" hidden="1">#REF!</definedName>
    <definedName name="_32__123Graph_A357A_D" hidden="1">#REF!</definedName>
    <definedName name="_32__123Graph_DChart_1A" localSheetId="3" hidden="1">#REF!</definedName>
    <definedName name="_32__123Graph_DChart_1A" hidden="1">#REF!</definedName>
    <definedName name="_32__123Graph_E__200__BPF" localSheetId="3" hidden="1">#REF!</definedName>
    <definedName name="_32__123Graph_E__200__BPF" hidden="1">#REF!</definedName>
    <definedName name="_32__123Graph_F__200__D50" localSheetId="3" hidden="1">#REF!</definedName>
    <definedName name="_32__123Graph_F__200__D50" hidden="1">#REF!</definedName>
    <definedName name="_32__123Graph_FChart_1A" localSheetId="3" hidden="1">#REF!</definedName>
    <definedName name="_32__123Graph_FChart_1A" hidden="1">#REF!</definedName>
    <definedName name="_32__123Graph_XGRAFICO_3" localSheetId="3" hidden="1">#REF!</definedName>
    <definedName name="_32__123Graph_XGRAFICO_3" hidden="1">#REF!</definedName>
    <definedName name="_320__123Graph_CPBR_FLUME_A" localSheetId="3" hidden="1">#REF!</definedName>
    <definedName name="_320__123Graph_CPBR_FLUME_A" hidden="1">#REF!</definedName>
    <definedName name="_321__123Graph_CPBR_FLUME_B" localSheetId="3" hidden="1">#REF!</definedName>
    <definedName name="_321__123Graph_CPBR_FLUME_B" hidden="1">#REF!</definedName>
    <definedName name="_322__123Graph_CPW702_A" localSheetId="3" hidden="1">#REF!</definedName>
    <definedName name="_322__123Graph_CPW702_A" hidden="1">#REF!</definedName>
    <definedName name="_323__123Graph_CPW702_B" localSheetId="3" hidden="1">#REF!</definedName>
    <definedName name="_323__123Graph_CPW702_B" hidden="1">#REF!</definedName>
    <definedName name="_324__123Graph_CPW704_A" localSheetId="3" hidden="1">#REF!</definedName>
    <definedName name="_324__123Graph_CPW704_A" hidden="1">#REF!</definedName>
    <definedName name="_325__123Graph_CPW704_B" localSheetId="3" hidden="1">#REF!</definedName>
    <definedName name="_325__123Graph_CPW704_B" hidden="1">#REF!</definedName>
    <definedName name="_326__123Graph_CPW705_A" localSheetId="3" hidden="1">#REF!</definedName>
    <definedName name="_326__123Graph_CPW705_A" hidden="1">#REF!</definedName>
    <definedName name="_327__123Graph_CPW705_B" localSheetId="3" hidden="1">#REF!</definedName>
    <definedName name="_327__123Graph_CPW705_B" hidden="1">#REF!</definedName>
    <definedName name="_328__123Graph_CPW708_A" localSheetId="3" hidden="1">#REF!</definedName>
    <definedName name="_328__123Graph_CPW708_A" hidden="1">#REF!</definedName>
    <definedName name="_329__123Graph_CPW708_B" localSheetId="3" hidden="1">#REF!</definedName>
    <definedName name="_329__123Graph_CPW708_B" hidden="1">#REF!</definedName>
    <definedName name="_33_______123Graph_XGRANULOMETRIA_1" localSheetId="3" hidden="1">#REF!</definedName>
    <definedName name="_33_______123Graph_XGRANULOMETRIA_1" hidden="1">#REF!</definedName>
    <definedName name="_33______123Graph_XNET_ACUM" localSheetId="3" hidden="1">#REF!</definedName>
    <definedName name="_33______123Graph_XNET_ACUM" hidden="1">#REF!</definedName>
    <definedName name="_33___123Graph_D__200__BPF" localSheetId="3" hidden="1">#REF!</definedName>
    <definedName name="_33___123Graph_D__200__BPF" hidden="1">#REF!</definedName>
    <definedName name="_33___123Graph_XCHART_1" localSheetId="3" hidden="1">#REF!</definedName>
    <definedName name="_33___123Graph_XCHART_1" hidden="1">#REF!</definedName>
    <definedName name="_33__123Graph_A358D_A" localSheetId="3" hidden="1">#REF!</definedName>
    <definedName name="_33__123Graph_A358D_A" hidden="1">#REF!</definedName>
    <definedName name="_33__123Graph_CChart_1A" localSheetId="3" hidden="1">#REF!</definedName>
    <definedName name="_33__123Graph_CChart_1A" hidden="1">#REF!</definedName>
    <definedName name="_33__123Graph_E__200__D50" localSheetId="3" hidden="1">#REF!</definedName>
    <definedName name="_33__123Graph_E__200__D50" hidden="1">#REF!</definedName>
    <definedName name="_33__123Graph_X__200__BPF" localSheetId="3" hidden="1">#REF!</definedName>
    <definedName name="_33__123Graph_X__200__BPF" hidden="1">#REF!</definedName>
    <definedName name="_33__123Graph_XGRAFICO_1" hidden="1">'[6]GRAFICO A'!#REF!</definedName>
    <definedName name="_33__123Graph_XGRANULOMETRIA_1" localSheetId="3" hidden="1">#REF!</definedName>
    <definedName name="_33__123Graph_XGRANULOMETRIA_1" hidden="1">#REF!</definedName>
    <definedName name="_330__123Graph_CPW709_A" localSheetId="3" hidden="1">#REF!</definedName>
    <definedName name="_330__123Graph_CPW709_A" hidden="1">#REF!</definedName>
    <definedName name="_331__123Graph_CPW709_B" localSheetId="3" hidden="1">#REF!</definedName>
    <definedName name="_331__123Graph_CPW709_B" hidden="1">#REF!</definedName>
    <definedName name="_332__123Graph_CPW712_A" localSheetId="3" hidden="1">#REF!</definedName>
    <definedName name="_332__123Graph_CPW712_A" hidden="1">#REF!</definedName>
    <definedName name="_333__123Graph_CPW712_B" localSheetId="3" hidden="1">#REF!</definedName>
    <definedName name="_333__123Graph_CPW712_B" hidden="1">#REF!</definedName>
    <definedName name="_334__123Graph_CPW713_A" localSheetId="3" hidden="1">#REF!</definedName>
    <definedName name="_334__123Graph_CPW713_A" hidden="1">#REF!</definedName>
    <definedName name="_335__123Graph_CPW713_B" localSheetId="3" hidden="1">#REF!</definedName>
    <definedName name="_335__123Graph_CPW713_B" hidden="1">#REF!</definedName>
    <definedName name="_336__123Graph_CPW715_A" localSheetId="3" hidden="1">#REF!</definedName>
    <definedName name="_336__123Graph_CPW715_A" hidden="1">#REF!</definedName>
    <definedName name="_337__123Graph_CPW715_B" localSheetId="3" hidden="1">#REF!</definedName>
    <definedName name="_337__123Graph_CPW715_B" hidden="1">#REF!</definedName>
    <definedName name="_338__123Graph_CPW716_A" localSheetId="3" hidden="1">#REF!</definedName>
    <definedName name="_338__123Graph_CPW716_A" hidden="1">#REF!</definedName>
    <definedName name="_339__123Graph_CPW716_B" localSheetId="3" hidden="1">#REF!</definedName>
    <definedName name="_339__123Graph_CPW716_B" hidden="1">#REF!</definedName>
    <definedName name="_34______123Graph_A__200__BPF" localSheetId="3" hidden="1">#REF!</definedName>
    <definedName name="_34______123Graph_A__200__BPF" hidden="1">#REF!</definedName>
    <definedName name="_34___123Graph_D__200__D50" localSheetId="3" hidden="1">#REF!</definedName>
    <definedName name="_34___123Graph_D__200__D50" hidden="1">#REF!</definedName>
    <definedName name="_34___123Graph_XCHART_5" localSheetId="3" hidden="1">#REF!</definedName>
    <definedName name="_34___123Graph_XCHART_5" hidden="1">#REF!</definedName>
    <definedName name="_34__123Graph_A358D_B" localSheetId="3" hidden="1">#REF!</definedName>
    <definedName name="_34__123Graph_A358D_B" hidden="1">#REF!</definedName>
    <definedName name="_34__123Graph_BChart_1A" localSheetId="3" hidden="1">#REF!</definedName>
    <definedName name="_34__123Graph_BChart_1A" hidden="1">#REF!</definedName>
    <definedName name="_34__123Graph_CChart_1A" localSheetId="3" hidden="1">#REF!</definedName>
    <definedName name="_34__123Graph_CChart_1A" hidden="1">#REF!</definedName>
    <definedName name="_34__123Graph_F__200__BPF" localSheetId="3" hidden="1">#REF!</definedName>
    <definedName name="_34__123Graph_F__200__BPF" hidden="1">#REF!</definedName>
    <definedName name="_34__123Graph_X__200__D50" localSheetId="3" hidden="1">#REF!</definedName>
    <definedName name="_34__123Graph_X__200__D50" hidden="1">#REF!</definedName>
    <definedName name="_34__123Graph_XGRAFICO_2" hidden="1">[8]CONSOCOS99!$C$75:$C$80</definedName>
    <definedName name="_340__123Graph_CSOUTH_FLUME_A" localSheetId="3" hidden="1">#REF!</definedName>
    <definedName name="_340__123Graph_CSOUTH_FLUME_A" hidden="1">#REF!</definedName>
    <definedName name="_341__123Graph_CSOUTH_FLUME_B" localSheetId="3" hidden="1">#REF!</definedName>
    <definedName name="_341__123Graph_CSOUTH_FLUME_B" hidden="1">#REF!</definedName>
    <definedName name="_342__123Graph_CSUMP_STAGE2_A" localSheetId="3" hidden="1">#REF!</definedName>
    <definedName name="_342__123Graph_CSUMP_STAGE2_A" hidden="1">#REF!</definedName>
    <definedName name="_343__123Graph_CSUMP_STAGE2_B" localSheetId="3" hidden="1">#REF!</definedName>
    <definedName name="_343__123Graph_CSUMP_STAGE2_B" hidden="1">#REF!</definedName>
    <definedName name="_344__123Graph_X121_2_A" localSheetId="3" hidden="1">#REF!</definedName>
    <definedName name="_344__123Graph_X121_2_A" hidden="1">#REF!</definedName>
    <definedName name="_345__123Graph_X121_2_B" localSheetId="3" hidden="1">#REF!</definedName>
    <definedName name="_345__123Graph_X121_2_B" hidden="1">#REF!</definedName>
    <definedName name="_346__123Graph_X121_2_C" localSheetId="3" hidden="1">#REF!</definedName>
    <definedName name="_346__123Graph_X121_2_C" hidden="1">#REF!</definedName>
    <definedName name="_347__123Graph_X121_2_D" localSheetId="3" hidden="1">#REF!</definedName>
    <definedName name="_347__123Graph_X121_2_D" hidden="1">#REF!</definedName>
    <definedName name="_348__123Graph_X350D_A" localSheetId="3" hidden="1">#REF!</definedName>
    <definedName name="_348__123Graph_X350D_A" hidden="1">#REF!</definedName>
    <definedName name="_349__123Graph_X350D_B" localSheetId="3" hidden="1">#REF!</definedName>
    <definedName name="_349__123Graph_X350D_B" hidden="1">#REF!</definedName>
    <definedName name="_35______123Graph_A__200__D50" localSheetId="3" hidden="1">#REF!</definedName>
    <definedName name="_35______123Graph_A__200__D50" hidden="1">#REF!</definedName>
    <definedName name="_35___123Graph_E__200__BPF" localSheetId="3" hidden="1">#REF!</definedName>
    <definedName name="_35___123Graph_E__200__BPF" hidden="1">#REF!</definedName>
    <definedName name="_35__123Graph_A358D_C" localSheetId="3" hidden="1">#REF!</definedName>
    <definedName name="_35__123Graph_A358D_C" hidden="1">#REF!</definedName>
    <definedName name="_35__123Graph_BEFICIENCIA_1" localSheetId="3" hidden="1">#REF!</definedName>
    <definedName name="_35__123Graph_BEFICIENCIA_1" hidden="1">#REF!</definedName>
    <definedName name="_35__123Graph_CGRANULOMETRIA_1" localSheetId="3" hidden="1">#REF!</definedName>
    <definedName name="_35__123Graph_CGRANULOMETRIA_1" hidden="1">#REF!</definedName>
    <definedName name="_35__123Graph_EChart_1A" localSheetId="3" hidden="1">#REF!</definedName>
    <definedName name="_35__123Graph_EChart_1A" hidden="1">#REF!</definedName>
    <definedName name="_35__123Graph_F__200__D50" localSheetId="3" hidden="1">#REF!</definedName>
    <definedName name="_35__123Graph_F__200__D50" hidden="1">#REF!</definedName>
    <definedName name="_35__123Graph_FChart_1A" localSheetId="3" hidden="1">#REF!</definedName>
    <definedName name="_35__123Graph_FChart_1A" hidden="1">#REF!</definedName>
    <definedName name="_35__123Graph_XChart_1A" localSheetId="3" hidden="1">#REF!</definedName>
    <definedName name="_35__123Graph_XChart_1A" hidden="1">#REF!</definedName>
    <definedName name="_35__123Graph_XGRAFICO_3" hidden="1">[8]CONSOCOS99!$C$85:$C$91</definedName>
    <definedName name="_350__123Graph_X350D_C" localSheetId="3" hidden="1">#REF!</definedName>
    <definedName name="_350__123Graph_X350D_C" hidden="1">#REF!</definedName>
    <definedName name="_351__123Graph_X350D_D" localSheetId="3" hidden="1">#REF!</definedName>
    <definedName name="_351__123Graph_X350D_D" hidden="1">#REF!</definedName>
    <definedName name="_352__123Graph_X351D_A" localSheetId="3" hidden="1">#REF!</definedName>
    <definedName name="_352__123Graph_X351D_A" hidden="1">#REF!</definedName>
    <definedName name="_353__123Graph_X351D_B" localSheetId="3" hidden="1">#REF!</definedName>
    <definedName name="_353__123Graph_X351D_B" hidden="1">#REF!</definedName>
    <definedName name="_354__123Graph_X351D_C" localSheetId="3" hidden="1">#REF!</definedName>
    <definedName name="_354__123Graph_X351D_C" hidden="1">#REF!</definedName>
    <definedName name="_355__123Graph_X351D_D" localSheetId="3" hidden="1">#REF!</definedName>
    <definedName name="_355__123Graph_X351D_D" hidden="1">#REF!</definedName>
    <definedName name="_356__123Graph_X353T_A" localSheetId="3" hidden="1">#REF!</definedName>
    <definedName name="_356__123Graph_X353T_A" hidden="1">#REF!</definedName>
    <definedName name="_357__123Graph_X353T_B" localSheetId="3" hidden="1">#REF!</definedName>
    <definedName name="_357__123Graph_X353T_B" hidden="1">#REF!</definedName>
    <definedName name="_358__123Graph_X353T_C" localSheetId="3" hidden="1">#REF!</definedName>
    <definedName name="_358__123Graph_X353T_C" hidden="1">#REF!</definedName>
    <definedName name="_359__123Graph_X353T_D" localSheetId="3" hidden="1">#REF!</definedName>
    <definedName name="_359__123Graph_X353T_D" hidden="1">#REF!</definedName>
    <definedName name="_36______123Graph_ACHART_1" hidden="1">'[7]Long Term Prices'!$DI$827:$DI$855</definedName>
    <definedName name="_36_____123Graph_A__200__BPF" localSheetId="3" hidden="1">#REF!</definedName>
    <definedName name="_36_____123Graph_A__200__BPF" hidden="1">#REF!</definedName>
    <definedName name="_36___123Graph_E__200__D50" localSheetId="3" hidden="1">#REF!</definedName>
    <definedName name="_36___123Graph_E__200__D50" hidden="1">#REF!</definedName>
    <definedName name="_36___123Graph_XCHART_2" localSheetId="3" hidden="1">#REF!</definedName>
    <definedName name="_36___123Graph_XCHART_2" hidden="1">#REF!</definedName>
    <definedName name="_36___123Graph_XCHART_7" localSheetId="3" hidden="1">#REF!</definedName>
    <definedName name="_36___123Graph_XCHART_7" hidden="1">#REF!</definedName>
    <definedName name="_36__123Graph_A358D_D" localSheetId="3" hidden="1">#REF!</definedName>
    <definedName name="_36__123Graph_A358D_D" hidden="1">#REF!</definedName>
    <definedName name="_36__123Graph_BGRAFICO_2" hidden="1">'[2]GRAFICO A'!#REF!</definedName>
    <definedName name="_36__123Graph_BGRANULOMETRIA_1" localSheetId="3" hidden="1">#REF!</definedName>
    <definedName name="_36__123Graph_BGRANULOMETRIA_1" hidden="1">#REF!</definedName>
    <definedName name="_36__123Graph_CChart_1A" localSheetId="3" hidden="1">#REF!</definedName>
    <definedName name="_36__123Graph_CChart_1A" hidden="1">#REF!</definedName>
    <definedName name="_36__123Graph_D__200__BPF" localSheetId="3" hidden="1">#REF!</definedName>
    <definedName name="_36__123Graph_D__200__BPF" hidden="1">#REF!</definedName>
    <definedName name="_36__123Graph_FChart_1A" localSheetId="3" hidden="1">#REF!</definedName>
    <definedName name="_36__123Graph_FChart_1A" hidden="1">#REF!</definedName>
    <definedName name="_36__123Graph_LBL_ACHART_5" localSheetId="3" hidden="1">#REF!</definedName>
    <definedName name="_36__123Graph_LBL_ACHART_5" hidden="1">#REF!</definedName>
    <definedName name="_36__123Graph_X__200__BPF" localSheetId="3" hidden="1">#REF!</definedName>
    <definedName name="_36__123Graph_X__200__BPF" hidden="1">#REF!</definedName>
    <definedName name="_36__123Graph_XCHART_5" localSheetId="3" hidden="1">#REF!</definedName>
    <definedName name="_36__123Graph_XCHART_5" hidden="1">#REF!</definedName>
    <definedName name="_360__123Graph_X354D_A" localSheetId="3" hidden="1">#REF!</definedName>
    <definedName name="_360__123Graph_X354D_A" hidden="1">#REF!</definedName>
    <definedName name="_361__123Graph_X354D_B" localSheetId="3" hidden="1">#REF!</definedName>
    <definedName name="_361__123Graph_X354D_B" hidden="1">#REF!</definedName>
    <definedName name="_362__123Graph_X354D_C" localSheetId="3" hidden="1">#REF!</definedName>
    <definedName name="_362__123Graph_X354D_C" hidden="1">#REF!</definedName>
    <definedName name="_363__123Graph_X354D_D" localSheetId="3" hidden="1">#REF!</definedName>
    <definedName name="_363__123Graph_X354D_D" hidden="1">#REF!</definedName>
    <definedName name="_364__123Graph_X355D_A" localSheetId="3" hidden="1">#REF!</definedName>
    <definedName name="_364__123Graph_X355D_A" hidden="1">#REF!</definedName>
    <definedName name="_365__123Graph_X355D_B" localSheetId="3" hidden="1">#REF!</definedName>
    <definedName name="_365__123Graph_X355D_B" hidden="1">#REF!</definedName>
    <definedName name="_366__123Graph_X355D_C" localSheetId="3" hidden="1">#REF!</definedName>
    <definedName name="_366__123Graph_X355D_C" hidden="1">#REF!</definedName>
    <definedName name="_367__123Graph_X355D_D" localSheetId="3" hidden="1">#REF!</definedName>
    <definedName name="_367__123Graph_X355D_D" hidden="1">#REF!</definedName>
    <definedName name="_368__123Graph_X356D_A" localSheetId="3" hidden="1">#REF!</definedName>
    <definedName name="_368__123Graph_X356D_A" hidden="1">#REF!</definedName>
    <definedName name="_369__123Graph_X356D_B" localSheetId="3" hidden="1">#REF!</definedName>
    <definedName name="_369__123Graph_X356D_B" hidden="1">#REF!</definedName>
    <definedName name="_37______123Graph_ACHART_2" hidden="1">'[7]Long Term Prices'!$BZ$486:$BZ$548</definedName>
    <definedName name="_37_____123Graph_A__200__D50" localSheetId="3" hidden="1">#REF!</definedName>
    <definedName name="_37_____123Graph_A__200__D50" hidden="1">#REF!</definedName>
    <definedName name="_37___123Graph_F__200__BPF" localSheetId="3" hidden="1">#REF!</definedName>
    <definedName name="_37___123Graph_F__200__BPF" hidden="1">#REF!</definedName>
    <definedName name="_37___123Graph_XEFICIENCIA_1" localSheetId="3" hidden="1">#REF!</definedName>
    <definedName name="_37___123Graph_XEFICIENCIA_1" hidden="1">#REF!</definedName>
    <definedName name="_37__123Graph_A359D_A" localSheetId="3" hidden="1">#REF!</definedName>
    <definedName name="_37__123Graph_A359D_A" hidden="1">#REF!</definedName>
    <definedName name="_37__123Graph_C__200__BPF" localSheetId="3" hidden="1">#REF!</definedName>
    <definedName name="_37__123Graph_C__200__BPF" hidden="1">#REF!</definedName>
    <definedName name="_37__123Graph_D__200__D50" localSheetId="3" hidden="1">#REF!</definedName>
    <definedName name="_37__123Graph_D__200__D50" hidden="1">#REF!</definedName>
    <definedName name="_37__123Graph_LBL_ACHART_6" localSheetId="3" hidden="1">#REF!</definedName>
    <definedName name="_37__123Graph_LBL_ACHART_6" hidden="1">#REF!</definedName>
    <definedName name="_37__123Graph_X__200__D50" localSheetId="3" hidden="1">#REF!</definedName>
    <definedName name="_37__123Graph_X__200__D50" hidden="1">#REF!</definedName>
    <definedName name="_37__123Graph_XCHART_7" localSheetId="3" hidden="1">#REF!</definedName>
    <definedName name="_37__123Graph_XCHART_7" hidden="1">#REF!</definedName>
    <definedName name="_370__123Graph_X356D_C" localSheetId="3" hidden="1">#REF!</definedName>
    <definedName name="_370__123Graph_X356D_C" hidden="1">#REF!</definedName>
    <definedName name="_371__123Graph_X356D_D" localSheetId="3" hidden="1">#REF!</definedName>
    <definedName name="_371__123Graph_X356D_D" hidden="1">#REF!</definedName>
    <definedName name="_372__123Graph_X357A_A" localSheetId="3" hidden="1">#REF!</definedName>
    <definedName name="_372__123Graph_X357A_A" hidden="1">#REF!</definedName>
    <definedName name="_373__123Graph_X357A_B" localSheetId="3" hidden="1">#REF!</definedName>
    <definedName name="_373__123Graph_X357A_B" hidden="1">#REF!</definedName>
    <definedName name="_374__123Graph_X357A_C" localSheetId="3" hidden="1">#REF!</definedName>
    <definedName name="_374__123Graph_X357A_C" hidden="1">#REF!</definedName>
    <definedName name="_375__123Graph_X357A_D" localSheetId="3" hidden="1">#REF!</definedName>
    <definedName name="_375__123Graph_X357A_D" hidden="1">#REF!</definedName>
    <definedName name="_376__123Graph_X358D_A" localSheetId="3" hidden="1">#REF!</definedName>
    <definedName name="_376__123Graph_X358D_A" hidden="1">#REF!</definedName>
    <definedName name="_377__123Graph_X358D_B" localSheetId="3" hidden="1">#REF!</definedName>
    <definedName name="_377__123Graph_X358D_B" hidden="1">#REF!</definedName>
    <definedName name="_378__123Graph_X358D_C" localSheetId="3" hidden="1">#REF!</definedName>
    <definedName name="_378__123Graph_X358D_C" hidden="1">#REF!</definedName>
    <definedName name="_379__123Graph_X358D_D" localSheetId="3" hidden="1">#REF!</definedName>
    <definedName name="_379__123Graph_X358D_D" hidden="1">#REF!</definedName>
    <definedName name="_38______123Graph_AEFICIENCIA_1" localSheetId="3" hidden="1">#REF!</definedName>
    <definedName name="_38______123Graph_AEFICIENCIA_1" hidden="1">#REF!</definedName>
    <definedName name="_38_____123Graph_AEFICIENCIA_1" localSheetId="3" hidden="1">#REF!</definedName>
    <definedName name="_38_____123Graph_AEFICIENCIA_1" hidden="1">#REF!</definedName>
    <definedName name="_38___123Graph_F__200__D50" localSheetId="3" hidden="1">#REF!</definedName>
    <definedName name="_38___123Graph_F__200__D50" hidden="1">#REF!</definedName>
    <definedName name="_38__123Graph_A359D_B" localSheetId="3" hidden="1">#REF!</definedName>
    <definedName name="_38__123Graph_A359D_B" hidden="1">#REF!</definedName>
    <definedName name="_38__123Graph_C__200__D50" localSheetId="3" hidden="1">#REF!</definedName>
    <definedName name="_38__123Graph_C__200__D50" hidden="1">#REF!</definedName>
    <definedName name="_38__123Graph_LBL_ACHART_7" localSheetId="3" hidden="1">#REF!</definedName>
    <definedName name="_38__123Graph_LBL_ACHART_7" hidden="1">#REF!</definedName>
    <definedName name="_38__123Graph_XEFICIENCIA_1" localSheetId="3" hidden="1">#REF!</definedName>
    <definedName name="_38__123Graph_XEFICIENCIA_1" hidden="1">#REF!</definedName>
    <definedName name="_380__123Graph_X359D_A" localSheetId="3" hidden="1">#REF!</definedName>
    <definedName name="_380__123Graph_X359D_A" hidden="1">#REF!</definedName>
    <definedName name="_381__123Graph_X359D_B" localSheetId="3" hidden="1">#REF!</definedName>
    <definedName name="_381__123Graph_X359D_B" hidden="1">#REF!</definedName>
    <definedName name="_382__123Graph_X359D_C" localSheetId="3" hidden="1">#REF!</definedName>
    <definedName name="_382__123Graph_X359D_C" hidden="1">#REF!</definedName>
    <definedName name="_383__123Graph_X359D_D" localSheetId="3" hidden="1">#REF!</definedName>
    <definedName name="_383__123Graph_X359D_D" hidden="1">#REF!</definedName>
    <definedName name="_384__123Graph_X360A_A" localSheetId="3" hidden="1">#REF!</definedName>
    <definedName name="_384__123Graph_X360A_A" hidden="1">#REF!</definedName>
    <definedName name="_385__123Graph_X360A_B" localSheetId="3" hidden="1">#REF!</definedName>
    <definedName name="_385__123Graph_X360A_B" hidden="1">#REF!</definedName>
    <definedName name="_386__123Graph_X360A_C" localSheetId="3" hidden="1">#REF!</definedName>
    <definedName name="_386__123Graph_X360A_C" hidden="1">#REF!</definedName>
    <definedName name="_387__123Graph_X360A_D" localSheetId="3" hidden="1">#REF!</definedName>
    <definedName name="_387__123Graph_X360A_D" hidden="1">#REF!</definedName>
    <definedName name="_388__123Graph_X361D_A" localSheetId="3" hidden="1">#REF!</definedName>
    <definedName name="_388__123Graph_X361D_A" hidden="1">#REF!</definedName>
    <definedName name="_389__123Graph_X361D_B" localSheetId="3" hidden="1">#REF!</definedName>
    <definedName name="_389__123Graph_X361D_B" hidden="1">#REF!</definedName>
    <definedName name="_39______123Graph_AGRAFICO_1" localSheetId="3" hidden="1">#REF!</definedName>
    <definedName name="_39______123Graph_AGRAFICO_1" hidden="1">#REF!</definedName>
    <definedName name="_39_____123Graph_AGRANULOMETRIA_1" localSheetId="3" hidden="1">#REF!</definedName>
    <definedName name="_39_____123Graph_AGRANULOMETRIA_1" hidden="1">#REF!</definedName>
    <definedName name="_39___123Graph_X__200__BPF" localSheetId="3" hidden="1">#REF!</definedName>
    <definedName name="_39___123Graph_X__200__BPF" hidden="1">#REF!</definedName>
    <definedName name="_39__123Graph_A359D_C" localSheetId="3" hidden="1">#REF!</definedName>
    <definedName name="_39__123Graph_A359D_C" hidden="1">#REF!</definedName>
    <definedName name="_39__123Graph_X__200__BPF" localSheetId="3" hidden="1">#REF!</definedName>
    <definedName name="_39__123Graph_X__200__BPF" hidden="1">#REF!</definedName>
    <definedName name="_39__123Graph_XGRANULOMETRIA_1" localSheetId="3" hidden="1">#REF!</definedName>
    <definedName name="_39__123Graph_XGRANULOMETRIA_1" hidden="1">#REF!</definedName>
    <definedName name="_390__123Graph_X361D_D" localSheetId="3" hidden="1">#REF!</definedName>
    <definedName name="_390__123Graph_X361D_D" hidden="1">#REF!</definedName>
    <definedName name="_391__123Graph_X362D_A" localSheetId="3" hidden="1">#REF!</definedName>
    <definedName name="_391__123Graph_X362D_A" hidden="1">#REF!</definedName>
    <definedName name="_392__123Graph_X362D_B" localSheetId="3" hidden="1">#REF!</definedName>
    <definedName name="_392__123Graph_X362D_B" hidden="1">#REF!</definedName>
    <definedName name="_393__123Graph_X362D_C" localSheetId="3" hidden="1">#REF!</definedName>
    <definedName name="_393__123Graph_X362D_C" hidden="1">#REF!</definedName>
    <definedName name="_394__123Graph_X362D_D" localSheetId="3" hidden="1">#REF!</definedName>
    <definedName name="_394__123Graph_X362D_D" hidden="1">#REF!</definedName>
    <definedName name="_395__123Graph_X364D_A" localSheetId="3" hidden="1">#REF!</definedName>
    <definedName name="_395__123Graph_X364D_A" hidden="1">#REF!</definedName>
    <definedName name="_396__123Graph_X364D_B" localSheetId="3" hidden="1">#REF!</definedName>
    <definedName name="_396__123Graph_X364D_B" hidden="1">#REF!</definedName>
    <definedName name="_397__123Graph_X364D_C" localSheetId="3" hidden="1">#REF!</definedName>
    <definedName name="_397__123Graph_X364D_C" hidden="1">#REF!</definedName>
    <definedName name="_398__123Graph_X364D_D" localSheetId="3" hidden="1">#REF!</definedName>
    <definedName name="_398__123Graph_X364D_D" hidden="1">#REF!</definedName>
    <definedName name="_399__123Graph_X365S_A" localSheetId="3" hidden="1">#REF!</definedName>
    <definedName name="_399__123Graph_X365S_A" hidden="1">#REF!</definedName>
    <definedName name="_4________123Graph_XCHART_2" hidden="1">'[7]Long Term Prices'!#REF!</definedName>
    <definedName name="_4______123Graph_A__200__D50" localSheetId="3" hidden="1">#REF!</definedName>
    <definedName name="_4______123Graph_A__200__D50" hidden="1">#REF!</definedName>
    <definedName name="_4____123Graph_AGRANULOMETRIA_1" localSheetId="3" hidden="1">#REF!</definedName>
    <definedName name="_4____123Graph_AGRANULOMETRIA_1" hidden="1">#REF!</definedName>
    <definedName name="_4____123Graph_BChart_1A" localSheetId="3" hidden="1">#REF!</definedName>
    <definedName name="_4____123Graph_BChart_1A" hidden="1">#REF!</definedName>
    <definedName name="_4___123Graph_ACHART_2" localSheetId="3" hidden="1">#REF!</definedName>
    <definedName name="_4___123Graph_ACHART_2" hidden="1">#REF!</definedName>
    <definedName name="_4__123Graph_A121_2_D" localSheetId="3" hidden="1">#REF!</definedName>
    <definedName name="_4__123Graph_A121_2_D" hidden="1">#REF!</definedName>
    <definedName name="_4__123Graph_ACHART_10" localSheetId="3" hidden="1">#REF!</definedName>
    <definedName name="_4__123Graph_ACHART_10" hidden="1">#REF!</definedName>
    <definedName name="_4__123Graph_AChart_1A" localSheetId="3" hidden="1">#REF!</definedName>
    <definedName name="_4__123Graph_AChart_1A" hidden="1">#REF!</definedName>
    <definedName name="_4__123Graph_AEFICIENCIA_1" localSheetId="3" hidden="1">#REF!</definedName>
    <definedName name="_4__123Graph_AEFICIENCIA_1" hidden="1">#REF!</definedName>
    <definedName name="_4__123Graph_AGRAFICO_1" hidden="1">'[6]GRAFICO A'!#REF!</definedName>
    <definedName name="_4__123Graph_AGRAFICO_2" hidden="1">[8]CONSOCOS99!$D$75:$D$80</definedName>
    <definedName name="_4__123Graph_AGRAFICO_3" hidden="1">[8]CONSOCOS99!$D$85:$D$91</definedName>
    <definedName name="_4__123Graph_AGRANULOMETRIA_1" localSheetId="3" hidden="1">#REF!</definedName>
    <definedName name="_4__123Graph_AGRANULOMETRIA_1" hidden="1">#REF!</definedName>
    <definedName name="_4__123Graph_B08_PIPERACK" localSheetId="3" hidden="1">#REF!</definedName>
    <definedName name="_4__123Graph_B08_PIPERACK" hidden="1">#REF!</definedName>
    <definedName name="_4__123Graph_BChart_1A" localSheetId="3" hidden="1">#REF!</definedName>
    <definedName name="_4__123Graph_BChart_1A" hidden="1">#REF!</definedName>
    <definedName name="_4__123Graph_BENER_ARM" localSheetId="3" hidden="1">#REF!</definedName>
    <definedName name="_4__123Graph_BENER_ARM" hidden="1">#REF!</definedName>
    <definedName name="_4__123Graph_BGRAFICO_2" localSheetId="3" hidden="1">#REF!</definedName>
    <definedName name="_4__123Graph_BGRAFICO_2" hidden="1">#REF!</definedName>
    <definedName name="_4__123Graph_DChart_1A" localSheetId="3" hidden="1">#REF!</definedName>
    <definedName name="_4__123Graph_DChart_1A" hidden="1">#REF!</definedName>
    <definedName name="_4__123Graph_XMES_EP" localSheetId="3" hidden="1">#REF!</definedName>
    <definedName name="_4__123Graph_XMES_EP" hidden="1">#REF!</definedName>
    <definedName name="_40______123Graph_AGRAFICO_2" localSheetId="3" hidden="1">#REF!</definedName>
    <definedName name="_40______123Graph_AGRAFICO_2" hidden="1">#REF!</definedName>
    <definedName name="_40___123Graph_X__200__D50" localSheetId="3" hidden="1">#REF!</definedName>
    <definedName name="_40___123Graph_X__200__D50" hidden="1">#REF!</definedName>
    <definedName name="_40___123Graph_XGRAFICO_1" localSheetId="3" hidden="1">#REF!</definedName>
    <definedName name="_40___123Graph_XGRAFICO_1" hidden="1">#REF!</definedName>
    <definedName name="_40__123Graph_A359D_D" localSheetId="3" hidden="1">#REF!</definedName>
    <definedName name="_40__123Graph_A359D_D" hidden="1">#REF!</definedName>
    <definedName name="_40__123Graph_AGRAFICO_2" localSheetId="3" hidden="1">#REF!</definedName>
    <definedName name="_40__123Graph_AGRAFICO_2" hidden="1">#REF!</definedName>
    <definedName name="_40__123Graph_CChart_1A" localSheetId="3" hidden="1">#REF!</definedName>
    <definedName name="_40__123Graph_CChart_1A" hidden="1">#REF!</definedName>
    <definedName name="_40__123Graph_EChart_1A" localSheetId="3" hidden="1">#REF!</definedName>
    <definedName name="_40__123Graph_EChart_1A" hidden="1">#REF!</definedName>
    <definedName name="_40__123Graph_X__200__D50" localSheetId="3" hidden="1">#REF!</definedName>
    <definedName name="_40__123Graph_X__200__D50" hidden="1">#REF!</definedName>
    <definedName name="_40__123Graph_XChart_1A" localSheetId="3" hidden="1">#REF!</definedName>
    <definedName name="_40__123Graph_XChart_1A" hidden="1">#REF!</definedName>
    <definedName name="_400__123Graph_X365S_B" localSheetId="3" hidden="1">#REF!</definedName>
    <definedName name="_400__123Graph_X365S_B" hidden="1">#REF!</definedName>
    <definedName name="_401__123Graph_X365S_C" localSheetId="3" hidden="1">#REF!</definedName>
    <definedName name="_401__123Graph_X365S_C" hidden="1">#REF!</definedName>
    <definedName name="_402__123Graph_X365S_D" localSheetId="3" hidden="1">#REF!</definedName>
    <definedName name="_402__123Graph_X365S_D" hidden="1">#REF!</definedName>
    <definedName name="_403__123Graph_X366S_A" localSheetId="3" hidden="1">#REF!</definedName>
    <definedName name="_403__123Graph_X366S_A" hidden="1">#REF!</definedName>
    <definedName name="_404__123Graph_X366S_B" localSheetId="3" hidden="1">#REF!</definedName>
    <definedName name="_404__123Graph_X366S_B" hidden="1">#REF!</definedName>
    <definedName name="_405__123Graph_X366S_C" localSheetId="3" hidden="1">#REF!</definedName>
    <definedName name="_405__123Graph_X366S_C" hidden="1">#REF!</definedName>
    <definedName name="_406__123Graph_X366S_D" localSheetId="3" hidden="1">#REF!</definedName>
    <definedName name="_406__123Graph_X366S_D" hidden="1">#REF!</definedName>
    <definedName name="_407__123Graph_X367D_A" localSheetId="3" hidden="1">#REF!</definedName>
    <definedName name="_407__123Graph_X367D_A" hidden="1">#REF!</definedName>
    <definedName name="_408__123Graph_X367D_B" localSheetId="3" hidden="1">#REF!</definedName>
    <definedName name="_408__123Graph_X367D_B" hidden="1">#REF!</definedName>
    <definedName name="_409__123Graph_X367D_C" localSheetId="3" hidden="1">#REF!</definedName>
    <definedName name="_409__123Graph_X367D_C" hidden="1">#REF!</definedName>
    <definedName name="_41______123Graph_AGRAFICO_3" localSheetId="3" hidden="1">#REF!</definedName>
    <definedName name="_41______123Graph_AGRAFICO_3" hidden="1">#REF!</definedName>
    <definedName name="_41_____123Graph_AMES_EP" localSheetId="3" hidden="1">#REF!</definedName>
    <definedName name="_41_____123Graph_AMES_EP" hidden="1">#REF!</definedName>
    <definedName name="_41___123Graph_XEFICIENCIA_1" localSheetId="3" hidden="1">#REF!</definedName>
    <definedName name="_41___123Graph_XEFICIENCIA_1" hidden="1">#REF!</definedName>
    <definedName name="_41___123Graph_XGRAFICO_2" localSheetId="3" hidden="1">#REF!</definedName>
    <definedName name="_41___123Graph_XGRAFICO_2" hidden="1">#REF!</definedName>
    <definedName name="_41__123Graph_A360A_A" localSheetId="3" hidden="1">#REF!</definedName>
    <definedName name="_41__123Graph_A360A_A" hidden="1">#REF!</definedName>
    <definedName name="_41__123Graph_CGRANULOMETRIA_1" localSheetId="3" hidden="1">#REF!</definedName>
    <definedName name="_41__123Graph_CGRANULOMETRIA_1" hidden="1">#REF!</definedName>
    <definedName name="_41__123Graph_XCHART_10" localSheetId="3" hidden="1">#REF!</definedName>
    <definedName name="_41__123Graph_XCHART_10" hidden="1">#REF!</definedName>
    <definedName name="_41__123Graph_XEFICIENCIA_1" localSheetId="3" hidden="1">#REF!</definedName>
    <definedName name="_41__123Graph_XEFICIENCIA_1" hidden="1">#REF!</definedName>
    <definedName name="_410__123Graph_X367D_D" localSheetId="3" hidden="1">#REF!</definedName>
    <definedName name="_410__123Graph_X367D_D" hidden="1">#REF!</definedName>
    <definedName name="_411__123Graph_X368D_A" localSheetId="3" hidden="1">#REF!</definedName>
    <definedName name="_411__123Graph_X368D_A" hidden="1">#REF!</definedName>
    <definedName name="_412__123Graph_X368D_B" localSheetId="3" hidden="1">#REF!</definedName>
    <definedName name="_412__123Graph_X368D_B" hidden="1">#REF!</definedName>
    <definedName name="_413__123Graph_X368D_C" localSheetId="3" hidden="1">#REF!</definedName>
    <definedName name="_413__123Graph_X368D_C" hidden="1">#REF!</definedName>
    <definedName name="_414__123Graph_X368D_D" localSheetId="3" hidden="1">#REF!</definedName>
    <definedName name="_414__123Graph_X368D_D" hidden="1">#REF!</definedName>
    <definedName name="_415__123Graph_X369D_A" localSheetId="3" hidden="1">#REF!</definedName>
    <definedName name="_415__123Graph_X369D_A" hidden="1">#REF!</definedName>
    <definedName name="_416__123Graph_X369D_B" localSheetId="3" hidden="1">#REF!</definedName>
    <definedName name="_416__123Graph_X369D_B" hidden="1">#REF!</definedName>
    <definedName name="_417__123Graph_X369D_C" localSheetId="3" hidden="1">#REF!</definedName>
    <definedName name="_417__123Graph_X369D_C" hidden="1">#REF!</definedName>
    <definedName name="_418__123Graph_X369D_D" localSheetId="3" hidden="1">#REF!</definedName>
    <definedName name="_418__123Graph_X369D_D" hidden="1">#REF!</definedName>
    <definedName name="_419__123Graph_X370D_A" localSheetId="3" hidden="1">#REF!</definedName>
    <definedName name="_419__123Graph_X370D_A" hidden="1">#REF!</definedName>
    <definedName name="_42______123Graph_AGRANULOMETRIA_1" localSheetId="3" hidden="1">#REF!</definedName>
    <definedName name="_42______123Graph_AGRANULOMETRIA_1" hidden="1">#REF!</definedName>
    <definedName name="_42___123Graph_XGRAFICO_3" localSheetId="3" hidden="1">#REF!</definedName>
    <definedName name="_42___123Graph_XGRAFICO_3" hidden="1">#REF!</definedName>
    <definedName name="_42___123Graph_XGRANULOMETRIA_1" localSheetId="3" hidden="1">#REF!</definedName>
    <definedName name="_42___123Graph_XGRANULOMETRIA_1" hidden="1">#REF!</definedName>
    <definedName name="_42__123Graph_A360A_B" localSheetId="3" hidden="1">#REF!</definedName>
    <definedName name="_42__123Graph_A360A_B" hidden="1">#REF!</definedName>
    <definedName name="_42__123Graph_D__200__BPF" localSheetId="3" hidden="1">#REF!</definedName>
    <definedName name="_42__123Graph_D__200__BPF" hidden="1">#REF!</definedName>
    <definedName name="_42__123Graph_DChart_1A" localSheetId="3" hidden="1">#REF!</definedName>
    <definedName name="_42__123Graph_DChart_1A" hidden="1">#REF!</definedName>
    <definedName name="_42__123Graph_FChart_1A" localSheetId="3" hidden="1">#REF!</definedName>
    <definedName name="_42__123Graph_FChart_1A" hidden="1">#REF!</definedName>
    <definedName name="_42__123Graph_XCHART_11" localSheetId="3" hidden="1">#REF!</definedName>
    <definedName name="_42__123Graph_XCHART_11" hidden="1">#REF!</definedName>
    <definedName name="_42__123Graph_XChart_1A" localSheetId="3" hidden="1">#REF!</definedName>
    <definedName name="_42__123Graph_XChart_1A" hidden="1">#REF!</definedName>
    <definedName name="_42__123Graph_XGRANULOMETRIA_1" localSheetId="3" hidden="1">#REF!</definedName>
    <definedName name="_42__123Graph_XGRANULOMETRIA_1" hidden="1">#REF!</definedName>
    <definedName name="_420__123Graph_X370D_B" localSheetId="3" hidden="1">#REF!</definedName>
    <definedName name="_420__123Graph_X370D_B" hidden="1">#REF!</definedName>
    <definedName name="_421__123Graph_X370D_C" localSheetId="3" hidden="1">#REF!</definedName>
    <definedName name="_421__123Graph_X370D_C" hidden="1">#REF!</definedName>
    <definedName name="_422__123Graph_X370D_D" localSheetId="3" hidden="1">#REF!</definedName>
    <definedName name="_422__123Graph_X370D_D" hidden="1">#REF!</definedName>
    <definedName name="_423__123Graph_X371D_A" localSheetId="3" hidden="1">#REF!</definedName>
    <definedName name="_423__123Graph_X371D_A" hidden="1">#REF!</definedName>
    <definedName name="_424__123Graph_X371D_B" localSheetId="3" hidden="1">#REF!</definedName>
    <definedName name="_424__123Graph_X371D_B" hidden="1">#REF!</definedName>
    <definedName name="_425__123Graph_X371D_C" localSheetId="3" hidden="1">#REF!</definedName>
    <definedName name="_425__123Graph_X371D_C" hidden="1">#REF!</definedName>
    <definedName name="_426__123Graph_X371D_D" localSheetId="3" hidden="1">#REF!</definedName>
    <definedName name="_426__123Graph_X371D_D" hidden="1">#REF!</definedName>
    <definedName name="_427__123Graph_X372D_A" localSheetId="3" hidden="1">#REF!</definedName>
    <definedName name="_427__123Graph_X372D_A" hidden="1">#REF!</definedName>
    <definedName name="_428__123Graph_X372D_B" localSheetId="3" hidden="1">#REF!</definedName>
    <definedName name="_428__123Graph_X372D_B" hidden="1">#REF!</definedName>
    <definedName name="_429__123Graph_X372D_C" localSheetId="3" hidden="1">#REF!</definedName>
    <definedName name="_429__123Graph_X372D_C" hidden="1">#REF!</definedName>
    <definedName name="_43______123Graph_B__200__BPF" localSheetId="3" hidden="1">#REF!</definedName>
    <definedName name="_43______123Graph_B__200__BPF" hidden="1">#REF!</definedName>
    <definedName name="_43_____123Graph_ANET_ACUM" localSheetId="3" hidden="1">#REF!</definedName>
    <definedName name="_43_____123Graph_ANET_ACUM" hidden="1">#REF!</definedName>
    <definedName name="_43___123Graph_XGRANULOMETRIA_1" localSheetId="3" hidden="1">#REF!</definedName>
    <definedName name="_43___123Graph_XGRANULOMETRIA_1" hidden="1">#REF!</definedName>
    <definedName name="_43__123Graph_A360A_C" localSheetId="3" hidden="1">#REF!</definedName>
    <definedName name="_43__123Graph_A360A_C" hidden="1">#REF!</definedName>
    <definedName name="_43__123Graph_D__200__D50" localSheetId="3" hidden="1">#REF!</definedName>
    <definedName name="_43__123Graph_D__200__D50" hidden="1">#REF!</definedName>
    <definedName name="_43__123Graph_E__200__BPF" localSheetId="3" hidden="1">#REF!</definedName>
    <definedName name="_43__123Graph_E__200__BPF" hidden="1">#REF!</definedName>
    <definedName name="_43__123Graph_XCHART_12" localSheetId="3" hidden="1">#REF!</definedName>
    <definedName name="_43__123Graph_XCHART_12" hidden="1">#REF!</definedName>
    <definedName name="_430__123Graph_X372D_D" localSheetId="3" hidden="1">#REF!</definedName>
    <definedName name="_430__123Graph_X372D_D" hidden="1">#REF!</definedName>
    <definedName name="_431__123Graph_X373D_A" localSheetId="3" hidden="1">#REF!</definedName>
    <definedName name="_431__123Graph_X373D_A" hidden="1">#REF!</definedName>
    <definedName name="_432__123Graph_X373D_B" localSheetId="3" hidden="1">#REF!</definedName>
    <definedName name="_432__123Graph_X373D_B" hidden="1">#REF!</definedName>
    <definedName name="_433__123Graph_X373D_C" localSheetId="3" hidden="1">#REF!</definedName>
    <definedName name="_433__123Graph_X373D_C" hidden="1">#REF!</definedName>
    <definedName name="_434__123Graph_X373D_D" localSheetId="3" hidden="1">#REF!</definedName>
    <definedName name="_434__123Graph_X373D_D" hidden="1">#REF!</definedName>
    <definedName name="_435__123Graph_X374S_A" localSheetId="3" hidden="1">#REF!</definedName>
    <definedName name="_435__123Graph_X374S_A" hidden="1">#REF!</definedName>
    <definedName name="_436__123Graph_X374S_B" localSheetId="3" hidden="1">#REF!</definedName>
    <definedName name="_436__123Graph_X374S_B" hidden="1">#REF!</definedName>
    <definedName name="_437__123Graph_X374S_C" localSheetId="3" hidden="1">#REF!</definedName>
    <definedName name="_437__123Graph_X374S_C" hidden="1">#REF!</definedName>
    <definedName name="_438__123Graph_X374S_D" localSheetId="3" hidden="1">#REF!</definedName>
    <definedName name="_438__123Graph_X374S_D" hidden="1">#REF!</definedName>
    <definedName name="_439__123Graph_XEAP119_A" localSheetId="3" hidden="1">#REF!</definedName>
    <definedName name="_439__123Graph_XEAP119_A" hidden="1">#REF!</definedName>
    <definedName name="_44______123Graph_B__200__D50" localSheetId="3" hidden="1">#REF!</definedName>
    <definedName name="_44______123Graph_B__200__D50" hidden="1">#REF!</definedName>
    <definedName name="_44_____123Graph_B__200__BPF" localSheetId="3" hidden="1">#REF!</definedName>
    <definedName name="_44_____123Graph_B__200__BPF" hidden="1">#REF!</definedName>
    <definedName name="_44__123Graph_A360A_D" localSheetId="3" hidden="1">#REF!</definedName>
    <definedName name="_44__123Graph_A360A_D" hidden="1">#REF!</definedName>
    <definedName name="_44__123Graph_AChart_1A" localSheetId="3" hidden="1">#REF!</definedName>
    <definedName name="_44__123Graph_AChart_1A" hidden="1">#REF!</definedName>
    <definedName name="_44__123Graph_BChart_1A" localSheetId="3" hidden="1">#REF!</definedName>
    <definedName name="_44__123Graph_BChart_1A" hidden="1">#REF!</definedName>
    <definedName name="_44__123Graph_DChart_1A" localSheetId="3" hidden="1">#REF!</definedName>
    <definedName name="_44__123Graph_DChart_1A" hidden="1">#REF!</definedName>
    <definedName name="_44__123Graph_E__200__D50" localSheetId="3" hidden="1">#REF!</definedName>
    <definedName name="_44__123Graph_E__200__D50" hidden="1">#REF!</definedName>
    <definedName name="_44__123Graph_XCHART_13" localSheetId="3" hidden="1">#REF!</definedName>
    <definedName name="_44__123Graph_XCHART_13" hidden="1">#REF!</definedName>
    <definedName name="_44_0_S" localSheetId="3" hidden="1">#REF!</definedName>
    <definedName name="_44_0_S" hidden="1">#REF!</definedName>
    <definedName name="_440__123Graph_XEAP119_B" localSheetId="3" hidden="1">#REF!</definedName>
    <definedName name="_440__123Graph_XEAP119_B" hidden="1">#REF!</definedName>
    <definedName name="_441__123Graph_XEAP119_C" localSheetId="3" hidden="1">#REF!</definedName>
    <definedName name="_441__123Graph_XEAP119_C" hidden="1">#REF!</definedName>
    <definedName name="_442__123Graph_XEAP119_D" localSheetId="3" hidden="1">#REF!</definedName>
    <definedName name="_442__123Graph_XEAP119_D" hidden="1">#REF!</definedName>
    <definedName name="_443__123Graph_XEAP205_A" localSheetId="3" hidden="1">#REF!</definedName>
    <definedName name="_443__123Graph_XEAP205_A" hidden="1">#REF!</definedName>
    <definedName name="_444__123Graph_XEAP205_B" localSheetId="3" hidden="1">#REF!</definedName>
    <definedName name="_444__123Graph_XEAP205_B" hidden="1">#REF!</definedName>
    <definedName name="_445__123Graph_XEAP205_C" localSheetId="3" hidden="1">#REF!</definedName>
    <definedName name="_445__123Graph_XEAP205_C" hidden="1">#REF!</definedName>
    <definedName name="_446__123Graph_XEAP205_D" localSheetId="3" hidden="1">#REF!</definedName>
    <definedName name="_446__123Graph_XEAP205_D" hidden="1">#REF!</definedName>
    <definedName name="_447__123Graph_XEAP208_A" localSheetId="3" hidden="1">#REF!</definedName>
    <definedName name="_447__123Graph_XEAP208_A" hidden="1">#REF!</definedName>
    <definedName name="_448__123Graph_XEAP208_B" localSheetId="3" hidden="1">#REF!</definedName>
    <definedName name="_448__123Graph_XEAP208_B" hidden="1">#REF!</definedName>
    <definedName name="_449__123Graph_XEAP208_C" localSheetId="3" hidden="1">#REF!</definedName>
    <definedName name="_449__123Graph_XEAP208_C" hidden="1">#REF!</definedName>
    <definedName name="_45______123Graph_BEFICIENCIA_1" localSheetId="3" hidden="1">#REF!</definedName>
    <definedName name="_45______123Graph_BEFICIENCIA_1" hidden="1">#REF!</definedName>
    <definedName name="_45_____123Graph_B__200__D50" localSheetId="3" hidden="1">#REF!</definedName>
    <definedName name="_45_____123Graph_B__200__D50" hidden="1">#REF!</definedName>
    <definedName name="_45__123Graph_A361D_A" localSheetId="3" hidden="1">#REF!</definedName>
    <definedName name="_45__123Graph_A361D_A" hidden="1">#REF!</definedName>
    <definedName name="_45__123Graph_XCHART_14" localSheetId="3" hidden="1">#REF!</definedName>
    <definedName name="_45__123Graph_XCHART_14" hidden="1">#REF!</definedName>
    <definedName name="_450__123Graph_XEAP208_D" localSheetId="3" hidden="1">#REF!</definedName>
    <definedName name="_450__123Graph_XEAP208_D" hidden="1">#REF!</definedName>
    <definedName name="_451__123Graph_XEAP411_A" localSheetId="3" hidden="1">#REF!</definedName>
    <definedName name="_451__123Graph_XEAP411_A" hidden="1">#REF!</definedName>
    <definedName name="_452__123Graph_XEAP411_B" localSheetId="3" hidden="1">#REF!</definedName>
    <definedName name="_452__123Graph_XEAP411_B" hidden="1">#REF!</definedName>
    <definedName name="_453__123Graph_XEAP411_C" localSheetId="3" hidden="1">#REF!</definedName>
    <definedName name="_453__123Graph_XEAP411_C" hidden="1">#REF!</definedName>
    <definedName name="_454__123Graph_XEAP411_D" localSheetId="3" hidden="1">#REF!</definedName>
    <definedName name="_454__123Graph_XEAP411_D" hidden="1">#REF!</definedName>
    <definedName name="_455__123Graph_XEAP413_A" localSheetId="3" hidden="1">#REF!</definedName>
    <definedName name="_455__123Graph_XEAP413_A" hidden="1">#REF!</definedName>
    <definedName name="_456__123Graph_XEAP413_B" localSheetId="3" hidden="1">#REF!</definedName>
    <definedName name="_456__123Graph_XEAP413_B" hidden="1">#REF!</definedName>
    <definedName name="_457__123Graph_XEAP413_C" localSheetId="3" hidden="1">#REF!</definedName>
    <definedName name="_457__123Graph_XEAP413_C" hidden="1">#REF!</definedName>
    <definedName name="_458__123Graph_XEAP413_D" localSheetId="3" hidden="1">#REF!</definedName>
    <definedName name="_458__123Graph_XEAP413_D" hidden="1">#REF!</definedName>
    <definedName name="_459__123Graph_XFAEP_A" localSheetId="3" hidden="1">#REF!</definedName>
    <definedName name="_459__123Graph_XFAEP_A" hidden="1">#REF!</definedName>
    <definedName name="_46______123Graph_BGRAFICO_2" localSheetId="3" hidden="1">#REF!</definedName>
    <definedName name="_46______123Graph_BGRAFICO_2" hidden="1">#REF!</definedName>
    <definedName name="_46_____123Graph_BEFICIENCIA_1" localSheetId="3" hidden="1">#REF!</definedName>
    <definedName name="_46_____123Graph_BEFICIENCIA_1" hidden="1">#REF!</definedName>
    <definedName name="_46__123Graph_A361D_B" localSheetId="3" hidden="1">#REF!</definedName>
    <definedName name="_46__123Graph_A361D_B" hidden="1">#REF!</definedName>
    <definedName name="_46__123Graph_BChart_1A" localSheetId="3" hidden="1">#REF!</definedName>
    <definedName name="_46__123Graph_BChart_1A" hidden="1">#REF!</definedName>
    <definedName name="_46__123Graph_XCHART_15" localSheetId="3" hidden="1">#REF!</definedName>
    <definedName name="_46__123Graph_XCHART_15" hidden="1">#REF!</definedName>
    <definedName name="_460__123Graph_XFAEP_B" localSheetId="3" hidden="1">#REF!</definedName>
    <definedName name="_460__123Graph_XFAEP_B" hidden="1">#REF!</definedName>
    <definedName name="_461__123Graph_XFAEP_C" localSheetId="3" hidden="1">#REF!</definedName>
    <definedName name="_461__123Graph_XFAEP_C" hidden="1">#REF!</definedName>
    <definedName name="_462__123Graph_XFAEP_D" localSheetId="3" hidden="1">#REF!</definedName>
    <definedName name="_462__123Graph_XFAEP_D" hidden="1">#REF!</definedName>
    <definedName name="_463__123Graph_XNORTH_FLUME_A" localSheetId="3" hidden="1">#REF!</definedName>
    <definedName name="_463__123Graph_XNORTH_FLUME_A" hidden="1">#REF!</definedName>
    <definedName name="_464__123Graph_XNORTH_FLUME_B" localSheetId="3" hidden="1">#REF!</definedName>
    <definedName name="_464__123Graph_XNORTH_FLUME_B" hidden="1">#REF!</definedName>
    <definedName name="_465__123Graph_XNORTH_FLUME_C" localSheetId="3" hidden="1">#REF!</definedName>
    <definedName name="_465__123Graph_XNORTH_FLUME_C" hidden="1">#REF!</definedName>
    <definedName name="_466__123Graph_XNORTH_FLUME_D" localSheetId="3" hidden="1">#REF!</definedName>
    <definedName name="_466__123Graph_XNORTH_FLUME_D" hidden="1">#REF!</definedName>
    <definedName name="_467__123Graph_XPBR_FLUME_A" localSheetId="3" hidden="1">#REF!</definedName>
    <definedName name="_467__123Graph_XPBR_FLUME_A" hidden="1">#REF!</definedName>
    <definedName name="_468__123Graph_XPBR_FLUME_B" localSheetId="3" hidden="1">#REF!</definedName>
    <definedName name="_468__123Graph_XPBR_FLUME_B" hidden="1">#REF!</definedName>
    <definedName name="_469__123Graph_XPBR_FLUME_C" localSheetId="3" hidden="1">#REF!</definedName>
    <definedName name="_469__123Graph_XPBR_FLUME_C" hidden="1">#REF!</definedName>
    <definedName name="_47______123Graph_BGRANULOMETRIA_1" localSheetId="3" hidden="1">#REF!</definedName>
    <definedName name="_47______123Graph_BGRANULOMETRIA_1" hidden="1">#REF!</definedName>
    <definedName name="_47_____123Graph_BGRANULOMETRIA_1" localSheetId="3" hidden="1">#REF!</definedName>
    <definedName name="_47_____123Graph_BGRANULOMETRIA_1" hidden="1">#REF!</definedName>
    <definedName name="_47__123Graph_A361D_D" localSheetId="3" hidden="1">#REF!</definedName>
    <definedName name="_47__123Graph_A361D_D" hidden="1">#REF!</definedName>
    <definedName name="_47__123Graph_XCHART_16" localSheetId="3" hidden="1">#REF!</definedName>
    <definedName name="_47__123Graph_XCHART_16" hidden="1">#REF!</definedName>
    <definedName name="_470__123Graph_XPBR_FLUME_D" localSheetId="3" hidden="1">#REF!</definedName>
    <definedName name="_470__123Graph_XPBR_FLUME_D" hidden="1">#REF!</definedName>
    <definedName name="_471__123Graph_XPW702_A" localSheetId="3" hidden="1">#REF!</definedName>
    <definedName name="_471__123Graph_XPW702_A" hidden="1">#REF!</definedName>
    <definedName name="_472__123Graph_XPW702_B" localSheetId="3" hidden="1">#REF!</definedName>
    <definedName name="_472__123Graph_XPW702_B" hidden="1">#REF!</definedName>
    <definedName name="_473__123Graph_XPW702_C" localSheetId="3" hidden="1">#REF!</definedName>
    <definedName name="_473__123Graph_XPW702_C" hidden="1">#REF!</definedName>
    <definedName name="_474__123Graph_XPW702_D" localSheetId="3" hidden="1">#REF!</definedName>
    <definedName name="_474__123Graph_XPW702_D" hidden="1">#REF!</definedName>
    <definedName name="_475__123Graph_XPW704_A" localSheetId="3" hidden="1">#REF!</definedName>
    <definedName name="_475__123Graph_XPW704_A" hidden="1">#REF!</definedName>
    <definedName name="_476__123Graph_XPW704_B" localSheetId="3" hidden="1">#REF!</definedName>
    <definedName name="_476__123Graph_XPW704_B" hidden="1">#REF!</definedName>
    <definedName name="_477__123Graph_XPW704_C" localSheetId="3" hidden="1">#REF!</definedName>
    <definedName name="_477__123Graph_XPW704_C" hidden="1">#REF!</definedName>
    <definedName name="_478__123Graph_XPW704_D" localSheetId="3" hidden="1">#REF!</definedName>
    <definedName name="_478__123Graph_XPW704_D" hidden="1">#REF!</definedName>
    <definedName name="_479__123Graph_XPW705_A" localSheetId="3" hidden="1">#REF!</definedName>
    <definedName name="_479__123Graph_XPW705_A" hidden="1">#REF!</definedName>
    <definedName name="_48______123Graph_C__200__BPF" localSheetId="3" hidden="1">#REF!</definedName>
    <definedName name="_48______123Graph_C__200__BPF" hidden="1">#REF!</definedName>
    <definedName name="_48__123Graph_A362D_A" localSheetId="3" hidden="1">#REF!</definedName>
    <definedName name="_48__123Graph_A362D_A" hidden="1">#REF!</definedName>
    <definedName name="_48__123Graph_CChart_1A" localSheetId="3" hidden="1">#REF!</definedName>
    <definedName name="_48__123Graph_CChart_1A" hidden="1">#REF!</definedName>
    <definedName name="_48__123Graph_DChart_1A" localSheetId="3" hidden="1">#REF!</definedName>
    <definedName name="_48__123Graph_DChart_1A" hidden="1">#REF!</definedName>
    <definedName name="_48__123Graph_FChart_1A" localSheetId="3" hidden="1">#REF!</definedName>
    <definedName name="_48__123Graph_FChart_1A" hidden="1">#REF!</definedName>
    <definedName name="_48__123Graph_XCHART_2" localSheetId="3" hidden="1">#REF!</definedName>
    <definedName name="_48__123Graph_XCHART_2" hidden="1">#REF!</definedName>
    <definedName name="_480__123Graph_XPW705_B" localSheetId="3" hidden="1">#REF!</definedName>
    <definedName name="_480__123Graph_XPW705_B" hidden="1">#REF!</definedName>
    <definedName name="_481__123Graph_XPW705_C" localSheetId="3" hidden="1">#REF!</definedName>
    <definedName name="_481__123Graph_XPW705_C" hidden="1">#REF!</definedName>
    <definedName name="_482__123Graph_XPW705_D" localSheetId="3" hidden="1">#REF!</definedName>
    <definedName name="_482__123Graph_XPW705_D" hidden="1">#REF!</definedName>
    <definedName name="_483__123Graph_XPW708_A" localSheetId="3" hidden="1">#REF!</definedName>
    <definedName name="_483__123Graph_XPW708_A" hidden="1">#REF!</definedName>
    <definedName name="_484__123Graph_XPW708_B" localSheetId="3" hidden="1">#REF!</definedName>
    <definedName name="_484__123Graph_XPW708_B" hidden="1">#REF!</definedName>
    <definedName name="_485__123Graph_XPW708_C" localSheetId="3" hidden="1">#REF!</definedName>
    <definedName name="_485__123Graph_XPW708_C" hidden="1">#REF!</definedName>
    <definedName name="_486__123Graph_XPW708_D" localSheetId="3" hidden="1">#REF!</definedName>
    <definedName name="_486__123Graph_XPW708_D" hidden="1">#REF!</definedName>
    <definedName name="_487__123Graph_XPW709_A" localSheetId="3" hidden="1">#REF!</definedName>
    <definedName name="_487__123Graph_XPW709_A" hidden="1">#REF!</definedName>
    <definedName name="_488__123Graph_XPW709_B" localSheetId="3" hidden="1">#REF!</definedName>
    <definedName name="_488__123Graph_XPW709_B" hidden="1">#REF!</definedName>
    <definedName name="_489__123Graph_XPW709_C" localSheetId="3" hidden="1">#REF!</definedName>
    <definedName name="_489__123Graph_XPW709_C" hidden="1">#REF!</definedName>
    <definedName name="_49______123Graph_C__200__D50" localSheetId="3" hidden="1">#REF!</definedName>
    <definedName name="_49______123Graph_C__200__D50" hidden="1">#REF!</definedName>
    <definedName name="_49_____123Graph_BNET_ACUM" localSheetId="3" hidden="1">#REF!</definedName>
    <definedName name="_49_____123Graph_BNET_ACUM" hidden="1">#REF!</definedName>
    <definedName name="_49__123Graph_A362D_B" localSheetId="3" hidden="1">#REF!</definedName>
    <definedName name="_49__123Graph_A362D_B" hidden="1">#REF!</definedName>
    <definedName name="_49__123Graph_EChart_1A" localSheetId="3" hidden="1">#REF!</definedName>
    <definedName name="_49__123Graph_EChart_1A" hidden="1">#REF!</definedName>
    <definedName name="_49__123Graph_XChart_1A" localSheetId="3" hidden="1">#REF!</definedName>
    <definedName name="_49__123Graph_XChart_1A" hidden="1">#REF!</definedName>
    <definedName name="_49__123Graph_XChart_2G" localSheetId="3" hidden="1">#REF!</definedName>
    <definedName name="_49__123Graph_XChart_2G" hidden="1">#REF!</definedName>
    <definedName name="_490__123Graph_XPW709_D" localSheetId="3" hidden="1">#REF!</definedName>
    <definedName name="_490__123Graph_XPW709_D" hidden="1">#REF!</definedName>
    <definedName name="_491__123Graph_XPW712_A" localSheetId="3" hidden="1">#REF!</definedName>
    <definedName name="_491__123Graph_XPW712_A" hidden="1">#REF!</definedName>
    <definedName name="_492__123Graph_XPW712_B" localSheetId="3" hidden="1">#REF!</definedName>
    <definedName name="_492__123Graph_XPW712_B" hidden="1">#REF!</definedName>
    <definedName name="_493__123Graph_XPW712_C" localSheetId="3" hidden="1">#REF!</definedName>
    <definedName name="_493__123Graph_XPW712_C" hidden="1">#REF!</definedName>
    <definedName name="_494__123Graph_XPW712_D" localSheetId="3" hidden="1">#REF!</definedName>
    <definedName name="_494__123Graph_XPW712_D" hidden="1">#REF!</definedName>
    <definedName name="_495__123Graph_XPW713_A" localSheetId="3" hidden="1">#REF!</definedName>
    <definedName name="_495__123Graph_XPW713_A" hidden="1">#REF!</definedName>
    <definedName name="_496__123Graph_XPW713_B" localSheetId="3" hidden="1">#REF!</definedName>
    <definedName name="_496__123Graph_XPW713_B" hidden="1">#REF!</definedName>
    <definedName name="_497__123Graph_XPW713_C" localSheetId="3" hidden="1">#REF!</definedName>
    <definedName name="_497__123Graph_XPW713_C" hidden="1">#REF!</definedName>
    <definedName name="_498__123Graph_XPW713_D" localSheetId="3" hidden="1">#REF!</definedName>
    <definedName name="_498__123Graph_XPW713_D" hidden="1">#REF!</definedName>
    <definedName name="_499__123Graph_XPW715_A" localSheetId="3" hidden="1">#REF!</definedName>
    <definedName name="_499__123Graph_XPW715_A" hidden="1">#REF!</definedName>
    <definedName name="_5________123Graph_XGRAFICO_1" localSheetId="3" hidden="1">#REF!</definedName>
    <definedName name="_5________123Graph_XGRAFICO_1" hidden="1">#REF!</definedName>
    <definedName name="_5______123Graph_AEFICIENCIA_1" localSheetId="3" hidden="1">#REF!</definedName>
    <definedName name="_5______123Graph_AEFICIENCIA_1" hidden="1">#REF!</definedName>
    <definedName name="_5____123Graph_B__200__BPF" localSheetId="3" hidden="1">#REF!</definedName>
    <definedName name="_5____123Graph_B__200__BPF" hidden="1">#REF!</definedName>
    <definedName name="_5___123Graph_AEFICIENCIA_1" localSheetId="3" hidden="1">#REF!</definedName>
    <definedName name="_5___123Graph_AEFICIENCIA_1" hidden="1">#REF!</definedName>
    <definedName name="_5__123Graph_A__200__BPF" localSheetId="3" hidden="1">#REF!</definedName>
    <definedName name="_5__123Graph_A__200__BPF" hidden="1">#REF!</definedName>
    <definedName name="_5__123Graph_A350D_A" localSheetId="3" hidden="1">#REF!</definedName>
    <definedName name="_5__123Graph_A350D_A" hidden="1">#REF!</definedName>
    <definedName name="_5__123Graph_ACHART_11" localSheetId="3" hidden="1">#REF!</definedName>
    <definedName name="_5__123Graph_ACHART_11" hidden="1">#REF!</definedName>
    <definedName name="_5__123Graph_AChart_1A" localSheetId="3" hidden="1">#REF!</definedName>
    <definedName name="_5__123Graph_AChart_1A" hidden="1">#REF!</definedName>
    <definedName name="_5__123Graph_ACHART_4" localSheetId="3" hidden="1">#REF!</definedName>
    <definedName name="_5__123Graph_ACHART_4" hidden="1">#REF!</definedName>
    <definedName name="_5__123Graph_AGRAFICO_1" localSheetId="3" hidden="1">#REF!</definedName>
    <definedName name="_5__123Graph_AGRAFICO_1" hidden="1">#REF!</definedName>
    <definedName name="_5__123Graph_AGRAFICO_2" localSheetId="3" hidden="1">#REF!</definedName>
    <definedName name="_5__123Graph_AGRAFICO_2" hidden="1">#REF!</definedName>
    <definedName name="_5__123Graph_AGRAFICO_3" hidden="1">[8]CONSOCOS99!$D$85:$D$91</definedName>
    <definedName name="_5__123Graph_AGRANULOMETRIA_1" localSheetId="3" hidden="1">#REF!</definedName>
    <definedName name="_5__123Graph_AGRANULOMETRIA_1" hidden="1">#REF!</definedName>
    <definedName name="_5__123Graph_B__200__BPF" localSheetId="3" hidden="1">#REF!</definedName>
    <definedName name="_5__123Graph_B__200__BPF" hidden="1">#REF!</definedName>
    <definedName name="_5__123Graph_B10_OVERALL_CONS" localSheetId="3" hidden="1">#REF!</definedName>
    <definedName name="_5__123Graph_B10_OVERALL_CONS" hidden="1">#REF!</definedName>
    <definedName name="_5__123Graph_BENER_MEP" localSheetId="3" hidden="1">#REF!</definedName>
    <definedName name="_5__123Graph_BENER_MEP" hidden="1">#REF!</definedName>
    <definedName name="_5__123Graph_BGRAFICO_2" localSheetId="3" hidden="1">#REF!</definedName>
    <definedName name="_5__123Graph_BGRAFICO_2" hidden="1">#REF!</definedName>
    <definedName name="_5__123Graph_CGRAFICO_2" localSheetId="3" hidden="1">#REF!</definedName>
    <definedName name="_5__123Graph_CGRAFICO_2" hidden="1">#REF!</definedName>
    <definedName name="_5__123Graph_EChart_1A" localSheetId="3" hidden="1">#REF!</definedName>
    <definedName name="_5__123Graph_EChart_1A" hidden="1">#REF!</definedName>
    <definedName name="_5__123Graph_XNET_ACUM" localSheetId="3" hidden="1">#REF!</definedName>
    <definedName name="_5__123Graph_XNET_ACUM" hidden="1">#REF!</definedName>
    <definedName name="_50______123Graph_CGRAFICO_2" localSheetId="3" hidden="1">#REF!</definedName>
    <definedName name="_50______123Graph_CGRAFICO_2" hidden="1">#REF!</definedName>
    <definedName name="_50_____123Graph_C__200__BPF" localSheetId="3" hidden="1">#REF!</definedName>
    <definedName name="_50_____123Graph_C__200__BPF" hidden="1">#REF!</definedName>
    <definedName name="_50__123Graph_A362D_C" localSheetId="3" hidden="1">#REF!</definedName>
    <definedName name="_50__123Graph_A362D_C" hidden="1">#REF!</definedName>
    <definedName name="_50__123Graph_DChart_1A" localSheetId="3" hidden="1">#REF!</definedName>
    <definedName name="_50__123Graph_DChart_1A" hidden="1">#REF!</definedName>
    <definedName name="_50__123Graph_F__200__BPF" localSheetId="3" hidden="1">#REF!</definedName>
    <definedName name="_50__123Graph_F__200__BPF" hidden="1">#REF!</definedName>
    <definedName name="_50__123Graph_XCHART_3" localSheetId="3" hidden="1">#REF!</definedName>
    <definedName name="_50__123Graph_XCHART_3" hidden="1">#REF!</definedName>
    <definedName name="_500__123Graph_XPW715_B" localSheetId="3" hidden="1">#REF!</definedName>
    <definedName name="_500__123Graph_XPW715_B" hidden="1">#REF!</definedName>
    <definedName name="_501__123Graph_XPW715_C" localSheetId="3" hidden="1">#REF!</definedName>
    <definedName name="_501__123Graph_XPW715_C" hidden="1">#REF!</definedName>
    <definedName name="_502__123Graph_XPW715_D" localSheetId="3" hidden="1">#REF!</definedName>
    <definedName name="_502__123Graph_XPW715_D" hidden="1">#REF!</definedName>
    <definedName name="_503__123Graph_XPW716_A" localSheetId="3" hidden="1">#REF!</definedName>
    <definedName name="_503__123Graph_XPW716_A" hidden="1">#REF!</definedName>
    <definedName name="_504__123Graph_XPW716_B" localSheetId="3" hidden="1">#REF!</definedName>
    <definedName name="_504__123Graph_XPW716_B" hidden="1">#REF!</definedName>
    <definedName name="_505__123Graph_XPW716_C" localSheetId="3" hidden="1">#REF!</definedName>
    <definedName name="_505__123Graph_XPW716_C" hidden="1">#REF!</definedName>
    <definedName name="_506__123Graph_XPW716_D" localSheetId="3" hidden="1">#REF!</definedName>
    <definedName name="_506__123Graph_XPW716_D" hidden="1">#REF!</definedName>
    <definedName name="_507__123Graph_XSOUTH_FLUME_A" localSheetId="3" hidden="1">#REF!</definedName>
    <definedName name="_507__123Graph_XSOUTH_FLUME_A" hidden="1">#REF!</definedName>
    <definedName name="_508__123Graph_XSOUTH_FLUME_B" localSheetId="3" hidden="1">#REF!</definedName>
    <definedName name="_508__123Graph_XSOUTH_FLUME_B" hidden="1">#REF!</definedName>
    <definedName name="_509__123Graph_XSOUTH_FLUME_C" localSheetId="3" hidden="1">#REF!</definedName>
    <definedName name="_509__123Graph_XSOUTH_FLUME_C" hidden="1">#REF!</definedName>
    <definedName name="_51______123Graph_CGRANULOMETRIA_1" localSheetId="3" hidden="1">#REF!</definedName>
    <definedName name="_51______123Graph_CGRANULOMETRIA_1" hidden="1">#REF!</definedName>
    <definedName name="_51_____123Graph_C__200__D50" localSheetId="3" hidden="1">#REF!</definedName>
    <definedName name="_51_____123Graph_C__200__D50" hidden="1">#REF!</definedName>
    <definedName name="_51__123Graph_A362D_D" localSheetId="3" hidden="1">#REF!</definedName>
    <definedName name="_51__123Graph_A362D_D" hidden="1">#REF!</definedName>
    <definedName name="_51__123Graph_F__200__D50" localSheetId="3" hidden="1">#REF!</definedName>
    <definedName name="_51__123Graph_F__200__D50" hidden="1">#REF!</definedName>
    <definedName name="_51__123Graph_XCHART_4" localSheetId="3" hidden="1">#REF!</definedName>
    <definedName name="_51__123Graph_XCHART_4" hidden="1">#REF!</definedName>
    <definedName name="_510__123Graph_XSOUTH_FLUME_D" localSheetId="3" hidden="1">#REF!</definedName>
    <definedName name="_510__123Graph_XSOUTH_FLUME_D" hidden="1">#REF!</definedName>
    <definedName name="_511__123Graph_XSUMP_STAGE2_A" localSheetId="3" hidden="1">#REF!</definedName>
    <definedName name="_511__123Graph_XSUMP_STAGE2_A" hidden="1">#REF!</definedName>
    <definedName name="_512__123Graph_XSUMP_STAGE2_B" localSheetId="3" hidden="1">#REF!</definedName>
    <definedName name="_512__123Graph_XSUMP_STAGE2_B" hidden="1">#REF!</definedName>
    <definedName name="_513__123Graph_XSUMP_STAGE2_C" localSheetId="3" hidden="1">#REF!</definedName>
    <definedName name="_513__123Graph_XSUMP_STAGE2_C" hidden="1">#REF!</definedName>
    <definedName name="_514__123Graph_XSUMP_STAGE2_D" localSheetId="3" hidden="1">#REF!</definedName>
    <definedName name="_514__123Graph_XSUMP_STAGE2_D" hidden="1">#REF!</definedName>
    <definedName name="_52______123Graph_D__200__BPF" localSheetId="3" hidden="1">#REF!</definedName>
    <definedName name="_52______123Graph_D__200__BPF" hidden="1">#REF!</definedName>
    <definedName name="_52_____123Graph_CGRANULOMETRIA_1" localSheetId="3" hidden="1">#REF!</definedName>
    <definedName name="_52_____123Graph_CGRANULOMETRIA_1" hidden="1">#REF!</definedName>
    <definedName name="_52__123Graph_A364D_A" localSheetId="3" hidden="1">#REF!</definedName>
    <definedName name="_52__123Graph_A364D_A" hidden="1">#REF!</definedName>
    <definedName name="_52__123Graph_CChart_1A" localSheetId="3" hidden="1">#REF!</definedName>
    <definedName name="_52__123Graph_CChart_1A" hidden="1">#REF!</definedName>
    <definedName name="_52__123Graph_CGRAFICO_2" hidden="1">'[2]GRAFICO A'!#REF!</definedName>
    <definedName name="_52__123Graph_EChart_1A" localSheetId="3" hidden="1">#REF!</definedName>
    <definedName name="_52__123Graph_EChart_1A" hidden="1">#REF!</definedName>
    <definedName name="_52__123Graph_XCHART_5" localSheetId="3" hidden="1">#REF!</definedName>
    <definedName name="_52__123Graph_XCHART_5" hidden="1">#REF!</definedName>
    <definedName name="_53______123Graph_D__200__D50" localSheetId="3" hidden="1">#REF!</definedName>
    <definedName name="_53______123Graph_D__200__D50" hidden="1">#REF!</definedName>
    <definedName name="_53_____123Graph_D__200__BPF" localSheetId="3" hidden="1">#REF!</definedName>
    <definedName name="_53_____123Graph_D__200__BPF" hidden="1">#REF!</definedName>
    <definedName name="_53__123Graph_A364D_B" localSheetId="3" hidden="1">#REF!</definedName>
    <definedName name="_53__123Graph_A364D_B" hidden="1">#REF!</definedName>
    <definedName name="_53__123Graph_CGRANULOMETRIA_1" localSheetId="3" hidden="1">#REF!</definedName>
    <definedName name="_53__123Graph_CGRANULOMETRIA_1" hidden="1">#REF!</definedName>
    <definedName name="_53__123Graph_DChart_1A" localSheetId="3" hidden="1">#REF!</definedName>
    <definedName name="_53__123Graph_DChart_1A" hidden="1">#REF!</definedName>
    <definedName name="_53__123Graph_XCHART_1" hidden="1">'[3]Long Term Prices'!$A$827:$A$855</definedName>
    <definedName name="_53__123Graph_XCHART_6" localSheetId="3" hidden="1">#REF!</definedName>
    <definedName name="_53__123Graph_XCHART_6" hidden="1">#REF!</definedName>
    <definedName name="_54______123Graph_E__200__BPF" localSheetId="3" hidden="1">#REF!</definedName>
    <definedName name="_54______123Graph_E__200__BPF" hidden="1">#REF!</definedName>
    <definedName name="_54_____123Graph_D__200__D50" localSheetId="3" hidden="1">#REF!</definedName>
    <definedName name="_54_____123Graph_D__200__D50" hidden="1">#REF!</definedName>
    <definedName name="_54__123Graph_A364D_C" localSheetId="3" hidden="1">#REF!</definedName>
    <definedName name="_54__123Graph_A364D_C" hidden="1">#REF!</definedName>
    <definedName name="_54__123Graph_D__200__BPF" localSheetId="3" hidden="1">#REF!</definedName>
    <definedName name="_54__123Graph_D__200__BPF" hidden="1">#REF!</definedName>
    <definedName name="_54__123Graph_E__200__BPF" localSheetId="3" hidden="1">#REF!</definedName>
    <definedName name="_54__123Graph_E__200__BPF" hidden="1">#REF!</definedName>
    <definedName name="_54__123Graph_FChart_1A" localSheetId="3" hidden="1">#REF!</definedName>
    <definedName name="_54__123Graph_FChart_1A" hidden="1">#REF!</definedName>
    <definedName name="_54__123Graph_XCHART_7" localSheetId="3" hidden="1">#REF!</definedName>
    <definedName name="_54__123Graph_XCHART_7" hidden="1">#REF!</definedName>
    <definedName name="_55______123Graph_E__200__D50" localSheetId="3" hidden="1">#REF!</definedName>
    <definedName name="_55______123Graph_E__200__D50" hidden="1">#REF!</definedName>
    <definedName name="_55_____123Graph_E__200__BPF" localSheetId="3" hidden="1">#REF!</definedName>
    <definedName name="_55_____123Graph_E__200__BPF" hidden="1">#REF!</definedName>
    <definedName name="_55__123Graph_A364D_D" localSheetId="3" hidden="1">#REF!</definedName>
    <definedName name="_55__123Graph_A364D_D" hidden="1">#REF!</definedName>
    <definedName name="_55__123Graph_D__200__D50" localSheetId="3" hidden="1">#REF!</definedName>
    <definedName name="_55__123Graph_D__200__D50" hidden="1">#REF!</definedName>
    <definedName name="_55__123Graph_E__200__D50" localSheetId="3" hidden="1">#REF!</definedName>
    <definedName name="_55__123Graph_E__200__D50" hidden="1">#REF!</definedName>
    <definedName name="_55__123Graph_EChart_1A" localSheetId="3" hidden="1">#REF!</definedName>
    <definedName name="_55__123Graph_EChart_1A" hidden="1">#REF!</definedName>
    <definedName name="_55__123Graph_XCHART_8" localSheetId="3" hidden="1">#REF!</definedName>
    <definedName name="_55__123Graph_XCHART_8" hidden="1">#REF!</definedName>
    <definedName name="_56______123Graph_F__200__BPF" localSheetId="3" hidden="1">#REF!</definedName>
    <definedName name="_56______123Graph_F__200__BPF" hidden="1">#REF!</definedName>
    <definedName name="_56_____123Graph_E__200__D50" localSheetId="3" hidden="1">#REF!</definedName>
    <definedName name="_56_____123Graph_E__200__D50" hidden="1">#REF!</definedName>
    <definedName name="_56__123Graph_A365S_A" localSheetId="3" hidden="1">#REF!</definedName>
    <definedName name="_56__123Graph_A365S_A" hidden="1">#REF!</definedName>
    <definedName name="_56__123Graph_FChart_1A" localSheetId="3" hidden="1">#REF!</definedName>
    <definedName name="_56__123Graph_FChart_1A" hidden="1">#REF!</definedName>
    <definedName name="_56__123Graph_XChart_1A" localSheetId="3" hidden="1">#REF!</definedName>
    <definedName name="_56__123Graph_XChart_1A" hidden="1">#REF!</definedName>
    <definedName name="_56__123Graph_XCHART_9" localSheetId="3" hidden="1">#REF!</definedName>
    <definedName name="_56__123Graph_XCHART_9" hidden="1">#REF!</definedName>
    <definedName name="_57______123Graph_F__200__D50" localSheetId="3" hidden="1">#REF!</definedName>
    <definedName name="_57______123Graph_F__200__D50" hidden="1">#REF!</definedName>
    <definedName name="_57_____123Graph_F__200__BPF" localSheetId="3" hidden="1">#REF!</definedName>
    <definedName name="_57_____123Graph_F__200__BPF" hidden="1">#REF!</definedName>
    <definedName name="_57__123Graph_A365S_B" localSheetId="3" hidden="1">#REF!</definedName>
    <definedName name="_57__123Graph_A365S_B" hidden="1">#REF!</definedName>
    <definedName name="_57__123Graph_X__200__BPF" localSheetId="3" hidden="1">#REF!</definedName>
    <definedName name="_57__123Graph_X__200__BPF" hidden="1">#REF!</definedName>
    <definedName name="_57__123Graph_XEFICIENCIA_1" localSheetId="3" hidden="1">#REF!</definedName>
    <definedName name="_57__123Graph_XEFICIENCIA_1" hidden="1">#REF!</definedName>
    <definedName name="_58______123Graph_X__200__BPF" localSheetId="3" hidden="1">#REF!</definedName>
    <definedName name="_58______123Graph_X__200__BPF" hidden="1">#REF!</definedName>
    <definedName name="_58_____123Graph_F__200__D50" localSheetId="3" hidden="1">#REF!</definedName>
    <definedName name="_58_____123Graph_F__200__D50" hidden="1">#REF!</definedName>
    <definedName name="_58__123Graph_A365S_C" localSheetId="3" hidden="1">#REF!</definedName>
    <definedName name="_58__123Graph_A365S_C" hidden="1">#REF!</definedName>
    <definedName name="_58__123Graph_X__200__D50" localSheetId="3" hidden="1">#REF!</definedName>
    <definedName name="_58__123Graph_X__200__D50" hidden="1">#REF!</definedName>
    <definedName name="_58__123Graph_XGRANULOMETRIA_1" localSheetId="3" hidden="1">#REF!</definedName>
    <definedName name="_58__123Graph_XGRANULOMETRIA_1" hidden="1">#REF!</definedName>
    <definedName name="_59______123Graph_X__200__D50" localSheetId="3" hidden="1">#REF!</definedName>
    <definedName name="_59______123Graph_X__200__D50" hidden="1">#REF!</definedName>
    <definedName name="_59_____123Graph_X__200__BPF" localSheetId="3" hidden="1">#REF!</definedName>
    <definedName name="_59_____123Graph_X__200__BPF" hidden="1">#REF!</definedName>
    <definedName name="_59__123Graph_A365S_D" localSheetId="3" hidden="1">#REF!</definedName>
    <definedName name="_59__123Graph_A365S_D" hidden="1">#REF!</definedName>
    <definedName name="_6_______123Graph_A__200__BPF" localSheetId="3" hidden="1">#REF!</definedName>
    <definedName name="_6_______123Graph_A__200__BPF" hidden="1">#REF!</definedName>
    <definedName name="_6______123Graph_AGRANULOMETRIA_1" localSheetId="3" hidden="1">#REF!</definedName>
    <definedName name="_6______123Graph_AGRANULOMETRIA_1" hidden="1">#REF!</definedName>
    <definedName name="_6____123Graph_B__200__D50" localSheetId="3" hidden="1">#REF!</definedName>
    <definedName name="_6____123Graph_B__200__D50" hidden="1">#REF!</definedName>
    <definedName name="_6____123Graph_CChart_1A" localSheetId="3" hidden="1">#REF!</definedName>
    <definedName name="_6____123Graph_CChart_1A" hidden="1">#REF!</definedName>
    <definedName name="_6__123Graph_A__200__D50" localSheetId="3" hidden="1">#REF!</definedName>
    <definedName name="_6__123Graph_A__200__D50" hidden="1">#REF!</definedName>
    <definedName name="_6__123Graph_A350D_B" localSheetId="3" hidden="1">#REF!</definedName>
    <definedName name="_6__123Graph_A350D_B" hidden="1">#REF!</definedName>
    <definedName name="_6__123Graph_ACHART_12" localSheetId="3" hidden="1">#REF!</definedName>
    <definedName name="_6__123Graph_ACHART_12" hidden="1">#REF!</definedName>
    <definedName name="_6__123Graph_AChart_1A" localSheetId="3" hidden="1">#REF!</definedName>
    <definedName name="_6__123Graph_AChart_1A" hidden="1">#REF!</definedName>
    <definedName name="_6__123Graph_ACHART_2" hidden="1">'[7]Long Term Prices'!$BZ$486:$BZ$548</definedName>
    <definedName name="_6__123Graph_ACHART_5" localSheetId="3" hidden="1">#REF!</definedName>
    <definedName name="_6__123Graph_ACHART_5" hidden="1">#REF!</definedName>
    <definedName name="_6__123Graph_AEFICIENCIA_1" localSheetId="3" hidden="1">#REF!</definedName>
    <definedName name="_6__123Graph_AEFICIENCIA_1" hidden="1">#REF!</definedName>
    <definedName name="_6__123Graph_AGRAFICO_2" hidden="1">[8]CONSOCOS99!$D$75:$D$80</definedName>
    <definedName name="_6__123Graph_AGRAFICO_3" localSheetId="3" hidden="1">#REF!</definedName>
    <definedName name="_6__123Graph_AGRAFICO_3" hidden="1">#REF!</definedName>
    <definedName name="_6__123Graph_B__200__BPF" localSheetId="3" hidden="1">#REF!</definedName>
    <definedName name="_6__123Graph_B__200__BPF" hidden="1">#REF!</definedName>
    <definedName name="_6__123Graph_B__200__D50" localSheetId="3" hidden="1">#REF!</definedName>
    <definedName name="_6__123Graph_B__200__D50" hidden="1">#REF!</definedName>
    <definedName name="_6__123Graph_BChart_1A" localSheetId="3" hidden="1">#REF!</definedName>
    <definedName name="_6__123Graph_BChart_1A" hidden="1">#REF!</definedName>
    <definedName name="_6__123Graph_BGRAFICO_2" hidden="1">'[6]GRAFICO A'!#REF!</definedName>
    <definedName name="_6__123Graph_CChart_1A" localSheetId="3" hidden="1">#REF!</definedName>
    <definedName name="_6__123Graph_CChart_1A" hidden="1">#REF!</definedName>
    <definedName name="_6__123Graph_CENER_ARM" localSheetId="3" hidden="1">#REF!</definedName>
    <definedName name="_6__123Graph_CENER_ARM" hidden="1">#REF!</definedName>
    <definedName name="_6__123Graph_CGRAFICO_2" localSheetId="3" hidden="1">#REF!</definedName>
    <definedName name="_6__123Graph_CGRAFICO_2" hidden="1">#REF!</definedName>
    <definedName name="_6__123Graph_FChart_1A" localSheetId="3" hidden="1">#REF!</definedName>
    <definedName name="_6__123Graph_FChart_1A" hidden="1">#REF!</definedName>
    <definedName name="_6__123Graph_XGRAFICO_1" localSheetId="3" hidden="1">#REF!</definedName>
    <definedName name="_6__123Graph_XGRAFICO_1" hidden="1">#REF!</definedName>
    <definedName name="_60______123Graph_XCHART_1" hidden="1">'[7]Long Term Prices'!$A$827:$A$855</definedName>
    <definedName name="_60_____123Graph_X__200__D50" localSheetId="3" hidden="1">#REF!</definedName>
    <definedName name="_60_____123Graph_X__200__D50" hidden="1">#REF!</definedName>
    <definedName name="_60__123Graph_A366S_A" localSheetId="3" hidden="1">#REF!</definedName>
    <definedName name="_60__123Graph_A366S_A" hidden="1">#REF!</definedName>
    <definedName name="_60__123Graph_AGRAFICO_3" localSheetId="3" hidden="1">#REF!</definedName>
    <definedName name="_60__123Graph_AGRAFICO_3" hidden="1">#REF!</definedName>
    <definedName name="_60__123Graph_EChart_1A" localSheetId="3" hidden="1">#REF!</definedName>
    <definedName name="_60__123Graph_EChart_1A" hidden="1">#REF!</definedName>
    <definedName name="_61______123Graph_XCHART_2" hidden="1">'[7]Long Term Prices'!#REF!</definedName>
    <definedName name="_61_____123Graph_XEFICIENCIA_1" localSheetId="3" hidden="1">#REF!</definedName>
    <definedName name="_61_____123Graph_XEFICIENCIA_1" hidden="1">#REF!</definedName>
    <definedName name="_61__123Graph_A366S_B" localSheetId="3" hidden="1">#REF!</definedName>
    <definedName name="_61__123Graph_A366S_B" hidden="1">#REF!</definedName>
    <definedName name="_62______123Graph_XEFICIENCIA_1" localSheetId="3" hidden="1">#REF!</definedName>
    <definedName name="_62______123Graph_XEFICIENCIA_1" hidden="1">#REF!</definedName>
    <definedName name="_62_____123Graph_XGRANULOMETRIA_1" localSheetId="3" hidden="1">#REF!</definedName>
    <definedName name="_62_____123Graph_XGRANULOMETRIA_1" hidden="1">#REF!</definedName>
    <definedName name="_62__123Graph_A366S_C" localSheetId="3" hidden="1">#REF!</definedName>
    <definedName name="_62__123Graph_A366S_C" hidden="1">#REF!</definedName>
    <definedName name="_63______123Graph_XGRAFICO_1" localSheetId="3" hidden="1">#REF!</definedName>
    <definedName name="_63______123Graph_XGRAFICO_1" hidden="1">#REF!</definedName>
    <definedName name="_63__123Graph_A366S_D" localSheetId="3" hidden="1">#REF!</definedName>
    <definedName name="_63__123Graph_A366S_D" hidden="1">#REF!</definedName>
    <definedName name="_63__123Graph_XChart_1A" localSheetId="3" hidden="1">#REF!</definedName>
    <definedName name="_63__123Graph_XChart_1A" hidden="1">#REF!</definedName>
    <definedName name="_64______123Graph_XGRAFICO_2" localSheetId="3" hidden="1">#REF!</definedName>
    <definedName name="_64______123Graph_XGRAFICO_2" hidden="1">#REF!</definedName>
    <definedName name="_64_____123Graph_XMES_EP" localSheetId="3" hidden="1">#REF!</definedName>
    <definedName name="_64_____123Graph_XMES_EP" hidden="1">#REF!</definedName>
    <definedName name="_64__123Graph_A367D_A" localSheetId="3" hidden="1">#REF!</definedName>
    <definedName name="_64__123Graph_A367D_A" hidden="1">#REF!</definedName>
    <definedName name="_64__123Graph_XCHART_5" localSheetId="3" hidden="1">#REF!</definedName>
    <definedName name="_64__123Graph_XCHART_5" hidden="1">#REF!</definedName>
    <definedName name="_65______123Graph_XGRAFICO_3" localSheetId="3" hidden="1">#REF!</definedName>
    <definedName name="_65______123Graph_XGRAFICO_3" hidden="1">#REF!</definedName>
    <definedName name="_65__123Graph_A367D_B" localSheetId="3" hidden="1">#REF!</definedName>
    <definedName name="_65__123Graph_A367D_B" hidden="1">#REF!</definedName>
    <definedName name="_65__123Graph_EChart_1A" localSheetId="3" hidden="1">#REF!</definedName>
    <definedName name="_65__123Graph_EChart_1A" hidden="1">#REF!</definedName>
    <definedName name="_65__123Graph_XCHART_7" localSheetId="3" hidden="1">#REF!</definedName>
    <definedName name="_65__123Graph_XCHART_7" hidden="1">#REF!</definedName>
    <definedName name="_66______123Graph_XGRANULOMETRIA_1" localSheetId="3" hidden="1">#REF!</definedName>
    <definedName name="_66______123Graph_XGRANULOMETRIA_1" hidden="1">#REF!</definedName>
    <definedName name="_66_____123Graph_XNET_ACUM" localSheetId="3" hidden="1">#REF!</definedName>
    <definedName name="_66_____123Graph_XNET_ACUM" hidden="1">#REF!</definedName>
    <definedName name="_66__123Graph_A367D_C" localSheetId="3" hidden="1">#REF!</definedName>
    <definedName name="_66__123Graph_A367D_C" hidden="1">#REF!</definedName>
    <definedName name="_66__123Graph_CChart_1A" localSheetId="3" hidden="1">#REF!</definedName>
    <definedName name="_66__123Graph_CChart_1A" hidden="1">#REF!</definedName>
    <definedName name="_66__123Graph_F__200__BPF" localSheetId="3" hidden="1">#REF!</definedName>
    <definedName name="_66__123Graph_F__200__BPF" hidden="1">#REF!</definedName>
    <definedName name="_66__123Graph_FChart_1A" localSheetId="3" hidden="1">#REF!</definedName>
    <definedName name="_66__123Graph_FChart_1A" hidden="1">#REF!</definedName>
    <definedName name="_66__123Graph_XEFICIENCIA_1" localSheetId="3" hidden="1">#REF!</definedName>
    <definedName name="_66__123Graph_XEFICIENCIA_1" hidden="1">#REF!</definedName>
    <definedName name="_67_____123Graph_A__200__BPF" localSheetId="3" hidden="1">#REF!</definedName>
    <definedName name="_67_____123Graph_A__200__BPF" hidden="1">#REF!</definedName>
    <definedName name="_67__123Graph_A367D_D" localSheetId="3" hidden="1">#REF!</definedName>
    <definedName name="_67__123Graph_A367D_D" hidden="1">#REF!</definedName>
    <definedName name="_67__123Graph_F__200__D50" localSheetId="3" hidden="1">#REF!</definedName>
    <definedName name="_67__123Graph_F__200__D50" hidden="1">#REF!</definedName>
    <definedName name="_67__123Graph_XGRAFICO_2" localSheetId="3" hidden="1">#REF!</definedName>
    <definedName name="_67__123Graph_XGRAFICO_2" hidden="1">#REF!</definedName>
    <definedName name="_67__123Graph_XGRANULOMETRIA_1" localSheetId="3" hidden="1">#REF!</definedName>
    <definedName name="_67__123Graph_XGRANULOMETRIA_1" hidden="1">#REF!</definedName>
    <definedName name="_68_____123Graph_A__200__D50" localSheetId="3" hidden="1">#REF!</definedName>
    <definedName name="_68_____123Graph_A__200__D50" hidden="1">#REF!</definedName>
    <definedName name="_68__123Graph_A368D_A" localSheetId="3" hidden="1">#REF!</definedName>
    <definedName name="_68__123Graph_A368D_A" hidden="1">#REF!</definedName>
    <definedName name="_68__123Graph_XGRAFICO_3" localSheetId="3" hidden="1">#REF!</definedName>
    <definedName name="_68__123Graph_XGRAFICO_3" hidden="1">#REF!</definedName>
    <definedName name="_69_____123Graph_ACHART_1" hidden="1">'[7]Long Term Prices'!$DI$827:$DI$855</definedName>
    <definedName name="_69____123Graph_A__200__BPF" localSheetId="3" hidden="1">#REF!</definedName>
    <definedName name="_69____123Graph_A__200__BPF" hidden="1">#REF!</definedName>
    <definedName name="_69__123Graph_A368D_B" localSheetId="3" hidden="1">#REF!</definedName>
    <definedName name="_69__123Graph_A368D_B" hidden="1">#REF!</definedName>
    <definedName name="_69__123Graph_CChart_1A" localSheetId="3" hidden="1">#REF!</definedName>
    <definedName name="_69__123Graph_CChart_1A" hidden="1">#REF!</definedName>
    <definedName name="_69__123Graph_DChart_1A" localSheetId="3" hidden="1">#REF!</definedName>
    <definedName name="_69__123Graph_DChart_1A" hidden="1">#REF!</definedName>
    <definedName name="_69__123Graph_XCHART_2" hidden="1">'[3]Long Term Prices'!#REF!</definedName>
    <definedName name="_7_______123Graph_A__200__D50" localSheetId="3" hidden="1">#REF!</definedName>
    <definedName name="_7_______123Graph_A__200__D50" hidden="1">#REF!</definedName>
    <definedName name="_7____123Graph_BEFICIENCIA_1" localSheetId="3" hidden="1">#REF!</definedName>
    <definedName name="_7____123Graph_BEFICIENCIA_1" hidden="1">#REF!</definedName>
    <definedName name="_7__123Graph_A350D_C" localSheetId="3" hidden="1">#REF!</definedName>
    <definedName name="_7__123Graph_A350D_C" hidden="1">#REF!</definedName>
    <definedName name="_7__123Graph_ACHART_13" localSheetId="3" hidden="1">#REF!</definedName>
    <definedName name="_7__123Graph_ACHART_13" hidden="1">#REF!</definedName>
    <definedName name="_7__123Graph_AChart_1A" localSheetId="3" hidden="1">#REF!</definedName>
    <definedName name="_7__123Graph_AChart_1A" hidden="1">#REF!</definedName>
    <definedName name="_7__123Graph_ACHART_6" localSheetId="3" hidden="1">#REF!</definedName>
    <definedName name="_7__123Graph_ACHART_6" hidden="1">#REF!</definedName>
    <definedName name="_7__123Graph_AEFICIENCIA_1" localSheetId="3" hidden="1">#REF!</definedName>
    <definedName name="_7__123Graph_AEFICIENCIA_1" hidden="1">#REF!</definedName>
    <definedName name="_7__123Graph_AGRAFICO_3" localSheetId="3" hidden="1">#REF!</definedName>
    <definedName name="_7__123Graph_AGRAFICO_3" hidden="1">#REF!</definedName>
    <definedName name="_7__123Graph_AGRANULOMETRIA_1" localSheetId="3" hidden="1">#REF!</definedName>
    <definedName name="_7__123Graph_AGRANULOMETRIA_1" hidden="1">#REF!</definedName>
    <definedName name="_7__123Graph_B__200__D50" localSheetId="3" hidden="1">#REF!</definedName>
    <definedName name="_7__123Graph_B__200__D50" hidden="1">#REF!</definedName>
    <definedName name="_7__123Graph_BEFICIENCIA_1" localSheetId="3" hidden="1">#REF!</definedName>
    <definedName name="_7__123Graph_BEFICIENCIA_1" hidden="1">#REF!</definedName>
    <definedName name="_7__123Graph_CENER_MEP" localSheetId="3" hidden="1">#REF!</definedName>
    <definedName name="_7__123Graph_CENER_MEP" hidden="1">#REF!</definedName>
    <definedName name="_7__123Graph_CGRAFICO_2" hidden="1">'[6]GRAFICO A'!#REF!</definedName>
    <definedName name="_7__123Graph_XChart_1A" localSheetId="3" hidden="1">#REF!</definedName>
    <definedName name="_7__123Graph_XChart_1A" hidden="1">#REF!</definedName>
    <definedName name="_7__123Graph_XGRAFICO_1" localSheetId="3" hidden="1">#REF!</definedName>
    <definedName name="_7__123Graph_XGRAFICO_1" hidden="1">#REF!</definedName>
    <definedName name="_7__123Graph_XGRAFICO_2" localSheetId="3" hidden="1">#REF!</definedName>
    <definedName name="_7__123Graph_XGRAFICO_2" hidden="1">#REF!</definedName>
    <definedName name="_70_____123Graph_ACHART_2" hidden="1">'[7]Long Term Prices'!$BZ$486:$BZ$548</definedName>
    <definedName name="_70____123Graph_A__200__D50" localSheetId="3" hidden="1">#REF!</definedName>
    <definedName name="_70____123Graph_A__200__D50" hidden="1">#REF!</definedName>
    <definedName name="_70__123Graph_A368D_C" localSheetId="3" hidden="1">#REF!</definedName>
    <definedName name="_70__123Graph_A368D_C" hidden="1">#REF!</definedName>
    <definedName name="_70__123Graph_E__200__BPF" localSheetId="3" hidden="1">#REF!</definedName>
    <definedName name="_70__123Graph_E__200__BPF" hidden="1">#REF!</definedName>
    <definedName name="_71_____123Graph_AEFICIENCIA_1" localSheetId="3" hidden="1">#REF!</definedName>
    <definedName name="_71_____123Graph_AEFICIENCIA_1" hidden="1">#REF!</definedName>
    <definedName name="_71____123Graph_AEFICIENCIA_1" localSheetId="3" hidden="1">#REF!</definedName>
    <definedName name="_71____123Graph_AEFICIENCIA_1" hidden="1">#REF!</definedName>
    <definedName name="_71__123Graph_A368D_D" localSheetId="3" hidden="1">#REF!</definedName>
    <definedName name="_71__123Graph_A368D_D" hidden="1">#REF!</definedName>
    <definedName name="_71__123Graph_E__200__D50" localSheetId="3" hidden="1">#REF!</definedName>
    <definedName name="_71__123Graph_E__200__D50" hidden="1">#REF!</definedName>
    <definedName name="_72_____123Graph_AGRAFICO_1" localSheetId="3" hidden="1">#REF!</definedName>
    <definedName name="_72_____123Graph_AGRAFICO_1" hidden="1">#REF!</definedName>
    <definedName name="_72____123Graph_AGRANULOMETRIA_1" localSheetId="3" hidden="1">#REF!</definedName>
    <definedName name="_72____123Graph_AGRANULOMETRIA_1" hidden="1">#REF!</definedName>
    <definedName name="_72__123Graph_A369D_A" localSheetId="3" hidden="1">#REF!</definedName>
    <definedName name="_72__123Graph_A369D_A" hidden="1">#REF!</definedName>
    <definedName name="_72__123Graph_FChart_1A" localSheetId="3" hidden="1">#REF!</definedName>
    <definedName name="_72__123Graph_FChart_1A" hidden="1">#REF!</definedName>
    <definedName name="_73_____123Graph_AGRAFICO_2" localSheetId="3" hidden="1">#REF!</definedName>
    <definedName name="_73_____123Graph_AGRAFICO_2" hidden="1">#REF!</definedName>
    <definedName name="_73____123Graph_B__200__BPF" localSheetId="3" hidden="1">#REF!</definedName>
    <definedName name="_73____123Graph_B__200__BPF" hidden="1">#REF!</definedName>
    <definedName name="_73__123Graph_A369D_B" localSheetId="3" hidden="1">#REF!</definedName>
    <definedName name="_73__123Graph_A369D_B" hidden="1">#REF!</definedName>
    <definedName name="_74_____123Graph_AGRAFICO_3" localSheetId="3" hidden="1">#REF!</definedName>
    <definedName name="_74_____123Graph_AGRAFICO_3" hidden="1">#REF!</definedName>
    <definedName name="_74____123Graph_B__200__D50" localSheetId="3" hidden="1">#REF!</definedName>
    <definedName name="_74____123Graph_B__200__D50" hidden="1">#REF!</definedName>
    <definedName name="_74__123Graph_A369D_C" localSheetId="3" hidden="1">#REF!</definedName>
    <definedName name="_74__123Graph_A369D_C" hidden="1">#REF!</definedName>
    <definedName name="_75_____123Graph_AGRANULOMETRIA_1" localSheetId="3" hidden="1">#REF!</definedName>
    <definedName name="_75_____123Graph_AGRANULOMETRIA_1" hidden="1">#REF!</definedName>
    <definedName name="_75____123Graph_BEFICIENCIA_1" localSheetId="3" hidden="1">#REF!</definedName>
    <definedName name="_75____123Graph_BEFICIENCIA_1" hidden="1">#REF!</definedName>
    <definedName name="_75__123Graph_A369D_D" localSheetId="3" hidden="1">#REF!</definedName>
    <definedName name="_75__123Graph_A369D_D" hidden="1">#REF!</definedName>
    <definedName name="_76_____123Graph_B__200__BPF" localSheetId="3" hidden="1">#REF!</definedName>
    <definedName name="_76_____123Graph_B__200__BPF" hidden="1">#REF!</definedName>
    <definedName name="_76____123Graph_BGRANULOMETRIA_1" localSheetId="3" hidden="1">#REF!</definedName>
    <definedName name="_76____123Graph_BGRANULOMETRIA_1" hidden="1">#REF!</definedName>
    <definedName name="_76__123Graph_A370D_A" localSheetId="3" hidden="1">#REF!</definedName>
    <definedName name="_76__123Graph_A370D_A" hidden="1">#REF!</definedName>
    <definedName name="_77_____123Graph_B__200__D50" localSheetId="3" hidden="1">#REF!</definedName>
    <definedName name="_77_____123Graph_B__200__D50" hidden="1">#REF!</definedName>
    <definedName name="_77____123Graph_C__200__BPF" localSheetId="3" hidden="1">#REF!</definedName>
    <definedName name="_77____123Graph_C__200__BPF" hidden="1">#REF!</definedName>
    <definedName name="_77__123Graph_A370D_B" localSheetId="3" hidden="1">#REF!</definedName>
    <definedName name="_77__123Graph_A370D_B" hidden="1">#REF!</definedName>
    <definedName name="_77__123Graph_FChart_1A" localSheetId="3" hidden="1">#REF!</definedName>
    <definedName name="_77__123Graph_FChart_1A" hidden="1">#REF!</definedName>
    <definedName name="_77__123Graph_XChart_1A" localSheetId="3" hidden="1">#REF!</definedName>
    <definedName name="_77__123Graph_XChart_1A" hidden="1">#REF!</definedName>
    <definedName name="_78_____123Graph_BEFICIENCIA_1" localSheetId="3" hidden="1">#REF!</definedName>
    <definedName name="_78_____123Graph_BEFICIENCIA_1" hidden="1">#REF!</definedName>
    <definedName name="_78____123Graph_C__200__D50" localSheetId="3" hidden="1">#REF!</definedName>
    <definedName name="_78____123Graph_C__200__D50" hidden="1">#REF!</definedName>
    <definedName name="_78__123Graph_A370D_C" localSheetId="3" hidden="1">#REF!</definedName>
    <definedName name="_78__123Graph_A370D_C" hidden="1">#REF!</definedName>
    <definedName name="_78__123Graph_X__200__BPF" localSheetId="3" hidden="1">#REF!</definedName>
    <definedName name="_78__123Graph_X__200__BPF" hidden="1">#REF!</definedName>
    <definedName name="_79_____123Graph_BGRAFICO_2" localSheetId="3" hidden="1">#REF!</definedName>
    <definedName name="_79_____123Graph_BGRAFICO_2" hidden="1">#REF!</definedName>
    <definedName name="_79____123Graph_CGRANULOMETRIA_1" localSheetId="3" hidden="1">#REF!</definedName>
    <definedName name="_79____123Graph_CGRANULOMETRIA_1" hidden="1">#REF!</definedName>
    <definedName name="_79__123Graph_A370D_D" localSheetId="3" hidden="1">#REF!</definedName>
    <definedName name="_79__123Graph_A370D_D" hidden="1">#REF!</definedName>
    <definedName name="_79__123Graph_X__200__D50" localSheetId="3" hidden="1">#REF!</definedName>
    <definedName name="_79__123Graph_X__200__D50" hidden="1">#REF!</definedName>
    <definedName name="_8_______123Graph_ACHART_1" hidden="1">'[7]Long Term Prices'!$DI$827:$DI$855</definedName>
    <definedName name="_8______123Graph_AMES_EP" localSheetId="3" hidden="1">#REF!</definedName>
    <definedName name="_8______123Graph_AMES_EP" hidden="1">#REF!</definedName>
    <definedName name="_8____123Graph_BGRANULOMETRIA_1" localSheetId="3" hidden="1">#REF!</definedName>
    <definedName name="_8____123Graph_BGRANULOMETRIA_1" hidden="1">#REF!</definedName>
    <definedName name="_8____123Graph_DChart_1A" localSheetId="3" hidden="1">#REF!</definedName>
    <definedName name="_8____123Graph_DChart_1A" hidden="1">#REF!</definedName>
    <definedName name="_8___123Graph_AGRAFICO_1" localSheetId="3" hidden="1">#REF!</definedName>
    <definedName name="_8___123Graph_AGRAFICO_1" hidden="1">#REF!</definedName>
    <definedName name="_8__123Graph_A350D_D" localSheetId="3" hidden="1">#REF!</definedName>
    <definedName name="_8__123Graph_A350D_D" hidden="1">#REF!</definedName>
    <definedName name="_8__123Graph_ACHART_14" localSheetId="3" hidden="1">#REF!</definedName>
    <definedName name="_8__123Graph_ACHART_14" hidden="1">#REF!</definedName>
    <definedName name="_8__123Graph_AChart_1A" localSheetId="3" hidden="1">#REF!</definedName>
    <definedName name="_8__123Graph_AChart_1A" hidden="1">#REF!</definedName>
    <definedName name="_8__123Graph_ACHART_7" localSheetId="3" hidden="1">#REF!</definedName>
    <definedName name="_8__123Graph_ACHART_7" hidden="1">#REF!</definedName>
    <definedName name="_8__123Graph_AGRAFICO_1" localSheetId="3" hidden="1">#REF!</definedName>
    <definedName name="_8__123Graph_AGRAFICO_1" hidden="1">#REF!</definedName>
    <definedName name="_8__123Graph_AGRAFICO_3" hidden="1">[8]CONSOCOS99!$D$85:$D$91</definedName>
    <definedName name="_8__123Graph_AGRANULOMETRIA_1" localSheetId="3" hidden="1">#REF!</definedName>
    <definedName name="_8__123Graph_AGRANULOMETRIA_1" hidden="1">#REF!</definedName>
    <definedName name="_8__123Graph_B__200__BPF" localSheetId="3" hidden="1">#REF!</definedName>
    <definedName name="_8__123Graph_B__200__BPF" hidden="1">#REF!</definedName>
    <definedName name="_8__123Graph_BChart_1A" localSheetId="3" hidden="1">#REF!</definedName>
    <definedName name="_8__123Graph_BChart_1A" hidden="1">#REF!</definedName>
    <definedName name="_8__123Graph_BGRAFICO_2" localSheetId="3" hidden="1">#REF!</definedName>
    <definedName name="_8__123Graph_BGRAFICO_2" hidden="1">#REF!</definedName>
    <definedName name="_8__123Graph_BGRANULOMETRIA_1" localSheetId="3" hidden="1">#REF!</definedName>
    <definedName name="_8__123Graph_BGRANULOMETRIA_1" hidden="1">#REF!</definedName>
    <definedName name="_8__123Graph_CGRAFICO_2" hidden="1">'[10]GRAFICO A'!#REF!</definedName>
    <definedName name="_8__123Graph_DChart_1A" localSheetId="3" hidden="1">#REF!</definedName>
    <definedName name="_8__123Graph_DChart_1A" hidden="1">#REF!</definedName>
    <definedName name="_8__123Graph_DENER_ARM" localSheetId="3" hidden="1">#REF!</definedName>
    <definedName name="_8__123Graph_DENER_ARM" hidden="1">#REF!</definedName>
    <definedName name="_8__123Graph_XCHART_1" hidden="1">'[1]Long Term Prices'!$A$827:$A$855</definedName>
    <definedName name="_8__123Graph_XGRAFICO_2" localSheetId="3" hidden="1">#REF!</definedName>
    <definedName name="_8__123Graph_XGRAFICO_2" hidden="1">#REF!</definedName>
    <definedName name="_8__123Graph_XGRAFICO_3" localSheetId="3" hidden="1">#REF!</definedName>
    <definedName name="_8__123Graph_XGRAFICO_3" hidden="1">#REF!</definedName>
    <definedName name="_80_____123Graph_BGRANULOMETRIA_1" localSheetId="3" hidden="1">#REF!</definedName>
    <definedName name="_80_____123Graph_BGRANULOMETRIA_1" hidden="1">#REF!</definedName>
    <definedName name="_80____123Graph_D__200__BPF" localSheetId="3" hidden="1">#REF!</definedName>
    <definedName name="_80____123Graph_D__200__BPF" hidden="1">#REF!</definedName>
    <definedName name="_80__123Graph_A371D_A" localSheetId="3" hidden="1">#REF!</definedName>
    <definedName name="_80__123Graph_A371D_A" hidden="1">#REF!</definedName>
    <definedName name="_80__123Graph_BGRAFICO_2" localSheetId="3" hidden="1">#REF!</definedName>
    <definedName name="_80__123Graph_BGRAFICO_2" hidden="1">#REF!</definedName>
    <definedName name="_81_____123Graph_C__200__BPF" localSheetId="3" hidden="1">#REF!</definedName>
    <definedName name="_81_____123Graph_C__200__BPF" hidden="1">#REF!</definedName>
    <definedName name="_81____123Graph_D__200__D50" localSheetId="3" hidden="1">#REF!</definedName>
    <definedName name="_81____123Graph_D__200__D50" hidden="1">#REF!</definedName>
    <definedName name="_81__123Graph_A371D_B" localSheetId="3" hidden="1">#REF!</definedName>
    <definedName name="_81__123Graph_A371D_B" hidden="1">#REF!</definedName>
    <definedName name="_82_____123Graph_C__200__D50" localSheetId="3" hidden="1">#REF!</definedName>
    <definedName name="_82_____123Graph_C__200__D50" hidden="1">#REF!</definedName>
    <definedName name="_82____123Graph_E__200__BPF" localSheetId="3" hidden="1">#REF!</definedName>
    <definedName name="_82____123Graph_E__200__BPF" hidden="1">#REF!</definedName>
    <definedName name="_82__123Graph_A371D_C" localSheetId="3" hidden="1">#REF!</definedName>
    <definedName name="_82__123Graph_A371D_C" hidden="1">#REF!</definedName>
    <definedName name="_83_____123Graph_CGRAFICO_2" localSheetId="3" hidden="1">#REF!</definedName>
    <definedName name="_83_____123Graph_CGRAFICO_2" hidden="1">#REF!</definedName>
    <definedName name="_83____123Graph_E__200__D50" localSheetId="3" hidden="1">#REF!</definedName>
    <definedName name="_83____123Graph_E__200__D50" hidden="1">#REF!</definedName>
    <definedName name="_83__123Graph_A371D_D" localSheetId="3" hidden="1">#REF!</definedName>
    <definedName name="_83__123Graph_A371D_D" hidden="1">#REF!</definedName>
    <definedName name="_84_____123Graph_CGRANULOMETRIA_1" localSheetId="3" hidden="1">#REF!</definedName>
    <definedName name="_84_____123Graph_CGRANULOMETRIA_1" hidden="1">#REF!</definedName>
    <definedName name="_84____123Graph_F__200__BPF" localSheetId="3" hidden="1">#REF!</definedName>
    <definedName name="_84____123Graph_F__200__BPF" hidden="1">#REF!</definedName>
    <definedName name="_84__123Graph_A372D_A" localSheetId="3" hidden="1">#REF!</definedName>
    <definedName name="_84__123Graph_A372D_A" hidden="1">#REF!</definedName>
    <definedName name="_84__123Graph_XChart_1A" localSheetId="3" hidden="1">#REF!</definedName>
    <definedName name="_84__123Graph_XChart_1A" hidden="1">#REF!</definedName>
    <definedName name="_85_____123Graph_D__200__BPF" localSheetId="3" hidden="1">#REF!</definedName>
    <definedName name="_85_____123Graph_D__200__BPF" hidden="1">#REF!</definedName>
    <definedName name="_85____123Graph_F__200__D50" localSheetId="3" hidden="1">#REF!</definedName>
    <definedName name="_85____123Graph_F__200__D50" hidden="1">#REF!</definedName>
    <definedName name="_85__123Graph_A372D_B" localSheetId="3" hidden="1">#REF!</definedName>
    <definedName name="_85__123Graph_A372D_B" hidden="1">#REF!</definedName>
    <definedName name="_85__123Graph_EChart_1A" localSheetId="3" hidden="1">#REF!</definedName>
    <definedName name="_85__123Graph_EChart_1A" hidden="1">#REF!</definedName>
    <definedName name="_85__123Graph_XGRAFICO_1" hidden="1">'[2]GRAFICO A'!#REF!</definedName>
    <definedName name="_86_____123Graph_D__200__D50" localSheetId="3" hidden="1">#REF!</definedName>
    <definedName name="_86_____123Graph_D__200__D50" hidden="1">#REF!</definedName>
    <definedName name="_86____123Graph_X__200__BPF" localSheetId="3" hidden="1">#REF!</definedName>
    <definedName name="_86____123Graph_X__200__BPF" hidden="1">#REF!</definedName>
    <definedName name="_86__123Graph_A372D_C" localSheetId="3" hidden="1">#REF!</definedName>
    <definedName name="_86__123Graph_A372D_C" hidden="1">#REF!</definedName>
    <definedName name="_86__123Graph_F__200__BPF" localSheetId="3" hidden="1">#REF!</definedName>
    <definedName name="_86__123Graph_F__200__BPF" hidden="1">#REF!</definedName>
    <definedName name="_86__123Graph_XGRAFICO_2" hidden="1">[9]CONSOCOS99!$C$75:$C$80</definedName>
    <definedName name="_87_____123Graph_E__200__BPF" localSheetId="3" hidden="1">#REF!</definedName>
    <definedName name="_87_____123Graph_E__200__BPF" hidden="1">#REF!</definedName>
    <definedName name="_87____123Graph_X__200__D50" localSheetId="3" hidden="1">#REF!</definedName>
    <definedName name="_87____123Graph_X__200__D50" hidden="1">#REF!</definedName>
    <definedName name="_87__123Graph_A372D_D" localSheetId="3" hidden="1">#REF!</definedName>
    <definedName name="_87__123Graph_A372D_D" hidden="1">#REF!</definedName>
    <definedName name="_87__123Graph_F__200__D50" localSheetId="3" hidden="1">#REF!</definedName>
    <definedName name="_87__123Graph_F__200__D50" hidden="1">#REF!</definedName>
    <definedName name="_87__123Graph_XGRAFICO_3" hidden="1">[9]CONSOCOS99!$C$85:$C$91</definedName>
    <definedName name="_88_____123Graph_E__200__D50" localSheetId="3" hidden="1">#REF!</definedName>
    <definedName name="_88_____123Graph_E__200__D50" hidden="1">#REF!</definedName>
    <definedName name="_88____123Graph_XEFICIENCIA_1" localSheetId="3" hidden="1">#REF!</definedName>
    <definedName name="_88____123Graph_XEFICIENCIA_1" hidden="1">#REF!</definedName>
    <definedName name="_88__123Graph_A373D_A" localSheetId="3" hidden="1">#REF!</definedName>
    <definedName name="_88__123Graph_A373D_A" hidden="1">#REF!</definedName>
    <definedName name="_88__123Graph_DChart_1A" localSheetId="3" hidden="1">#REF!</definedName>
    <definedName name="_88__123Graph_DChart_1A" hidden="1">#REF!</definedName>
    <definedName name="_89_____123Graph_F__200__BPF" localSheetId="3" hidden="1">#REF!</definedName>
    <definedName name="_89_____123Graph_F__200__BPF" hidden="1">#REF!</definedName>
    <definedName name="_89____123Graph_XGRANULOMETRIA_1" localSheetId="3" hidden="1">#REF!</definedName>
    <definedName name="_89____123Graph_XGRANULOMETRIA_1" hidden="1">#REF!</definedName>
    <definedName name="_89__123Graph_A373D_B" localSheetId="3" hidden="1">#REF!</definedName>
    <definedName name="_89__123Graph_A373D_B" hidden="1">#REF!</definedName>
    <definedName name="_89__123Graph_XChart_1A" localSheetId="3" hidden="1">#REF!</definedName>
    <definedName name="_89__123Graph_XChart_1A" hidden="1">#REF!</definedName>
    <definedName name="_9_______123Graph_ACHART_2" hidden="1">'[7]Long Term Prices'!$BZ$486:$BZ$548</definedName>
    <definedName name="_9____123Graph_C__200__BPF" localSheetId="3" hidden="1">#REF!</definedName>
    <definedName name="_9____123Graph_C__200__BPF" hidden="1">#REF!</definedName>
    <definedName name="_9___123Graph_AGRAFICO_2" localSheetId="3" hidden="1">#REF!</definedName>
    <definedName name="_9___123Graph_AGRAFICO_2" hidden="1">#REF!</definedName>
    <definedName name="_9__123Graph_A351D_A" localSheetId="3" hidden="1">#REF!</definedName>
    <definedName name="_9__123Graph_A351D_A" hidden="1">#REF!</definedName>
    <definedName name="_9__123Graph_ACHART_15" localSheetId="3" hidden="1">#REF!</definedName>
    <definedName name="_9__123Graph_ACHART_15" hidden="1">#REF!</definedName>
    <definedName name="_9__123Graph_ACHART_4" localSheetId="3" hidden="1">#REF!</definedName>
    <definedName name="_9__123Graph_ACHART_4" hidden="1">#REF!</definedName>
    <definedName name="_9__123Graph_AEFICIENCIA_1" localSheetId="3" hidden="1">#REF!</definedName>
    <definedName name="_9__123Graph_AEFICIENCIA_1" hidden="1">#REF!</definedName>
    <definedName name="_9__123Graph_AGRAFICO_2" localSheetId="3" hidden="1">#REF!</definedName>
    <definedName name="_9__123Graph_AGRAFICO_2" hidden="1">#REF!</definedName>
    <definedName name="_9__123Graph_AGRAFICO_3" localSheetId="3" hidden="1">#REF!</definedName>
    <definedName name="_9__123Graph_AGRAFICO_3" hidden="1">#REF!</definedName>
    <definedName name="_9__123Graph_B__200__BPF" localSheetId="3" hidden="1">#REF!</definedName>
    <definedName name="_9__123Graph_B__200__BPF" hidden="1">#REF!</definedName>
    <definedName name="_9__123Graph_B__200__D50" localSheetId="3" hidden="1">#REF!</definedName>
    <definedName name="_9__123Graph_B__200__D50" hidden="1">#REF!</definedName>
    <definedName name="_9__123Graph_BEFICIENCIA_1" localSheetId="3" hidden="1">#REF!</definedName>
    <definedName name="_9__123Graph_BEFICIENCIA_1" hidden="1">#REF!</definedName>
    <definedName name="_9__123Graph_C__200__BPF" localSheetId="3" hidden="1">#REF!</definedName>
    <definedName name="_9__123Graph_C__200__BPF" hidden="1">#REF!</definedName>
    <definedName name="_9__123Graph_CChart_1A" localSheetId="3" hidden="1">#REF!</definedName>
    <definedName name="_9__123Graph_CChart_1A" hidden="1">#REF!</definedName>
    <definedName name="_9__123Graph_DENER_MEP" localSheetId="3" hidden="1">#REF!</definedName>
    <definedName name="_9__123Graph_DENER_MEP" hidden="1">#REF!</definedName>
    <definedName name="_9__123Graph_XCHART_2" hidden="1">'[1]Long Term Prices'!#REF!</definedName>
    <definedName name="_9__123Graph_XGRAFICO_3" localSheetId="3" hidden="1">#REF!</definedName>
    <definedName name="_9__123Graph_XGRAFICO_3" hidden="1">#REF!</definedName>
    <definedName name="_90_____123Graph_F__200__D50" localSheetId="3" hidden="1">#REF!</definedName>
    <definedName name="_90_____123Graph_F__200__D50" hidden="1">#REF!</definedName>
    <definedName name="_90__123Graph_A373D_C" localSheetId="3" hidden="1">#REF!</definedName>
    <definedName name="_90__123Graph_A373D_C" hidden="1">#REF!</definedName>
    <definedName name="_90__123Graph_XEFICIENCIA_1" localSheetId="3" hidden="1">#REF!</definedName>
    <definedName name="_90__123Graph_XEFICIENCIA_1" hidden="1">#REF!</definedName>
    <definedName name="_91_____123Graph_X__200__BPF" localSheetId="3" hidden="1">#REF!</definedName>
    <definedName name="_91_____123Graph_X__200__BPF" hidden="1">#REF!</definedName>
    <definedName name="_91__123Graph_A373D_D" localSheetId="3" hidden="1">#REF!</definedName>
    <definedName name="_91__123Graph_A373D_D" hidden="1">#REF!</definedName>
    <definedName name="_91__123Graph_XGRANULOMETRIA_1" localSheetId="3" hidden="1">#REF!</definedName>
    <definedName name="_91__123Graph_XGRANULOMETRIA_1" hidden="1">#REF!</definedName>
    <definedName name="_92_____123Graph_X__200__D50" localSheetId="3" hidden="1">#REF!</definedName>
    <definedName name="_92_____123Graph_X__200__D50" hidden="1">#REF!</definedName>
    <definedName name="_92__123Graph_A374S_A" localSheetId="3" hidden="1">#REF!</definedName>
    <definedName name="_92__123Graph_A374S_A" hidden="1">#REF!</definedName>
    <definedName name="_92__123Graph_DChart_1A" localSheetId="3" hidden="1">#REF!</definedName>
    <definedName name="_92__123Graph_DChart_1A" hidden="1">#REF!</definedName>
    <definedName name="_93_____123Graph_XCHART_1" hidden="1">'[7]Long Term Prices'!$A$827:$A$855</definedName>
    <definedName name="_93__123Graph_A374S_B" localSheetId="3" hidden="1">#REF!</definedName>
    <definedName name="_93__123Graph_A374S_B" hidden="1">#REF!</definedName>
    <definedName name="_94_____123Graph_XCHART_2" localSheetId="3" hidden="1">'[7]Long Term Prices'!#REF!</definedName>
    <definedName name="_94_____123Graph_XCHART_2" hidden="1">'[7]Long Term Prices'!#REF!</definedName>
    <definedName name="_94___123Graph_A__200__BPF" localSheetId="3" hidden="1">#REF!</definedName>
    <definedName name="_94___123Graph_A__200__BPF" hidden="1">#REF!</definedName>
    <definedName name="_94__123Graph_A374S_C" localSheetId="3" hidden="1">#REF!</definedName>
    <definedName name="_94__123Graph_A374S_C" hidden="1">#REF!</definedName>
    <definedName name="_95_____123Graph_XEFICIENCIA_1" localSheetId="3" hidden="1">#REF!</definedName>
    <definedName name="_95_____123Graph_XEFICIENCIA_1" hidden="1">#REF!</definedName>
    <definedName name="_95___123Graph_A__200__D50" localSheetId="3" hidden="1">#REF!</definedName>
    <definedName name="_95___123Graph_A__200__D50" hidden="1">#REF!</definedName>
    <definedName name="_95__123Graph_A374S_D" localSheetId="3" hidden="1">#REF!</definedName>
    <definedName name="_95__123Graph_A374S_D" hidden="1">#REF!</definedName>
    <definedName name="_96_____123Graph_XGRAFICO_1" localSheetId="3" hidden="1">#REF!</definedName>
    <definedName name="_96_____123Graph_XGRAFICO_1" hidden="1">#REF!</definedName>
    <definedName name="_96___123Graph_AEFICIENCIA_1" localSheetId="3" hidden="1">#REF!</definedName>
    <definedName name="_96___123Graph_AEFICIENCIA_1" hidden="1">#REF!</definedName>
    <definedName name="_96__123Graph_AEAP119_A" localSheetId="3" hidden="1">#REF!</definedName>
    <definedName name="_96__123Graph_AEAP119_A" hidden="1">#REF!</definedName>
    <definedName name="_97_____123Graph_XGRAFICO_2" localSheetId="3" hidden="1">#REF!</definedName>
    <definedName name="_97_____123Graph_XGRAFICO_2" hidden="1">#REF!</definedName>
    <definedName name="_97___123Graph_AGRANULOMETRIA_1" localSheetId="3" hidden="1">#REF!</definedName>
    <definedName name="_97___123Graph_AGRANULOMETRIA_1" hidden="1">#REF!</definedName>
    <definedName name="_97__123Graph_AEAP119_B" localSheetId="3" hidden="1">#REF!</definedName>
    <definedName name="_97__123Graph_AEAP119_B" hidden="1">#REF!</definedName>
    <definedName name="_98_____123Graph_XGRAFICO_3" localSheetId="3" hidden="1">#REF!</definedName>
    <definedName name="_98_____123Graph_XGRAFICO_3" hidden="1">#REF!</definedName>
    <definedName name="_98__123Graph_AEAP119_C" localSheetId="3" hidden="1">#REF!</definedName>
    <definedName name="_98__123Graph_AEAP119_C" hidden="1">#REF!</definedName>
    <definedName name="_99_____123Graph_XGRANULOMETRIA_1" localSheetId="3" hidden="1">#REF!</definedName>
    <definedName name="_99_____123Graph_XGRANULOMETRIA_1" hidden="1">#REF!</definedName>
    <definedName name="_99___123Graph_AMES_EP" localSheetId="3" hidden="1">#REF!</definedName>
    <definedName name="_99___123Graph_AMES_EP" hidden="1">#REF!</definedName>
    <definedName name="_99__123Graph_AEAP119_D" localSheetId="3" hidden="1">#REF!</definedName>
    <definedName name="_99__123Graph_AEAP119_D" hidden="1">#REF!</definedName>
    <definedName name="_a1" localSheetId="3" hidden="1">#REF!</definedName>
    <definedName name="_a1" hidden="1">#REF!</definedName>
    <definedName name="_a45555" localSheetId="3" hidden="1">{#N/A,#N/A,FALSE,"Costos_Elem_Hid";#N/A,#N/A,FALSE,"Costos_Elem_Hid";#N/A,#N/A,FALSE,"Costos_Elem_Hid"}</definedName>
    <definedName name="_a45555" hidden="1">{#N/A,#N/A,FALSE,"Costos_Elem_Hid";#N/A,#N/A,FALSE,"Costos_Elem_Hid";#N/A,#N/A,FALSE,"Costos_Elem_Hid"}</definedName>
    <definedName name="_a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a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AtRisk_ReportsSetting_ReportGraphOptions" hidden="1">"REP:VER:8.2.0GRA:OUT:00INS:00SUM:T00DET:T00SCE:02SC1:33DAT:2|TRUE,.75,1|TRUE,0,.25|TRUE,.9,1SE1:38DAT:3,10,2,.95,5,16,FALSE,0,TRUE,TRUE,TRUESE2:38DAT:3,10,2,.95,5,16,FALSE,0,TRUE,TRUE,TRUETSI:002SDA:FF"</definedName>
    <definedName name="_AtRisk_ReportsSetting_ReportMulitSelections" hidden="1">"REP:VER:8.2.0MUL:OUT:T10INS:T13SUM:T10DET:T10SEN:T11SCE:T11TEM:FSDA:T10"</definedName>
    <definedName name="_AtRisk_ReportsSetting_ReportOptions" hidden="1">"REP:VER:8.2.0OPT:RAP:02RWE:00RLS:04ROT:00RST:00RRT:02AGR:FAFN:123DAT:C:\Users\amshmontecinos\OneDrive - Grupo Minero Antofagasta Minerals\Escritorio\Reporte-INPUT_VELOCIDAD_TRANSPORTE_BASE.pdfOGR:T"</definedName>
    <definedName name="_AtRisk_ReportsSetting_ReportSelectedSimulationsDET" hidden="1">"AQA="</definedName>
    <definedName name="_AtRisk_ReportsSetting_ReportSelectedSimulationsINS" hidden="1">"AQA="</definedName>
    <definedName name="_AtRisk_ReportsSetting_ReportSelectedSimulationsOUT" hidden="1">"AQA="</definedName>
    <definedName name="_AtRisk_ReportsSetting_ReportSelectedSimulationsSCE" hidden="1">"AQA="</definedName>
    <definedName name="_AtRisk_ReportsSetting_ReportSelectedSimulationsSDA" hidden="1">"AQA="</definedName>
    <definedName name="_AtRisk_ReportsSetting_ReportSelectedSimulationsSEN" hidden="1">"AQA="</definedName>
    <definedName name="_AtRisk_ReportsSetting_ReportSelectedSimulationsSUM" hidden="1">"AQA="</definedName>
    <definedName name="_AtRisk_SimSetting_AutomaticallyGenerateReports" hidden="1">FALSE</definedName>
    <definedName name="_AtRisk_SimSetting_AutomaticResultsDisplayMode" hidden="1">0</definedName>
    <definedName name="_AtRisk_SimSetting_AutomaticResultsDisplayMode_1"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LiveUpdate_1"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anualCount" hidden="1">4</definedName>
    <definedName name="_AtRisk_SimSetting_MultipleCPUMode" hidden="1">2</definedName>
    <definedName name="_AtRisk_SimSetting_MultipleCPUModeV8" hidden="1">2</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3</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ReportsList_1" hidden="1">0</definedName>
    <definedName name="_AtRisk_SimSetting_ShowSimulationProgressWindow" hidden="1">TRUE</definedName>
    <definedName name="_AtRisk_SimSetting_SimName001" hidden="1">"Nula"</definedName>
    <definedName name="_AtRisk_SimSetting_SimName002" hidden="1">"Baja"</definedName>
    <definedName name="_AtRisk_SimSetting_SimName003" hidden="1">"Media"</definedName>
    <definedName name="_AtRisk_SimSetting_SimName004" hidden="1">"Alta"</definedName>
    <definedName name="_AtRisk_SimSetting_SimName005" hidden="1">"Muy alta"</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Behavior_1" hidden="1">0</definedName>
    <definedName name="_AtRisk_SimSetting_StdRecalcWithoutRiskStatic" hidden="1">0</definedName>
    <definedName name="_AtRisk_SimSetting_StdRecalcWithoutRiskStaticPercentile" hidden="1">0.5</definedName>
    <definedName name="_av2" localSheetId="3" hidden="1">{#N/A,#N/A,FALSE,"subcontract"}</definedName>
    <definedName name="_av2" hidden="1">{#N/A,#N/A,FALSE,"subcontract"}</definedName>
    <definedName name="_Base_datos_a_filtrar" localSheetId="3" hidden="1">#REF!</definedName>
    <definedName name="_Base_datos_a_filtrar" hidden="1">#REF!</definedName>
    <definedName name="_C165536" localSheetId="3">#REF!</definedName>
    <definedName name="_C165536">#REF!</definedName>
    <definedName name="_cc1" localSheetId="3" hidden="1">{"DETALLE_1996",#N/A,FALSE,"flujo";"DETALLE_1997",#N/A,FALSE,"flujo";"GASTOS_INCURRIDOS_1996",#N/A,FALSE,"flujo";"GASTOS_PROGRAMADOS_PARA_1997",#N/A,FALSE,"flujo";#N/A,#N/A,FALSE,"comparat";#N/A,#N/A,FALSE,"costos";#N/A,#N/A,FALSE,"proyctrol"}</definedName>
    <definedName name="_cc1" hidden="1">{"DETALLE_1996",#N/A,FALSE,"flujo";"DETALLE_1997",#N/A,FALSE,"flujo";"GASTOS_INCURRIDOS_1996",#N/A,FALSE,"flujo";"GASTOS_PROGRAMADOS_PARA_1997",#N/A,FALSE,"flujo";#N/A,#N/A,FALSE,"comparat";#N/A,#N/A,FALSE,"costos";#N/A,#N/A,FALSE,"proyctrol"}</definedName>
    <definedName name="_cp010103" localSheetId="3" hidden="1">{#N/A,#N/A,TRUE,"MEMO";#N/A,#N/A,TRUE,"PARAMETROS";#N/A,#N/A,TRUE,"RLI ";#N/A,#N/A,TRUE,"IMPTO.DET.";#N/A,#N/A,TRUE,"FUT-FUNT";#N/A,#N/A,TRUE,"CPI-PATR.";#N/A,#N/A,TRUE,"CM CPI";#N/A,#N/A,TRUE,"PROV";#N/A,#N/A,TRUE,"A FIJO";#N/A,#N/A,TRUE,"LEASING";#N/A,#N/A,TRUE,"VPP";#N/A,#N/A,TRUE,"PPM";#N/A,#N/A,TRUE,"OTROS"}</definedName>
    <definedName name="_cp010103" hidden="1">{#N/A,#N/A,TRUE,"MEMO";#N/A,#N/A,TRUE,"PARAMETROS";#N/A,#N/A,TRUE,"RLI ";#N/A,#N/A,TRUE,"IMPTO.DET.";#N/A,#N/A,TRUE,"FUT-FUNT";#N/A,#N/A,TRUE,"CPI-PATR.";#N/A,#N/A,TRUE,"CM CPI";#N/A,#N/A,TRUE,"PROV";#N/A,#N/A,TRUE,"A FIJO";#N/A,#N/A,TRUE,"LEASING";#N/A,#N/A,TRUE,"VPP";#N/A,#N/A,TRUE,"PPM";#N/A,#N/A,TRUE,"OTROS"}</definedName>
    <definedName name="_CPI1" localSheetId="3" hidden="1">{#N/A,#N/A,FALSE,"Aging Summary";#N/A,#N/A,FALSE,"Ratio Analysis";#N/A,#N/A,FALSE,"Test 120 Day Accts";#N/A,#N/A,FALSE,"Tickmarks"}</definedName>
    <definedName name="_CPI1" hidden="1">{#N/A,#N/A,FALSE,"Aging Summary";#N/A,#N/A,FALSE,"Ratio Analysis";#N/A,#N/A,FALSE,"Test 120 Day Accts";#N/A,#N/A,FALSE,"Tickmarks"}</definedName>
    <definedName name="_DAT7" localSheetId="3">#REF!</definedName>
    <definedName name="_DAT7">#REF!</definedName>
    <definedName name="_Dist_Values" localSheetId="3" hidden="1">#REF!</definedName>
    <definedName name="_Dist_Values" hidden="1">#REF!</definedName>
    <definedName name="_ECO052" localSheetId="3" hidden="1">{#N/A,#N/A,FALSE,"masez (10)";#N/A,#N/A,FALSE,"masez (7)";#N/A,#N/A,FALSE,"masez (6)";#N/A,#N/A,FALSE,"masez (5)";#N/A,#N/A,FALSE,"masez (4)";#N/A,#N/A,FALSE,"masez (3)";#N/A,#N/A,FALSE,"masez (2)";#N/A,#N/A,FALSE,"GME";#N/A,#N/A,FALSE,"masez"}</definedName>
    <definedName name="_ECO052" hidden="1">{#N/A,#N/A,FALSE,"masez (10)";#N/A,#N/A,FALSE,"masez (7)";#N/A,#N/A,FALSE,"masez (6)";#N/A,#N/A,FALSE,"masez (5)";#N/A,#N/A,FALSE,"masez (4)";#N/A,#N/A,FALSE,"masez (3)";#N/A,#N/A,FALSE,"masez (2)";#N/A,#N/A,FALSE,"GME";#N/A,#N/A,FALSE,"masez"}</definedName>
    <definedName name="_eco2" localSheetId="3" hidden="1">{#N/A,#N/A,FALSE,"TEC-01";#N/A,#N/A,FALSE,"TEC - 02";#N/A,#N/A,FALSE,"TEC - 03";#N/A,#N/A,FALSE,"TEC - 04";#N/A,#N/A,FALSE,"TEC-07";#N/A,#N/A,FALSE,"TEC-08";#N/A,#N/A,FALSE,"TEC - 09A";#N/A,#N/A,FALSE,"TEC - 09B";#N/A,#N/A,FALSE,"TEC - 09C";#N/A,#N/A,FALSE,"TEC - 10";#N/A,#N/A,FALSE,"TEC-11"}</definedName>
    <definedName name="_eco2" hidden="1">{#N/A,#N/A,FALSE,"TEC-01";#N/A,#N/A,FALSE,"TEC - 02";#N/A,#N/A,FALSE,"TEC - 03";#N/A,#N/A,FALSE,"TEC - 04";#N/A,#N/A,FALSE,"TEC-07";#N/A,#N/A,FALSE,"TEC-08";#N/A,#N/A,FALSE,"TEC - 09A";#N/A,#N/A,FALSE,"TEC - 09B";#N/A,#N/A,FALSE,"TEC - 09C";#N/A,#N/A,FALSE,"TEC - 10";#N/A,#N/A,FALSE,"TEC-11"}</definedName>
    <definedName name="_eco3333"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eco333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_equ1" localSheetId="3" hidden="1">{#N/A,#N/A,TRUE,"Est. de Fact.";#N/A,#N/A,TRUE,"Capitulo 19";#N/A,#N/A,TRUE,"Proyecto P855"}</definedName>
    <definedName name="_equ1" hidden="1">{#N/A,#N/A,TRUE,"Est. de Fact.";#N/A,#N/A,TRUE,"Capitulo 19";#N/A,#N/A,TRUE,"Proyecto P855"}</definedName>
    <definedName name="_f" localSheetId="3" hidden="1">#REF!</definedName>
    <definedName name="_f" hidden="1">#REF!</definedName>
    <definedName name="_f5" localSheetId="3" hidden="1">{#N/A,#N/A,TRUE,"ComparativoII"}</definedName>
    <definedName name="_f5" hidden="1">{#N/A,#N/A,TRUE,"ComparativoII"}</definedName>
    <definedName name="_FC" localSheetId="3" hidden="1">{"DETALLE_1996",#N/A,FALSE,"flujo";"DETALLE_1997",#N/A,FALSE,"flujo";"GASTOS_INCURRIDOS_1996",#N/A,FALSE,"flujo";"GASTOS_PROGRAMADOS_PARA_1997",#N/A,FALSE,"flujo";#N/A,#N/A,FALSE,"comparat";#N/A,#N/A,FALSE,"costos";#N/A,#N/A,FALSE,"proyctrol"}</definedName>
    <definedName name="_FC" hidden="1">{"DETALLE_1996",#N/A,FALSE,"flujo";"DETALLE_1997",#N/A,FALSE,"flujo";"GASTOS_INCURRIDOS_1996",#N/A,FALSE,"flujo";"GASTOS_PROGRAMADOS_PARA_1997",#N/A,FALSE,"flujo";#N/A,#N/A,FALSE,"comparat";#N/A,#N/A,FALSE,"costos";#N/A,#N/A,FALSE,"proyctrol"}</definedName>
    <definedName name="_FHE7" localSheetId="3" hidden="1">{#N/A,#N/A,FALSE,"masez (10)";#N/A,#N/A,FALSE,"masez (7)";#N/A,#N/A,FALSE,"masez (6)";#N/A,#N/A,FALSE,"masez (5)";#N/A,#N/A,FALSE,"masez (4)";#N/A,#N/A,FALSE,"masez (3)";#N/A,#N/A,FALSE,"masez (2)";#N/A,#N/A,FALSE,"GME";#N/A,#N/A,FALSE,"masez"}</definedName>
    <definedName name="_FHE7" hidden="1">{#N/A,#N/A,FALSE,"masez (10)";#N/A,#N/A,FALSE,"masez (7)";#N/A,#N/A,FALSE,"masez (6)";#N/A,#N/A,FALSE,"masez (5)";#N/A,#N/A,FALSE,"masez (4)";#N/A,#N/A,FALSE,"masez (3)";#N/A,#N/A,FALSE,"masez (2)";#N/A,#N/A,FALSE,"GME";#N/A,#N/A,FALSE,"masez"}</definedName>
    <definedName name="_Fill" localSheetId="3" hidden="1">#REF!</definedName>
    <definedName name="_Fill" hidden="1">#REF!</definedName>
    <definedName name="_xlnm._FilterDatabase" localSheetId="3" hidden="1">#REF!</definedName>
    <definedName name="_xlnm._FilterDatabase" hidden="1">#REF!</definedName>
    <definedName name="_ftu222" localSheetId="3" hidden="1">{#N/A,#N/A,FALSE,"Aging Summary";#N/A,#N/A,FALSE,"Ratio Analysis";#N/A,#N/A,FALSE,"Test 120 Day Accts";#N/A,#N/A,FALSE,"Tickmarks"}</definedName>
    <definedName name="_ftu222" hidden="1">{#N/A,#N/A,FALSE,"Aging Summary";#N/A,#N/A,FALSE,"Ratio Analysis";#N/A,#N/A,FALSE,"Test 120 Day Accts";#N/A,#N/A,FALSE,"Tickmarks"}</definedName>
    <definedName name="_fut2" localSheetId="3" hidden="1">{#N/A,#N/A,FALSE,"Aging Summary";#N/A,#N/A,FALSE,"Ratio Analysis";#N/A,#N/A,FALSE,"Test 120 Day Accts";#N/A,#N/A,FALSE,"Tickmarks"}</definedName>
    <definedName name="_fut2" hidden="1">{#N/A,#N/A,FALSE,"Aging Summary";#N/A,#N/A,FALSE,"Ratio Analysis";#N/A,#N/A,FALSE,"Test 120 Day Accts";#N/A,#N/A,FALSE,"Tickmarks"}</definedName>
    <definedName name="_gc2" localSheetId="3" hidden="1">{#N/A,#N/A,TRUE,"MEMO";#N/A,#N/A,TRUE,"PARAMETROS";#N/A,#N/A,TRUE,"RLI ";#N/A,#N/A,TRUE,"IMPTO.DET.";#N/A,#N/A,TRUE,"FUT-FUNT";#N/A,#N/A,TRUE,"CPI-PATR.";#N/A,#N/A,TRUE,"CM CPI";#N/A,#N/A,TRUE,"PROV";#N/A,#N/A,TRUE,"A FIJO";#N/A,#N/A,TRUE,"LEASING";#N/A,#N/A,TRUE,"VPP";#N/A,#N/A,TRUE,"PPM";#N/A,#N/A,TRUE,"OTROS"}</definedName>
    <definedName name="_gc2" hidden="1">{#N/A,#N/A,TRUE,"MEMO";#N/A,#N/A,TRUE,"PARAMETROS";#N/A,#N/A,TRUE,"RLI ";#N/A,#N/A,TRUE,"IMPTO.DET.";#N/A,#N/A,TRUE,"FUT-FUNT";#N/A,#N/A,TRUE,"CPI-PATR.";#N/A,#N/A,TRUE,"CM CPI";#N/A,#N/A,TRUE,"PROV";#N/A,#N/A,TRUE,"A FIJO";#N/A,#N/A,TRUE,"LEASING";#N/A,#N/A,TRUE,"VPP";#N/A,#N/A,TRUE,"PPM";#N/A,#N/A,TRUE,"OTROS"}</definedName>
    <definedName name="_gl1" localSheetId="3" hidden="1">{#N/A,#N/A,FALSE,"Total_OC015";#N/A,#N/A,FALSE,"ADMIN";#N/A,#N/A,FALSE,"PROCES";#N/A,#N/A,FALSE,"mecan";#N/A,#N/A,FALSE,"civil";#N/A,#N/A,FALSE,"CAÑER";#N/A,#N/A,FALSE,"ELEC";#N/A,#N/A,FALSE,"INSTR"}</definedName>
    <definedName name="_gl1" hidden="1">{#N/A,#N/A,FALSE,"Total_OC015";#N/A,#N/A,FALSE,"ADMIN";#N/A,#N/A,FALSE,"PROCES";#N/A,#N/A,FALSE,"mecan";#N/A,#N/A,FALSE,"civil";#N/A,#N/A,FALSE,"CAÑER";#N/A,#N/A,FALSE,"ELEC";#N/A,#N/A,FALSE,"INSTR"}</definedName>
    <definedName name="_gl2" localSheetId="3" hidden="1">{#N/A,#N/A,FALSE,"Total_OC015";#N/A,#N/A,FALSE,"ADMIN";#N/A,#N/A,FALSE,"PROCES";#N/A,#N/A,FALSE,"mecan";#N/A,#N/A,FALSE,"civil";#N/A,#N/A,FALSE,"CAÑER";#N/A,#N/A,FALSE,"ELEC";#N/A,#N/A,FALSE,"INSTR"}</definedName>
    <definedName name="_gl2" hidden="1">{#N/A,#N/A,FALSE,"Total_OC015";#N/A,#N/A,FALSE,"ADMIN";#N/A,#N/A,FALSE,"PROCES";#N/A,#N/A,FALSE,"mecan";#N/A,#N/A,FALSE,"civil";#N/A,#N/A,FALSE,"CAÑER";#N/A,#N/A,FALSE,"ELEC";#N/A,#N/A,FALSE,"INSTR"}</definedName>
    <definedName name="_gmd1" localSheetId="3" hidden="1">{#N/A,#N/A,FALSE,"Matrix";#N/A,#N/A,FALSE,"Executive";#N/A,#N/A,FALSE,"Summary"}</definedName>
    <definedName name="_gmd1" hidden="1">{#N/A,#N/A,FALSE,"Matrix";#N/A,#N/A,FALSE,"Executive";#N/A,#N/A,FALSE,"Summary"}</definedName>
    <definedName name="_j1" localSheetId="3" hidden="1">{#N/A,#N/A,FALSE,"E-1";#N/A,#N/A,FALSE,"E-2";#N/A,#N/A,FALSE,"F-1";#N/A,#N/A,FALSE,"F-2";#N/A,#N/A,FALSE,"F-3";#N/A,#N/A,FALSE,"F-4";#N/A,#N/A,FALSE,"F-5";#N/A,#N/A,FALSE,"F-6";#N/A,#N/A,FALSE,"Matrix"}</definedName>
    <definedName name="_j1" hidden="1">{#N/A,#N/A,FALSE,"E-1";#N/A,#N/A,FALSE,"E-2";#N/A,#N/A,FALSE,"F-1";#N/A,#N/A,FALSE,"F-2";#N/A,#N/A,FALSE,"F-3";#N/A,#N/A,FALSE,"F-4";#N/A,#N/A,FALSE,"F-5";#N/A,#N/A,FALSE,"F-6";#N/A,#N/A,FALSE,"Matrix"}</definedName>
    <definedName name="_jy5" localSheetId="3" hidden="1">{#N/A,#N/A,FALSE,"masez (10)";#N/A,#N/A,FALSE,"masez (7)";#N/A,#N/A,FALSE,"masez (6)";#N/A,#N/A,FALSE,"masez (5)";#N/A,#N/A,FALSE,"masez (4)";#N/A,#N/A,FALSE,"masez (3)";#N/A,#N/A,FALSE,"masez (2)";#N/A,#N/A,FALSE,"GME";#N/A,#N/A,FALSE,"masez"}</definedName>
    <definedName name="_jy5" hidden="1">{#N/A,#N/A,FALSE,"masez (10)";#N/A,#N/A,FALSE,"masez (7)";#N/A,#N/A,FALSE,"masez (6)";#N/A,#N/A,FALSE,"masez (5)";#N/A,#N/A,FALSE,"masez (4)";#N/A,#N/A,FALSE,"masez (3)";#N/A,#N/A,FALSE,"masez (2)";#N/A,#N/A,FALSE,"GME";#N/A,#N/A,FALSE,"masez"}</definedName>
    <definedName name="_Key01" hidden="1">#N/A</definedName>
    <definedName name="_Key1" localSheetId="3" hidden="1">#REF!</definedName>
    <definedName name="_Key1" hidden="1">#REF!</definedName>
    <definedName name="_Key1a" localSheetId="3" hidden="1">#REF!</definedName>
    <definedName name="_Key1a" hidden="1">#REF!</definedName>
    <definedName name="_Key2" localSheetId="3" hidden="1">#REF!</definedName>
    <definedName name="_Key2" hidden="1">#REF!</definedName>
    <definedName name="_Key2a" localSheetId="3" hidden="1">#REF!</definedName>
    <definedName name="_Key2a" hidden="1">#REF!</definedName>
    <definedName name="_kk1"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kk1"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kk2" localSheetId="3" hidden="1">{"FlujoGastos",#N/A,FALSE,"Base";"FlujoGastos",#N/A,FALSE,"Buzón Tren";"FlujoGastos",#N/A,FALSE,"Buzón Camión";"FlujoGastos",#N/A,FALSE,"LHD Camión";"FlujoGastos",#N/A,FALSE,"Cámara Camión"}</definedName>
    <definedName name="_kk2" hidden="1">{"FlujoGastos",#N/A,FALSE,"Base";"FlujoGastos",#N/A,FALSE,"Buzón Tren";"FlujoGastos",#N/A,FALSE,"Buzón Camión";"FlujoGastos",#N/A,FALSE,"LHD Camión";"FlujoGastos",#N/A,FALSE,"Cámara Camión"}</definedName>
    <definedName name="_kk3"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kk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_kk4" localSheetId="3" hidden="1">{"desarrollo",#N/A,FALSE,"Cámara Camión";"resumen",#N/A,FALSE,"Cámara Camión";"eqprod",#N/A,FALSE,"Cámara Camión"}</definedName>
    <definedName name="_kk4" hidden="1">{"desarrollo",#N/A,FALSE,"Cámara Camión";"resumen",#N/A,FALSE,"Cámara Camión";"eqprod",#N/A,FALSE,"Cámara Camión"}</definedName>
    <definedName name="_ll1"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_ll1"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_lll1" localSheetId="3" hidden="1">{#N/A,#N/A,FALSE,"voz corporativa";#N/A,#N/A,FALSE,"Transmisión de datos";#N/A,#N/A,FALSE,"Videoconferencia";#N/A,#N/A,FALSE,"Correo electrónico";#N/A,#N/A,FALSE,"Correo de voz";#N/A,#N/A,FALSE,"Megafax";#N/A,#N/A,FALSE,"Edi";#N/A,#N/A,FALSE,"Internet";#N/A,#N/A,FALSE,"VSAT";#N/A,#N/A,FALSE,"ing ult. milla"}</definedName>
    <definedName name="_lll1" hidden="1">{#N/A,#N/A,FALSE,"voz corporativa";#N/A,#N/A,FALSE,"Transmisión de datos";#N/A,#N/A,FALSE,"Videoconferencia";#N/A,#N/A,FALSE,"Correo electrónico";#N/A,#N/A,FALSE,"Correo de voz";#N/A,#N/A,FALSE,"Megafax";#N/A,#N/A,FALSE,"Edi";#N/A,#N/A,FALSE,"Internet";#N/A,#N/A,FALSE,"VSAT";#N/A,#N/A,FALSE,"ing ult. milla"}</definedName>
    <definedName name="_Logo_Civil_COA_Sumry">"Object 10"</definedName>
    <definedName name="_Logo_Civil_Item_Dets">"Object 131"</definedName>
    <definedName name="_Logo_Civil_Item_Sumry">"Object 53"</definedName>
    <definedName name="_lot1" localSheetId="3" hidden="1">{#N/A,#N/A,FALSE,"Total_OC015";#N/A,#N/A,FALSE,"ADMIN";#N/A,#N/A,FALSE,"PROCES";#N/A,#N/A,FALSE,"mecan";#N/A,#N/A,FALSE,"civil";#N/A,#N/A,FALSE,"CAÑER";#N/A,#N/A,FALSE,"ELEC";#N/A,#N/A,FALSE,"INSTR"}</definedName>
    <definedName name="_lot1" hidden="1">{#N/A,#N/A,FALSE,"Total_OC015";#N/A,#N/A,FALSE,"ADMIN";#N/A,#N/A,FALSE,"PROCES";#N/A,#N/A,FALSE,"mecan";#N/A,#N/A,FALSE,"civil";#N/A,#N/A,FALSE,"CAÑER";#N/A,#N/A,FALSE,"ELEC";#N/A,#N/A,FALSE,"INSTR"}</definedName>
    <definedName name="_lu1" localSheetId="3" hidden="1">{#N/A,#N/A,FALSE,"subcontract"}</definedName>
    <definedName name="_lu1" hidden="1">{#N/A,#N/A,FALSE,"subcontract"}</definedName>
    <definedName name="_lu2" localSheetId="3" hidden="1">{#N/A,#N/A,FALSE,"subcontract"}</definedName>
    <definedName name="_lu2" hidden="1">{#N/A,#N/A,FALSE,"subcontract"}</definedName>
    <definedName name="_lu222" localSheetId="3" hidden="1">{#N/A,#N/A,FALSE,"subcontract"}</definedName>
    <definedName name="_lu222" hidden="1">{#N/A,#N/A,FALSE,"subcontract"}</definedName>
    <definedName name="_M13600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M13600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M2" localSheetId="3" hidden="1">{#N/A,#N/A,FALSE,"TEC-01";#N/A,#N/A,FALSE,"TEC - 02";#N/A,#N/A,FALSE,"TEC - 03";#N/A,#N/A,FALSE,"TEC - 04";#N/A,#N/A,FALSE,"TEC-07";#N/A,#N/A,FALSE,"TEC-08";#N/A,#N/A,FALSE,"TEC - 09A";#N/A,#N/A,FALSE,"TEC - 09B";#N/A,#N/A,FALSE,"TEC - 09C";#N/A,#N/A,FALSE,"TEC - 10";#N/A,#N/A,FALSE,"TEC-11"}</definedName>
    <definedName name="_M2" hidden="1">{#N/A,#N/A,FALSE,"TEC-01";#N/A,#N/A,FALSE,"TEC - 02";#N/A,#N/A,FALSE,"TEC - 03";#N/A,#N/A,FALSE,"TEC - 04";#N/A,#N/A,FALSE,"TEC-07";#N/A,#N/A,FALSE,"TEC-08";#N/A,#N/A,FALSE,"TEC - 09A";#N/A,#N/A,FALSE,"TEC - 09B";#N/A,#N/A,FALSE,"TEC - 09C";#N/A,#N/A,FALSE,"TEC - 10";#N/A,#N/A,FALSE,"TEC-11"}</definedName>
    <definedName name="_M851105"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M851105"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_MAY1" localSheetId="3">#REF!</definedName>
    <definedName name="_MAY1">#REF!</definedName>
    <definedName name="_nn222" localSheetId="3" hidden="1">{#N/A,#N/A,FALSE,"subcontract"}</definedName>
    <definedName name="_nn222" hidden="1">{#N/A,#N/A,FALSE,"subcontract"}</definedName>
    <definedName name="_old3" localSheetId="3" hidden="1">{#N/A,#N/A,FALSE,"Summary";#N/A,#N/A,FALSE,"3TJ";#N/A,#N/A,FALSE,"3TN";#N/A,#N/A,FALSE,"3TP";#N/A,#N/A,FALSE,"3SJ";#N/A,#N/A,FALSE,"3CJ";#N/A,#N/A,FALSE,"3CN";#N/A,#N/A,FALSE,"3CP";#N/A,#N/A,FALSE,"3A"}</definedName>
    <definedName name="_old3" hidden="1">{#N/A,#N/A,FALSE,"Summary";#N/A,#N/A,FALSE,"3TJ";#N/A,#N/A,FALSE,"3TN";#N/A,#N/A,FALSE,"3TP";#N/A,#N/A,FALSE,"3SJ";#N/A,#N/A,FALSE,"3CJ";#N/A,#N/A,FALSE,"3CN";#N/A,#N/A,FALSE,"3CP";#N/A,#N/A,FALSE,"3A"}</definedName>
    <definedName name="_old5" localSheetId="3" hidden="1">{#N/A,#N/A,FALSE,"Summary";#N/A,#N/A,FALSE,"3TJ";#N/A,#N/A,FALSE,"3TN";#N/A,#N/A,FALSE,"3TP";#N/A,#N/A,FALSE,"3SJ";#N/A,#N/A,FALSE,"3CJ";#N/A,#N/A,FALSE,"3CN";#N/A,#N/A,FALSE,"3CP";#N/A,#N/A,FALSE,"3A"}</definedName>
    <definedName name="_old5" hidden="1">{#N/A,#N/A,FALSE,"Summary";#N/A,#N/A,FALSE,"3TJ";#N/A,#N/A,FALSE,"3TN";#N/A,#N/A,FALSE,"3TP";#N/A,#N/A,FALSE,"3SJ";#N/A,#N/A,FALSE,"3CJ";#N/A,#N/A,FALSE,"3CN";#N/A,#N/A,FALSE,"3CP";#N/A,#N/A,FALSE,"3A"}</definedName>
    <definedName name="_old7" localSheetId="3"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rder1" hidden="1">255</definedName>
    <definedName name="_Order2" hidden="1">0</definedName>
    <definedName name="_PAG02" localSheetId="3">#REF!</definedName>
    <definedName name="_PAG02">#REF!</definedName>
    <definedName name="_Parse_In" localSheetId="3" hidden="1">#REF!</definedName>
    <definedName name="_Parse_In" hidden="1">#REF!</definedName>
    <definedName name="_Parse_Out" localSheetId="3" hidden="1">#REF!</definedName>
    <definedName name="_Parse_Out" hidden="1">#REF!</definedName>
    <definedName name="_pp1" localSheetId="3" hidden="1">{#N/A,#N/A,FALSE,"Costos_Elem_Hid";#N/A,#N/A,FALSE,"Costos_Elem_Hid";#N/A,#N/A,FALSE,"Costos_Elem_Hid"}</definedName>
    <definedName name="_pp1" hidden="1">{#N/A,#N/A,FALSE,"Costos_Elem_Hid";#N/A,#N/A,FALSE,"Costos_Elem_Hid";#N/A,#N/A,FALSE,"Costos_Elem_Hid"}</definedName>
    <definedName name="_pp22" localSheetId="3" hidden="1">{#N/A,#N/A,FALSE,"minas";#N/A,#N/A,FALSE,"Total_OC015";#N/A,#N/A,FALSE,"ADMIN";#N/A,#N/A,FALSE,"PROCES";#N/A,#N/A,FALSE,"civil";#N/A,#N/A,FALSE,"CAÑER";#N/A,#N/A,FALSE,"ELEC";#N/A,#N/A,FALSE,"INSTR";#N/A,#N/A,FALSE,"PDS";#N/A,#N/A,FALSE,"mecan"}</definedName>
    <definedName name="_pp22" hidden="1">{#N/A,#N/A,FALSE,"minas";#N/A,#N/A,FALSE,"Total_OC015";#N/A,#N/A,FALSE,"ADMIN";#N/A,#N/A,FALSE,"PROCES";#N/A,#N/A,FALSE,"civil";#N/A,#N/A,FALSE,"CAÑER";#N/A,#N/A,FALSE,"ELEC";#N/A,#N/A,FALSE,"INSTR";#N/A,#N/A,FALSE,"PDS";#N/A,#N/A,FALSE,"mecan"}</definedName>
    <definedName name="_PPM1" localSheetId="3" hidden="1">{#N/A,#N/A,FALSE,"Aging Summary";#N/A,#N/A,FALSE,"Ratio Analysis";#N/A,#N/A,FALSE,"Test 120 Day Accts";#N/A,#N/A,FALSE,"Tickmarks"}</definedName>
    <definedName name="_PPM1" hidden="1">{#N/A,#N/A,FALSE,"Aging Summary";#N/A,#N/A,FALSE,"Ratio Analysis";#N/A,#N/A,FALSE,"Test 120 Day Accts";#N/A,#N/A,FALSE,"Tickmarks"}</definedName>
    <definedName name="_pt8" localSheetId="3" hidden="1">{#N/A,#N/A,FALSE,"Aging Summary";#N/A,#N/A,FALSE,"Ratio Analysis";#N/A,#N/A,FALSE,"Test 120 Day Accts";#N/A,#N/A,FALSE,"Tickmarks"}</definedName>
    <definedName name="_pt8" hidden="1">{#N/A,#N/A,FALSE,"Aging Summary";#N/A,#N/A,FALSE,"Ratio Analysis";#N/A,#N/A,FALSE,"Test 120 Day Accts";#N/A,#N/A,FALSE,"Tickmarks"}</definedName>
    <definedName name="_pv2222" localSheetId="3" hidden="1">{#N/A,#N/A,FALSE,"subcontract"}</definedName>
    <definedName name="_pv2222" hidden="1">{#N/A,#N/A,FALSE,"subcontract"}</definedName>
    <definedName name="_q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q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_r" localSheetId="3" hidden="1">{#N/A,#N/A,FALSE,"Total_OC015";#N/A,#N/A,FALSE,"ADMIN";#N/A,#N/A,FALSE,"PROCES";#N/A,#N/A,FALSE,"mecan";#N/A,#N/A,FALSE,"civil";#N/A,#N/A,FALSE,"CAÑER";#N/A,#N/A,FALSE,"ELEC";#N/A,#N/A,FALSE,"INSTR"}</definedName>
    <definedName name="_r" hidden="1">{#N/A,#N/A,FALSE,"Total_OC015";#N/A,#N/A,FALSE,"ADMIN";#N/A,#N/A,FALSE,"PROCES";#N/A,#N/A,FALSE,"mecan";#N/A,#N/A,FALSE,"civil";#N/A,#N/A,FALSE,"CAÑER";#N/A,#N/A,FALSE,"ELEC";#N/A,#N/A,FALSE,"INSTR"}</definedName>
    <definedName name="_r2"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_r2"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_r3" localSheetId="3" hidden="1">{"vista1",#N/A,FALSE,"Tarifas_Teoricas_May_97";"vista2",#N/A,FALSE,"Tarifas_Teoricas_May_97";"vista1",#N/A,FALSE,"Tarifas_Barra_May_97";"vista2",#N/A,FALSE,"Tarifas_Barra_May_97"}</definedName>
    <definedName name="_r3" hidden="1">{"vista1",#N/A,FALSE,"Tarifas_Teoricas_May_97";"vista2",#N/A,FALSE,"Tarifas_Teoricas_May_97";"vista1",#N/A,FALSE,"Tarifas_Barra_May_97";"vista2",#N/A,FALSE,"Tarifas_Barra_May_97"}</definedName>
    <definedName name="_re96" localSheetId="3" hidden="1">#REF!</definedName>
    <definedName name="_re96" hidden="1">#REF!</definedName>
    <definedName name="_Regre_out" localSheetId="3" hidden="1">#REF!</definedName>
    <definedName name="_Regre_out" hidden="1">#REF!</definedName>
    <definedName name="_Regression_Int">1</definedName>
    <definedName name="_Regression_Out" localSheetId="3" hidden="1">'[11]3P&amp;B05Prod'!#REF!</definedName>
    <definedName name="_Regression_Out" hidden="1">'[11]3P&amp;B05Prod'!#REF!</definedName>
    <definedName name="_Regression_X" localSheetId="3" hidden="1">'[12]Condicion (NO)'!#REF!</definedName>
    <definedName name="_Regression_X" hidden="1">'[12]Condicion (NO)'!#REF!</definedName>
    <definedName name="_Regression_Y" localSheetId="3" hidden="1">'[12]Condicion (NO)'!#REF!</definedName>
    <definedName name="_Regression_Y" hidden="1">'[12]Condicion (NO)'!#REF!</definedName>
    <definedName name="_res1" localSheetId="3">#REF!</definedName>
    <definedName name="_res1">#REF!</definedName>
    <definedName name="_res2" localSheetId="3">#REF!</definedName>
    <definedName name="_res2">#REF!</definedName>
    <definedName name="_res3" localSheetId="3">#REF!</definedName>
    <definedName name="_res3">#REF!</definedName>
    <definedName name="_res4" localSheetId="3">#REF!</definedName>
    <definedName name="_res4">#REF!</definedName>
    <definedName name="_REV1" localSheetId="3" hidden="1">{"Graf_Carga Trab",#N/A,FALSE,"Grafi_Carga Trab";"Graf_Venta Flujo",#N/A,FALSE,"Grafi_Carga Trab"}</definedName>
    <definedName name="_REV1" hidden="1">{"Graf_Carga Trab",#N/A,FALSE,"Grafi_Carga Trab";"Graf_Venta Flujo",#N/A,FALSE,"Grafi_Carga Trab"}</definedName>
    <definedName name="_REV11" localSheetId="3" hidden="1">{"Graf_Carga Trab",#N/A,FALSE,"Grafi_Carga Trab";"Graf_Venta Flujo",#N/A,FALSE,"Grafi_Carga Trab"}</definedName>
    <definedName name="_REV11" hidden="1">{"Graf_Carga Trab",#N/A,FALSE,"Grafi_Carga Trab";"Graf_Venta Flujo",#N/A,FALSE,"Grafi_Carga Trab"}</definedName>
    <definedName name="_RLI2" localSheetId="3" hidden="1">{#N/A,#N/A,FALSE,"Aging Summary";#N/A,#N/A,FALSE,"Ratio Analysis";#N/A,#N/A,FALSE,"Test 120 Day Accts";#N/A,#N/A,FALSE,"Tickmarks"}</definedName>
    <definedName name="_RLI2" hidden="1">{#N/A,#N/A,FALSE,"Aging Summary";#N/A,#N/A,FALSE,"Ratio Analysis";#N/A,#N/A,FALSE,"Test 120 Day Accts";#N/A,#N/A,FALSE,"Tickmarks"}</definedName>
    <definedName name="_RPT1" localSheetId="3">#REF!</definedName>
    <definedName name="_RPT1">#REF!</definedName>
    <definedName name="_rr2" localSheetId="3" hidden="1">{"DETALLE_1996",#N/A,FALSE,"flujo";"DETALLE_1997",#N/A,FALSE,"flujo";"GASTOS_INCURRIDOS_1996",#N/A,FALSE,"flujo";"GASTOS_PROGRAMADOS_PARA_1997",#N/A,FALSE,"flujo";#N/A,#N/A,FALSE,"comparat";#N/A,#N/A,FALSE,"costos";#N/A,#N/A,FALSE,"proyctrol"}</definedName>
    <definedName name="_rr2" hidden="1">{"DETALLE_1996",#N/A,FALSE,"flujo";"DETALLE_1997",#N/A,FALSE,"flujo";"GASTOS_INCURRIDOS_1996",#N/A,FALSE,"flujo";"GASTOS_PROGRAMADOS_PARA_1997",#N/A,FALSE,"flujo";#N/A,#N/A,FALSE,"comparat";#N/A,#N/A,FALSE,"costos";#N/A,#N/A,FALSE,"proyctrol"}</definedName>
    <definedName name="_SDS_WB_TYPE" hidden="1">1</definedName>
    <definedName name="_Sort" localSheetId="3" hidden="1">#REF!</definedName>
    <definedName name="_Sort" hidden="1">#REF!</definedName>
    <definedName name="_Sort01" hidden="1">#N/A</definedName>
    <definedName name="_Sorta" localSheetId="3" hidden="1">#REF!</definedName>
    <definedName name="_Sorta" hidden="1">#REF!</definedName>
    <definedName name="_sp2222" localSheetId="3" hidden="1">{#N/A,#N/A,FALSE,"subcontract"}</definedName>
    <definedName name="_sp2222" hidden="1">{#N/A,#N/A,FALSE,"subcontract"}</definedName>
    <definedName name="_t4" localSheetId="3" hidden="1">{#N/A,#N/A,FALSE,"Aging Summary";#N/A,#N/A,FALSE,"Ratio Analysis";#N/A,#N/A,FALSE,"Test 120 Day Accts";#N/A,#N/A,FALSE,"Tickmarks"}</definedName>
    <definedName name="_t4" hidden="1">{#N/A,#N/A,FALSE,"Aging Summary";#N/A,#N/A,FALSE,"Ratio Analysis";#N/A,#N/A,FALSE,"Test 120 Day Accts";#N/A,#N/A,FALSE,"Tickmarks"}</definedName>
    <definedName name="_t81" localSheetId="3" hidden="1">{#N/A,#N/A,FALSE,"Aging Summary";#N/A,#N/A,FALSE,"Ratio Analysis";#N/A,#N/A,FALSE,"Test 120 Day Accts";#N/A,#N/A,FALSE,"Tickmarks"}</definedName>
    <definedName name="_t81" hidden="1">{#N/A,#N/A,FALSE,"Aging Summary";#N/A,#N/A,FALSE,"Ratio Analysis";#N/A,#N/A,FALSE,"Test 120 Day Accts";#N/A,#N/A,FALSE,"Tickmarks"}</definedName>
    <definedName name="_tab2" localSheetId="3">#REF!</definedName>
    <definedName name="_tab2">#REF!</definedName>
    <definedName name="_Table1_In1" localSheetId="3" hidden="1">#REF!</definedName>
    <definedName name="_Table1_In1" hidden="1">#REF!</definedName>
    <definedName name="_Table1_Out" localSheetId="3" hidden="1">#REF!</definedName>
    <definedName name="_Table1_Out" hidden="1">#REF!</definedName>
    <definedName name="_Table2_In1" localSheetId="3" hidden="1">#REF!</definedName>
    <definedName name="_Table2_In1" hidden="1">#REF!</definedName>
    <definedName name="_Table2_In2" localSheetId="3" hidden="1">#REF!</definedName>
    <definedName name="_Table2_In2" hidden="1">#REF!</definedName>
    <definedName name="_Table2_Out" localSheetId="3" hidden="1">#REF!</definedName>
    <definedName name="_Table2_Out" hidden="1">#REF!</definedName>
    <definedName name="_TEC07" localSheetId="3" hidden="1">{#N/A,#N/A,FALSE,"TEC-01";#N/A,#N/A,FALSE,"TEC - 02";#N/A,#N/A,FALSE,"TEC - 03";#N/A,#N/A,FALSE,"TEC - 04";#N/A,#N/A,FALSE,"TEC-07";#N/A,#N/A,FALSE,"TEC-08";#N/A,#N/A,FALSE,"TEC - 09A";#N/A,#N/A,FALSE,"TEC - 09B";#N/A,#N/A,FALSE,"TEC - 09C";#N/A,#N/A,FALSE,"TEC - 10";#N/A,#N/A,FALSE,"TEC-11"}</definedName>
    <definedName name="_TEC07" hidden="1">{#N/A,#N/A,FALSE,"TEC-01";#N/A,#N/A,FALSE,"TEC - 02";#N/A,#N/A,FALSE,"TEC - 03";#N/A,#N/A,FALSE,"TEC - 04";#N/A,#N/A,FALSE,"TEC-07";#N/A,#N/A,FALSE,"TEC-08";#N/A,#N/A,FALSE,"TEC - 09A";#N/A,#N/A,FALSE,"TEC - 09B";#N/A,#N/A,FALSE,"TEC - 09C";#N/A,#N/A,FALSE,"TEC - 10";#N/A,#N/A,FALSE,"TEC-11"}</definedName>
    <definedName name="_tyl2" localSheetId="3" hidden="1">{#N/A,#N/A,FALSE,"masez (10)";#N/A,#N/A,FALSE,"masez (7)";#N/A,#N/A,FALSE,"masez (6)";#N/A,#N/A,FALSE,"masez (5)";#N/A,#N/A,FALSE,"masez (4)";#N/A,#N/A,FALSE,"masez (3)";#N/A,#N/A,FALSE,"masez (2)";#N/A,#N/A,FALSE,"GME";#N/A,#N/A,FALSE,"masez"}</definedName>
    <definedName name="_tyl2" hidden="1">{#N/A,#N/A,FALSE,"masez (10)";#N/A,#N/A,FALSE,"masez (7)";#N/A,#N/A,FALSE,"masez (6)";#N/A,#N/A,FALSE,"masez (5)";#N/A,#N/A,FALSE,"masez (4)";#N/A,#N/A,FALSE,"masez (3)";#N/A,#N/A,FALSE,"masez (2)";#N/A,#N/A,FALSE,"GME";#N/A,#N/A,FALSE,"masez"}</definedName>
    <definedName name="_wq12" localSheetId="3" hidden="1">{#N/A,#N/A,FALSE,"Total_OC015";#N/A,#N/A,FALSE,"ADMIN";#N/A,#N/A,FALSE,"PROCES";#N/A,#N/A,FALSE,"mecan";#N/A,#N/A,FALSE,"civil";#N/A,#N/A,FALSE,"CAÑER";#N/A,#N/A,FALSE,"ELEC";#N/A,#N/A,FALSE,"INSTR"}</definedName>
    <definedName name="_wq12" hidden="1">{#N/A,#N/A,FALSE,"Total_OC015";#N/A,#N/A,FALSE,"ADMIN";#N/A,#N/A,FALSE,"PROCES";#N/A,#N/A,FALSE,"mecan";#N/A,#N/A,FALSE,"civil";#N/A,#N/A,FALSE,"CAÑER";#N/A,#N/A,FALSE,"ELEC";#N/A,#N/A,FALSE,"INSTR"}</definedName>
    <definedName name="_wrn.pendencias" localSheetId="3" hidden="1">{#N/A,#N/A,FALSE,"GERAL";#N/A,#N/A,FALSE,"012-96";#N/A,#N/A,FALSE,"018-96";#N/A,#N/A,FALSE,"027-96";#N/A,#N/A,FALSE,"059-96";#N/A,#N/A,FALSE,"076-96";#N/A,#N/A,FALSE,"019-97";#N/A,#N/A,FALSE,"021-97";#N/A,#N/A,FALSE,"022-97";#N/A,#N/A,FALSE,"028-97"}</definedName>
    <definedName name="_wrn.pendencias" hidden="1">{#N/A,#N/A,FALSE,"GERAL";#N/A,#N/A,FALSE,"012-96";#N/A,#N/A,FALSE,"018-96";#N/A,#N/A,FALSE,"027-96";#N/A,#N/A,FALSE,"059-96";#N/A,#N/A,FALSE,"076-96";#N/A,#N/A,FALSE,"019-97";#N/A,#N/A,FALSE,"021-97";#N/A,#N/A,FALSE,"022-97";#N/A,#N/A,FALSE,"028-97"}</definedName>
    <definedName name="_wrn1" localSheetId="3" hidden="1">{#N/A,#N/A,TRUE,"Est. de Fact.";#N/A,#N/A,TRUE,"Capitulo 19";#N/A,#N/A,TRUE,"Proyecto P855"}</definedName>
    <definedName name="_wrn1" hidden="1">{#N/A,#N/A,TRUE,"Est. de Fact.";#N/A,#N/A,TRUE,"Capitulo 19";#N/A,#N/A,TRUE,"Proyecto P855"}</definedName>
    <definedName name="_wrn2" localSheetId="3" hidden="1">{#N/A,#N/A,TRUE,"Est. de Fact.";#N/A,#N/A,TRUE,"Capitulo 19";#N/A,#N/A,TRUE,"Proyecto P855"}</definedName>
    <definedName name="_wrn2" hidden="1">{#N/A,#N/A,TRUE,"Est. de Fact.";#N/A,#N/A,TRUE,"Capitulo 19";#N/A,#N/A,TRUE,"Proyecto P855"}</definedName>
    <definedName name="_wrn222" localSheetId="3" hidden="1">{#N/A,#N/A,FALSE,"subcontract"}</definedName>
    <definedName name="_wrn222" hidden="1">{#N/A,#N/A,FALSE,"subcontract"}</definedName>
    <definedName name="_wrn3" localSheetId="3" hidden="1">{#N/A,#N/A,FALSE,"Total_OC015";#N/A,#N/A,FALSE,"ADMIN";#N/A,#N/A,FALSE,"PROCES";#N/A,#N/A,FALSE,"mecan";#N/A,#N/A,FALSE,"civil";#N/A,#N/A,FALSE,"CAÑER";#N/A,#N/A,FALSE,"ELEC";#N/A,#N/A,FALSE,"INSTR"}</definedName>
    <definedName name="_wrn3" hidden="1">{#N/A,#N/A,FALSE,"Total_OC015";#N/A,#N/A,FALSE,"ADMIN";#N/A,#N/A,FALSE,"PROCES";#N/A,#N/A,FALSE,"mecan";#N/A,#N/A,FALSE,"civil";#N/A,#N/A,FALSE,"CAÑER";#N/A,#N/A,FALSE,"ELEC";#N/A,#N/A,FALSE,"INSTR"}</definedName>
    <definedName name="_wrn5" localSheetId="3" hidden="1">{#N/A,#N/A,FALSE,"minas";#N/A,#N/A,FALSE,"Total_OC015";#N/A,#N/A,FALSE,"ADMIN";#N/A,#N/A,FALSE,"PROCES";#N/A,#N/A,FALSE,"civil";#N/A,#N/A,FALSE,"CAÑER";#N/A,#N/A,FALSE,"ELEC";#N/A,#N/A,FALSE,"INSTR";#N/A,#N/A,FALSE,"PDS";#N/A,#N/A,FALSE,"mecan"}</definedName>
    <definedName name="_wrn5" hidden="1">{#N/A,#N/A,FALSE,"minas";#N/A,#N/A,FALSE,"Total_OC015";#N/A,#N/A,FALSE,"ADMIN";#N/A,#N/A,FALSE,"PROCES";#N/A,#N/A,FALSE,"civil";#N/A,#N/A,FALSE,"CAÑER";#N/A,#N/A,FALSE,"ELEC";#N/A,#N/A,FALSE,"INSTR";#N/A,#N/A,FALSE,"PDS";#N/A,#N/A,FALSE,"mecan"}</definedName>
    <definedName name="_wrn6" localSheetId="3" hidden="1">{#N/A,#N/A,FALSE,"minas";#N/A,#N/A,FALSE,"Total_OC015";#N/A,#N/A,FALSE,"ADMIN";#N/A,#N/A,FALSE,"PROCES";#N/A,#N/A,FALSE,"civil";#N/A,#N/A,FALSE,"CAÑER";#N/A,#N/A,FALSE,"ELEC";#N/A,#N/A,FALSE,"INSTR";#N/A,#N/A,FALSE,"PDS";#N/A,#N/A,FALSE,"mecan"}</definedName>
    <definedName name="_wrn6" hidden="1">{#N/A,#N/A,FALSE,"minas";#N/A,#N/A,FALSE,"Total_OC015";#N/A,#N/A,FALSE,"ADMIN";#N/A,#N/A,FALSE,"PROCES";#N/A,#N/A,FALSE,"civil";#N/A,#N/A,FALSE,"CAÑER";#N/A,#N/A,FALSE,"ELEC";#N/A,#N/A,FALSE,"INSTR";#N/A,#N/A,FALSE,"PDS";#N/A,#N/A,FALSE,"mecan"}</definedName>
    <definedName name="_X2" localSheetId="3" hidden="1">{#N/A,#N/A,FALSE,"TEC-01";#N/A,#N/A,FALSE,"TEC - 02";#N/A,#N/A,FALSE,"TEC - 03";#N/A,#N/A,FALSE,"TEC - 04";#N/A,#N/A,FALSE,"TEC-07";#N/A,#N/A,FALSE,"TEC-08";#N/A,#N/A,FALSE,"TEC - 09A";#N/A,#N/A,FALSE,"TEC - 09B";#N/A,#N/A,FALSE,"TEC - 09C";#N/A,#N/A,FALSE,"TEC - 10";#N/A,#N/A,FALSE,"TEC-11"}</definedName>
    <definedName name="_X2" hidden="1">{#N/A,#N/A,FALSE,"TEC-01";#N/A,#N/A,FALSE,"TEC - 02";#N/A,#N/A,FALSE,"TEC - 03";#N/A,#N/A,FALSE,"TEC - 04";#N/A,#N/A,FALSE,"TEC-07";#N/A,#N/A,FALSE,"TEC-08";#N/A,#N/A,FALSE,"TEC - 09A";#N/A,#N/A,FALSE,"TEC - 09B";#N/A,#N/A,FALSE,"TEC - 09C";#N/A,#N/A,FALSE,"TEC - 10";#N/A,#N/A,FALSE,"TEC-11"}</definedName>
    <definedName name="_zx2" localSheetId="3" hidden="1">{#N/A,#N/A,FALSE,"masez (10)";#N/A,#N/A,FALSE,"masez (7)";#N/A,#N/A,FALSE,"masez (6)";#N/A,#N/A,FALSE,"masez (5)";#N/A,#N/A,FALSE,"masez (4)";#N/A,#N/A,FALSE,"masez (3)";#N/A,#N/A,FALSE,"masez (2)";#N/A,#N/A,FALSE,"GME";#N/A,#N/A,FALSE,"masez"}</definedName>
    <definedName name="_zx2" hidden="1">{#N/A,#N/A,FALSE,"masez (10)";#N/A,#N/A,FALSE,"masez (7)";#N/A,#N/A,FALSE,"masez (6)";#N/A,#N/A,FALSE,"masez (5)";#N/A,#N/A,FALSE,"masez (4)";#N/A,#N/A,FALSE,"masez (3)";#N/A,#N/A,FALSE,"masez (2)";#N/A,#N/A,FALSE,"GME";#N/A,#N/A,FALSE,"masez"}</definedName>
    <definedName name="a" localSheetId="3" hidden="1">#REF!</definedName>
    <definedName name="a" hidden="1">#REF!</definedName>
    <definedName name="A_1" localSheetId="3" hidden="1">{#N/A,#N/A,FALSE,"Total_OC015";#N/A,#N/A,FALSE,"ADMIN";#N/A,#N/A,FALSE,"PROCES";#N/A,#N/A,FALSE,"mecan";#N/A,#N/A,FALSE,"civil";#N/A,#N/A,FALSE,"CAÑER";#N/A,#N/A,FALSE,"ELEC";#N/A,#N/A,FALSE,"INSTR"}</definedName>
    <definedName name="A_1" hidden="1">{#N/A,#N/A,FALSE,"Total_OC015";#N/A,#N/A,FALSE,"ADMIN";#N/A,#N/A,FALSE,"PROCES";#N/A,#N/A,FALSE,"mecan";#N/A,#N/A,FALSE,"civil";#N/A,#N/A,FALSE,"CAÑER";#N/A,#N/A,FALSE,"ELEC";#N/A,#N/A,FALSE,"INSTR"}</definedName>
    <definedName name="A0" localSheetId="3" hidden="1">{#N/A,#N/A,TRUE,"ComparativoII"}</definedName>
    <definedName name="A0" hidden="1">{#N/A,#N/A,TRUE,"ComparativoII"}</definedName>
    <definedName name="A0_1" localSheetId="3" hidden="1">{#N/A,#N/A,TRUE,"ComparativoII"}</definedName>
    <definedName name="A0_1" hidden="1">{#N/A,#N/A,TRUE,"ComparativoII"}</definedName>
    <definedName name="A02M310" localSheetId="3" hidden="1">{"DETALLE_1996",#N/A,FALSE,"flujo";"DETALLE_1997",#N/A,FALSE,"flujo";"GASTOS_INCURRIDOS_1996",#N/A,FALSE,"flujo";"GASTOS_PROGRAMADOS_PARA_1997",#N/A,FALSE,"flujo";#N/A,#N/A,FALSE,"comparat";#N/A,#N/A,FALSE,"costos";#N/A,#N/A,FALSE,"proyctrol"}</definedName>
    <definedName name="A02M310" hidden="1">{"DETALLE_1996",#N/A,FALSE,"flujo";"DETALLE_1997",#N/A,FALSE,"flujo";"GASTOS_INCURRIDOS_1996",#N/A,FALSE,"flujo";"GASTOS_PROGRAMADOS_PARA_1997",#N/A,FALSE,"flujo";#N/A,#N/A,FALSE,"comparat";#N/A,#N/A,FALSE,"costos";#N/A,#N/A,FALSE,"proyctrol"}</definedName>
    <definedName name="A03M406" localSheetId="3" hidden="1">{#N/A,#N/A,FALSE,"Total_OC015";#N/A,#N/A,FALSE,"ADMIN";#N/A,#N/A,FALSE,"PROCES";#N/A,#N/A,FALSE,"mecan";#N/A,#N/A,FALSE,"civil";#N/A,#N/A,FALSE,"CAÑER";#N/A,#N/A,FALSE,"ELEC";#N/A,#N/A,FALSE,"INSTR"}</definedName>
    <definedName name="A03M406" hidden="1">{#N/A,#N/A,FALSE,"Total_OC015";#N/A,#N/A,FALSE,"ADMIN";#N/A,#N/A,FALSE,"PROCES";#N/A,#N/A,FALSE,"mecan";#N/A,#N/A,FALSE,"civil";#N/A,#N/A,FALSE,"CAÑER";#N/A,#N/A,FALSE,"ELEC";#N/A,#N/A,FALSE,"INSTR"}</definedName>
    <definedName name="A1p" localSheetId="3" hidden="1">{#N/A,#N/A,TRUE,"ComparativoII"}</definedName>
    <definedName name="A1p" hidden="1">{#N/A,#N/A,TRUE,"ComparativoII"}</definedName>
    <definedName name="A1p_1" localSheetId="3" hidden="1">{#N/A,#N/A,TRUE,"ComparativoII"}</definedName>
    <definedName name="A1p_1" hidden="1">{#N/A,#N/A,TRUE,"ComparativoII"}</definedName>
    <definedName name="A4A" localSheetId="3" hidden="1">{"balanço dolares",#N/A,FALSE,"SIGADR$";"AUT BAL REAIS",#N/A,FALSE,"SIGADR$";"QUOCIENTES REAIS",#N/A,FALSE,"QUOCIENTES";"JUNH QUOCI DOLARES",#N/A,FALSE,"QUOCIENTES"}</definedName>
    <definedName name="A4A" hidden="1">{"balanço dolares",#N/A,FALSE,"SIGADR$";"AUT BAL REAIS",#N/A,FALSE,"SIGADR$";"QUOCIENTES REAIS",#N/A,FALSE,"QUOCIENTES";"JUNH QUOCI DOLARES",#N/A,FALSE,"QUOCIENTES"}</definedName>
    <definedName name="A4A_1" localSheetId="3" hidden="1">{"balanço dolares",#N/A,FALSE,"SIGADR$";"AUT BAL REAIS",#N/A,FALSE,"SIGADR$";"QUOCIENTES REAIS",#N/A,FALSE,"QUOCIENTES";"JUNH QUOCI DOLARES",#N/A,FALSE,"QUOCIENTES"}</definedName>
    <definedName name="A4A_1" hidden="1">{"balanço dolares",#N/A,FALSE,"SIGADR$";"AUT BAL REAIS",#N/A,FALSE,"SIGADR$";"QUOCIENTES REAIS",#N/A,FALSE,"QUOCIENTES";"JUNH QUOCI DOLARES",#N/A,FALSE,"QUOCIENTES"}</definedName>
    <definedName name="A5A" localSheetId="3" hidden="1">{"AUT ANALISE DESP",#N/A,TRUE,"AN.DESP. MR$"}</definedName>
    <definedName name="A5A" hidden="1">{"AUT ANALISE DESP",#N/A,TRUE,"AN.DESP. MR$"}</definedName>
    <definedName name="A5A_1" localSheetId="3" hidden="1">{"AUT ANALISE DESP",#N/A,TRUE,"AN.DESP. MR$"}</definedName>
    <definedName name="A5A_1" hidden="1">{"AUT ANALISE DESP",#N/A,TRUE,"AN.DESP. MR$"}</definedName>
    <definedName name="aa" localSheetId="3" hidden="1">{#N/A,#N/A,FALSE,"DET-CAMB.";#N/A,#N/A,FALSE,"PRESUP.";#N/A,#N/A,FALSE,"RESUMEN";#N/A,#N/A,FALSE,"CT";#N/A,#N/A,FALSE,"PD";#N/A,#N/A,FALSE,"PR"}</definedName>
    <definedName name="aa" hidden="1">{#N/A,#N/A,FALSE,"DET-CAMB.";#N/A,#N/A,FALSE,"PRESUP.";#N/A,#N/A,FALSE,"RESUMEN";#N/A,#N/A,FALSE,"CT";#N/A,#N/A,FALSE,"PD";#N/A,#N/A,FALSE,"PR"}</definedName>
    <definedName name="aa_1" localSheetId="3" hidden="1">{#N/A,#N/A,FALSE,"masez (10)";#N/A,#N/A,FALSE,"masez (7)";#N/A,#N/A,FALSE,"masez (6)";#N/A,#N/A,FALSE,"masez (5)";#N/A,#N/A,FALSE,"masez (4)";#N/A,#N/A,FALSE,"masez (3)";#N/A,#N/A,FALSE,"masez (2)";#N/A,#N/A,FALSE,"GME";#N/A,#N/A,FALSE,"masez"}</definedName>
    <definedName name="aa_1" hidden="1">{#N/A,#N/A,FALSE,"masez (10)";#N/A,#N/A,FALSE,"masez (7)";#N/A,#N/A,FALSE,"masez (6)";#N/A,#N/A,FALSE,"masez (5)";#N/A,#N/A,FALSE,"masez (4)";#N/A,#N/A,FALSE,"masez (3)";#N/A,#N/A,FALSE,"masez (2)";#N/A,#N/A,FALSE,"GME";#N/A,#N/A,FALSE,"masez"}</definedName>
    <definedName name="aaa" localSheetId="3" hidden="1">{#N/A,#N/A,FALSE,"minas";#N/A,#N/A,FALSE,"Total_OC015";#N/A,#N/A,FALSE,"ADMIN";#N/A,#N/A,FALSE,"PROCES";#N/A,#N/A,FALSE,"civil";#N/A,#N/A,FALSE,"CAÑER";#N/A,#N/A,FALSE,"ELEC";#N/A,#N/A,FALSE,"INSTR";#N/A,#N/A,FALSE,"PDS";#N/A,#N/A,FALSE,"mecan"}</definedName>
    <definedName name="aaa" hidden="1">{#N/A,#N/A,FALSE,"minas";#N/A,#N/A,FALSE,"Total_OC015";#N/A,#N/A,FALSE,"ADMIN";#N/A,#N/A,FALSE,"PROCES";#N/A,#N/A,FALSE,"civil";#N/A,#N/A,FALSE,"CAÑER";#N/A,#N/A,FALSE,"ELEC";#N/A,#N/A,FALSE,"INSTR";#N/A,#N/A,FALSE,"PDS";#N/A,#N/A,FALSE,"mecan"}</definedName>
    <definedName name="aaa_1" localSheetId="3" hidden="1">{#N/A,#N/A,FALSE,"masez (10)";#N/A,#N/A,FALSE,"masez (7)";#N/A,#N/A,FALSE,"masez (6)";#N/A,#N/A,FALSE,"masez (5)";#N/A,#N/A,FALSE,"masez (4)";#N/A,#N/A,FALSE,"masez (3)";#N/A,#N/A,FALSE,"masez (2)";#N/A,#N/A,FALSE,"GME";#N/A,#N/A,FALSE,"masez"}</definedName>
    <definedName name="aaa_1" hidden="1">{#N/A,#N/A,FALSE,"masez (10)";#N/A,#N/A,FALSE,"masez (7)";#N/A,#N/A,FALSE,"masez (6)";#N/A,#N/A,FALSE,"masez (5)";#N/A,#N/A,FALSE,"masez (4)";#N/A,#N/A,FALSE,"masez (3)";#N/A,#N/A,FALSE,"masez (2)";#N/A,#N/A,FALSE,"GME";#N/A,#N/A,FALSE,"masez"}</definedName>
    <definedName name="AAA1AA1" localSheetId="3" hidden="1">#REF!</definedName>
    <definedName name="AAA1AA1" hidden="1">#REF!</definedName>
    <definedName name="aaaa" localSheetId="3" hidden="1">{#N/A,#N/A,FALSE,"summary";#N/A,#N/A,FALSE,"SumGraph"}</definedName>
    <definedName name="aaaa" hidden="1">{#N/A,#N/A,FALSE,"summary";#N/A,#N/A,FALSE,"SumGraph"}</definedName>
    <definedName name="aaaa_1" localSheetId="3" hidden="1">{#N/A,#N/A,FALSE,"summary";#N/A,#N/A,FALSE,"SumGraph"}</definedName>
    <definedName name="aaaa_1" hidden="1">{#N/A,#N/A,FALSE,"summary";#N/A,#N/A,FALSE,"SumGraph"}</definedName>
    <definedName name="aaaaa" localSheetId="3" hidden="1">{#N/A,#N/A,FALSE,"DET-CAMB.";#N/A,#N/A,FALSE,"PRESUP.";#N/A,#N/A,FALSE,"RESUMEN";#N/A,#N/A,FALSE,"CT";#N/A,#N/A,FALSE,"PD";#N/A,#N/A,FALSE,"PR"}</definedName>
    <definedName name="aaaaa" hidden="1">{#N/A,#N/A,FALSE,"DET-CAMB.";#N/A,#N/A,FALSE,"PRESUP.";#N/A,#N/A,FALSE,"RESUMEN";#N/A,#N/A,FALSE,"CT";#N/A,#N/A,FALSE,"PD";#N/A,#N/A,FALSE,"PR"}</definedName>
    <definedName name="aaaaaa" localSheetId="3" hidden="1">{#N/A,#N/A,FALSE,"Matrix";#N/A,#N/A,FALSE,"Executive";#N/A,#N/A,FALSE,"Summary";#N/A,#N/A,FALSE,"Office1";#N/A,#N/A,FALSE,"Office2";#N/A,#N/A,FALSE,"Office3";#N/A,#N/A,FALSE,"Office4";#N/A,#N/A,FALSE,"Office5";#N/A,#N/A,FALSE,"Office6";#N/A,#N/A,FALSE,"Office7";#N/A,#N/A,FALSE,"Labor"}</definedName>
    <definedName name="aaaaaa" hidden="1">{#N/A,#N/A,FALSE,"Matrix";#N/A,#N/A,FALSE,"Executive";#N/A,#N/A,FALSE,"Summary";#N/A,#N/A,FALSE,"Office1";#N/A,#N/A,FALSE,"Office2";#N/A,#N/A,FALSE,"Office3";#N/A,#N/A,FALSE,"Office4";#N/A,#N/A,FALSE,"Office5";#N/A,#N/A,FALSE,"Office6";#N/A,#N/A,FALSE,"Office7";#N/A,#N/A,FALSE,"Labor"}</definedName>
    <definedName name="aaaaaaaa" localSheetId="3" hidden="1">{#N/A,#N/A,FALSE,"minas";#N/A,#N/A,FALSE,"Total_OC015";#N/A,#N/A,FALSE,"ADMIN";#N/A,#N/A,FALSE,"PROCES";#N/A,#N/A,FALSE,"civil";#N/A,#N/A,FALSE,"CAÑER";#N/A,#N/A,FALSE,"ELEC";#N/A,#N/A,FALSE,"INSTR";#N/A,#N/A,FALSE,"PDS";#N/A,#N/A,FALSE,"mecan"}</definedName>
    <definedName name="aaaaaaaa" hidden="1">{#N/A,#N/A,FALSE,"minas";#N/A,#N/A,FALSE,"Total_OC015";#N/A,#N/A,FALSE,"ADMIN";#N/A,#N/A,FALSE,"PROCES";#N/A,#N/A,FALSE,"civil";#N/A,#N/A,FALSE,"CAÑER";#N/A,#N/A,FALSE,"ELEC";#N/A,#N/A,FALSE,"INSTR";#N/A,#N/A,FALSE,"PDS";#N/A,#N/A,FALSE,"mecan"}</definedName>
    <definedName name="aaaaaaaaaa" localSheetId="3" hidden="1">{#N/A,#N/A,FALSE,"masez (10)";#N/A,#N/A,FALSE,"masez (7)";#N/A,#N/A,FALSE,"masez (6)";#N/A,#N/A,FALSE,"masez (5)";#N/A,#N/A,FALSE,"masez (4)";#N/A,#N/A,FALSE,"masez (3)";#N/A,#N/A,FALSE,"masez (2)";#N/A,#N/A,FALSE,"GME";#N/A,#N/A,FALSE,"masez"}</definedName>
    <definedName name="aaaaaaaaaa" hidden="1">{#N/A,#N/A,FALSE,"masez (10)";#N/A,#N/A,FALSE,"masez (7)";#N/A,#N/A,FALSE,"masez (6)";#N/A,#N/A,FALSE,"masez (5)";#N/A,#N/A,FALSE,"masez (4)";#N/A,#N/A,FALSE,"masez (3)";#N/A,#N/A,FALSE,"masez (2)";#N/A,#N/A,FALSE,"GME";#N/A,#N/A,FALSE,"masez"}</definedName>
    <definedName name="aaaaaaaaaaaaaaaaaaaa" localSheetId="3" hidden="1">{"DETALLE_1996",#N/A,FALSE,"flujo";"DETALLE_1997",#N/A,FALSE,"flujo";"GASTOS_INCURRIDOS_1996",#N/A,FALSE,"flujo";"GASTOS_PROGRAMADOS_PARA_1997",#N/A,FALSE,"flujo";#N/A,#N/A,FALSE,"comparat";#N/A,#N/A,FALSE,"costos";#N/A,#N/A,FALSE,"proyctrol"}</definedName>
    <definedName name="aaaaaaaaaaaaaaaaaaaa" hidden="1">{"DETALLE_1996",#N/A,FALSE,"flujo";"DETALLE_1997",#N/A,FALSE,"flujo";"GASTOS_INCURRIDOS_1996",#N/A,FALSE,"flujo";"GASTOS_PROGRAMADOS_PARA_1997",#N/A,FALSE,"flujo";#N/A,#N/A,FALSE,"comparat";#N/A,#N/A,FALSE,"costos";#N/A,#N/A,FALSE,"proyctrol"}</definedName>
    <definedName name="AAAADDDAD" localSheetId="3" hidden="1">#REF!</definedName>
    <definedName name="AAAADDDAD" hidden="1">#REF!</definedName>
    <definedName name="aaasds"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aaasds"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AAº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Aº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asas" localSheetId="3" hidden="1">#REF!</definedName>
    <definedName name="aasas" hidden="1">#REF!</definedName>
    <definedName name="AASDD" localSheetId="3" hidden="1">#REF!</definedName>
    <definedName name="AASDD" hidden="1">#REF!</definedName>
    <definedName name="AASS" localSheetId="3" hidden="1">{"Sin detalle",#N/A,FALSE,"Flujo (redondeado)";"Detallado",#N/A,FALSE,"Flujo (redondeado)"}</definedName>
    <definedName name="AASS" hidden="1">{"Sin detalle",#N/A,FALSE,"Flujo (redondeado)";"Detallado",#N/A,FALSE,"Flujo (redondeado)"}</definedName>
    <definedName name="ab" localSheetId="3" hidden="1">{#N/A,#N/A,FALSE,"masez (10)";#N/A,#N/A,FALSE,"masez (7)";#N/A,#N/A,FALSE,"masez (6)";#N/A,#N/A,FALSE,"masez (5)";#N/A,#N/A,FALSE,"masez (4)";#N/A,#N/A,FALSE,"masez (3)";#N/A,#N/A,FALSE,"masez (2)";#N/A,#N/A,FALSE,"GME";#N/A,#N/A,FALSE,"masez"}</definedName>
    <definedName name="ab" hidden="1">{#N/A,#N/A,FALSE,"masez (10)";#N/A,#N/A,FALSE,"masez (7)";#N/A,#N/A,FALSE,"masez (6)";#N/A,#N/A,FALSE,"masez (5)";#N/A,#N/A,FALSE,"masez (4)";#N/A,#N/A,FALSE,"masez (3)";#N/A,#N/A,FALSE,"masez (2)";#N/A,#N/A,FALSE,"GME";#N/A,#N/A,FALSE,"masez"}</definedName>
    <definedName name="ab_1" localSheetId="3" hidden="1">{#N/A,#N/A,FALSE,"masez (10)";#N/A,#N/A,FALSE,"masez (7)";#N/A,#N/A,FALSE,"masez (6)";#N/A,#N/A,FALSE,"masez (5)";#N/A,#N/A,FALSE,"masez (4)";#N/A,#N/A,FALSE,"masez (3)";#N/A,#N/A,FALSE,"masez (2)";#N/A,#N/A,FALSE,"GME";#N/A,#N/A,FALSE,"masez"}</definedName>
    <definedName name="ab_1" hidden="1">{#N/A,#N/A,FALSE,"masez (10)";#N/A,#N/A,FALSE,"masez (7)";#N/A,#N/A,FALSE,"masez (6)";#N/A,#N/A,FALSE,"masez (5)";#N/A,#N/A,FALSE,"masez (4)";#N/A,#N/A,FALSE,"masez (3)";#N/A,#N/A,FALSE,"masez (2)";#N/A,#N/A,FALSE,"GME";#N/A,#N/A,FALSE,"masez"}</definedName>
    <definedName name="ABARTH" localSheetId="3" hidden="1">{#N/A,#N/A,FALSE,"TEC-01";#N/A,#N/A,FALSE,"TEC - 02";#N/A,#N/A,FALSE,"TEC - 03";#N/A,#N/A,FALSE,"TEC - 04";#N/A,#N/A,FALSE,"TEC-07";#N/A,#N/A,FALSE,"TEC-08";#N/A,#N/A,FALSE,"TEC - 09A";#N/A,#N/A,FALSE,"TEC - 09B";#N/A,#N/A,FALSE,"TEC - 09C";#N/A,#N/A,FALSE,"TEC - 10";#N/A,#N/A,FALSE,"TEC-11"}</definedName>
    <definedName name="ABARTH" hidden="1">{#N/A,#N/A,FALSE,"TEC-01";#N/A,#N/A,FALSE,"TEC - 02";#N/A,#N/A,FALSE,"TEC - 03";#N/A,#N/A,FALSE,"TEC - 04";#N/A,#N/A,FALSE,"TEC-07";#N/A,#N/A,FALSE,"TEC-08";#N/A,#N/A,FALSE,"TEC - 09A";#N/A,#N/A,FALSE,"TEC - 09B";#N/A,#N/A,FALSE,"TEC - 09C";#N/A,#N/A,FALSE,"TEC - 10";#N/A,#N/A,FALSE,"TEC-11"}</definedName>
    <definedName name="abb"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bb"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BC" localSheetId="3" hidden="1">{#N/A,#N/A,FALSE,"Total_OC015";#N/A,#N/A,FALSE,"ADMIN";#N/A,#N/A,FALSE,"PROCES";#N/A,#N/A,FALSE,"mecan";#N/A,#N/A,FALSE,"civil";#N/A,#N/A,FALSE,"CAÑER";#N/A,#N/A,FALSE,"ELEC";#N/A,#N/A,FALSE,"INSTR"}</definedName>
    <definedName name="ABC" hidden="1">{#N/A,#N/A,FALSE,"Total_OC015";#N/A,#N/A,FALSE,"ADMIN";#N/A,#N/A,FALSE,"PROCES";#N/A,#N/A,FALSE,"mecan";#N/A,#N/A,FALSE,"civil";#N/A,#N/A,FALSE,"CAÑER";#N/A,#N/A,FALSE,"ELEC";#N/A,#N/A,FALSE,"INSTR"}</definedName>
    <definedName name="ABC_1" localSheetId="3" hidden="1">{#N/A,#N/A,FALSE,"Total_OC015";#N/A,#N/A,FALSE,"ADMIN";#N/A,#N/A,FALSE,"PROCES";#N/A,#N/A,FALSE,"mecan";#N/A,#N/A,FALSE,"civil";#N/A,#N/A,FALSE,"CAÑER";#N/A,#N/A,FALSE,"ELEC";#N/A,#N/A,FALSE,"INSTR"}</definedName>
    <definedName name="ABC_1" hidden="1">{#N/A,#N/A,FALSE,"Total_OC015";#N/A,#N/A,FALSE,"ADMIN";#N/A,#N/A,FALSE,"PROCES";#N/A,#N/A,FALSE,"mecan";#N/A,#N/A,FALSE,"civil";#N/A,#N/A,FALSE,"CAÑER";#N/A,#N/A,FALSE,"ELEC";#N/A,#N/A,FALSE,"INSTR"}</definedName>
    <definedName name="ABR" localSheetId="3">#REF!</definedName>
    <definedName name="ABR">#REF!</definedName>
    <definedName name="ac" localSheetId="3">'BAC CB2025'!copperProductionAnnual/1000</definedName>
    <definedName name="ac">[0]!copperProductionAnnual/1000</definedName>
    <definedName name="ACC" localSheetId="3" hidden="1">{#N/A,#N/A,FALSE,"Cargas"}</definedName>
    <definedName name="ACC" hidden="1">{#N/A,#N/A,FALSE,"Cargas"}</definedName>
    <definedName name="AccessDatabase" hidden="1">"C:\Mis documentos\Feasibility\Sueldos y costos fijos\standardforce.mdb"</definedName>
    <definedName name="ACD" localSheetId="3" hidden="1">{#N/A,#N/A,FALSE,"Cargas"}</definedName>
    <definedName name="ACD" hidden="1">{#N/A,#N/A,FALSE,"Cargas"}</definedName>
    <definedName name="Aceptar_valores" localSheetId="3">#REF!</definedName>
    <definedName name="Aceptar_valores">#REF!</definedName>
    <definedName name="activoII" localSheetId="3" hidden="1">{#N/A,#N/A,FALSE,"Aging Summary";#N/A,#N/A,FALSE,"Ratio Analysis";#N/A,#N/A,FALSE,"Test 120 Day Accts";#N/A,#N/A,FALSE,"Tickmarks"}</definedName>
    <definedName name="activoII" hidden="1">{#N/A,#N/A,FALSE,"Aging Summary";#N/A,#N/A,FALSE,"Ratio Analysis";#N/A,#N/A,FALSE,"Test 120 Day Accts";#N/A,#N/A,FALSE,"Tickmarks"}</definedName>
    <definedName name="ACwvu.GAITHERSBURG._.OFFICE." localSheetId="3" hidden="1">#REF!</definedName>
    <definedName name="ACwvu.GAITHERSBURG._.OFFICE." hidden="1">#REF!</definedName>
    <definedName name="ACwvu.garo_graph." localSheetId="3" hidden="1">#REF!</definedName>
    <definedName name="ACwvu.garo_graph." hidden="1">#REF!</definedName>
    <definedName name="ACwvu.garo_personnel." localSheetId="3" hidden="1">#REF!</definedName>
    <definedName name="ACwvu.garo_personnel." hidden="1">#REF!</definedName>
    <definedName name="ACwvu.headcount._.change." localSheetId="3" hidden="1">#REF!</definedName>
    <definedName name="ACwvu.headcount._.change." hidden="1">#REF!</definedName>
    <definedName name="ACwvu.personnel._.by._.location." localSheetId="3" hidden="1">#REF!</definedName>
    <definedName name="ACwvu.personnel._.by._.location." hidden="1">#REF!</definedName>
    <definedName name="ad"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d"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DAD" localSheetId="3" hidden="1">#REF!</definedName>
    <definedName name="ADAD" hidden="1">#REF!</definedName>
    <definedName name="adadafdsfads" localSheetId="3" hidden="1">#REF!</definedName>
    <definedName name="adadafdsfads" hidden="1">#REF!</definedName>
    <definedName name="adadasa" localSheetId="3" hidden="1">#REF!</definedName>
    <definedName name="adadasa" hidden="1">#REF!</definedName>
    <definedName name="adas" localSheetId="3" hidden="1">{#N/A,#N/A,FALSE,"masez (10)";#N/A,#N/A,FALSE,"masez (7)";#N/A,#N/A,FALSE,"masez (6)";#N/A,#N/A,FALSE,"masez (5)";#N/A,#N/A,FALSE,"masez (4)";#N/A,#N/A,FALSE,"masez (3)";#N/A,#N/A,FALSE,"masez (2)";#N/A,#N/A,FALSE,"GME";#N/A,#N/A,FALSE,"masez"}</definedName>
    <definedName name="adas" hidden="1">{#N/A,#N/A,FALSE,"masez (10)";#N/A,#N/A,FALSE,"masez (7)";#N/A,#N/A,FALSE,"masez (6)";#N/A,#N/A,FALSE,"masez (5)";#N/A,#N/A,FALSE,"masez (4)";#N/A,#N/A,FALSE,"masez (3)";#N/A,#N/A,FALSE,"masez (2)";#N/A,#N/A,FALSE,"GME";#N/A,#N/A,FALSE,"masez"}</definedName>
    <definedName name="adasda" localSheetId="3" hidden="1">{#N/A,#N/A,FALSE,"TEC-01";#N/A,#N/A,FALSE,"TEC - 02";#N/A,#N/A,FALSE,"TEC - 03";#N/A,#N/A,FALSE,"TEC - 04";#N/A,#N/A,FALSE,"TEC-07";#N/A,#N/A,FALSE,"TEC-08";#N/A,#N/A,FALSE,"TEC - 09A";#N/A,#N/A,FALSE,"TEC - 09B";#N/A,#N/A,FALSE,"TEC - 09C";#N/A,#N/A,FALSE,"TEC - 10";#N/A,#N/A,FALSE,"TEC-11"}</definedName>
    <definedName name="adasda" hidden="1">{#N/A,#N/A,FALSE,"TEC-01";#N/A,#N/A,FALSE,"TEC - 02";#N/A,#N/A,FALSE,"TEC - 03";#N/A,#N/A,FALSE,"TEC - 04";#N/A,#N/A,FALSE,"TEC-07";#N/A,#N/A,FALSE,"TEC-08";#N/A,#N/A,FALSE,"TEC - 09A";#N/A,#N/A,FALSE,"TEC - 09B";#N/A,#N/A,FALSE,"TEC - 09C";#N/A,#N/A,FALSE,"TEC - 10";#N/A,#N/A,FALSE,"TEC-11"}</definedName>
    <definedName name="adds" localSheetId="3" hidden="1">{#N/A,#N/A,FALSE,"TEC-01";#N/A,#N/A,FALSE,"TEC - 02";#N/A,#N/A,FALSE,"TEC - 03";#N/A,#N/A,FALSE,"TEC - 04";#N/A,#N/A,FALSE,"TEC-07";#N/A,#N/A,FALSE,"TEC-08";#N/A,#N/A,FALSE,"TEC - 09A";#N/A,#N/A,FALSE,"TEC - 09B";#N/A,#N/A,FALSE,"TEC - 09C";#N/A,#N/A,FALSE,"TEC - 10";#N/A,#N/A,FALSE,"TEC-11"}</definedName>
    <definedName name="adds" hidden="1">{#N/A,#N/A,FALSE,"TEC-01";#N/A,#N/A,FALSE,"TEC - 02";#N/A,#N/A,FALSE,"TEC - 03";#N/A,#N/A,FALSE,"TEC - 04";#N/A,#N/A,FALSE,"TEC-07";#N/A,#N/A,FALSE,"TEC-08";#N/A,#N/A,FALSE,"TEC - 09A";#N/A,#N/A,FALSE,"TEC - 09B";#N/A,#N/A,FALSE,"TEC - 09C";#N/A,#N/A,FALSE,"TEC - 10";#N/A,#N/A,FALSE,"TEC-11"}</definedName>
    <definedName name="ADDS_AUS">0.4937</definedName>
    <definedName name="ADDS_MTL">0.39</definedName>
    <definedName name="ADDS_SIN">0.5834</definedName>
    <definedName name="ADDS_STG">0.42</definedName>
    <definedName name="adfadf" localSheetId="3" hidden="1">{#N/A,#N/A,FALSE,"Aging Summary";#N/A,#N/A,FALSE,"Ratio Analysis";#N/A,#N/A,FALSE,"Test 120 Day Accts";#N/A,#N/A,FALSE,"Tickmarks"}</definedName>
    <definedName name="adfadf" hidden="1">{#N/A,#N/A,FALSE,"Aging Summary";#N/A,#N/A,FALSE,"Ratio Analysis";#N/A,#N/A,FALSE,"Test 120 Day Accts";#N/A,#N/A,FALSE,"Tickmarks"}</definedName>
    <definedName name="adios" localSheetId="3" hidden="1">{"ARA1",#N/A,FALSE,"ENG-ARA";"ARAhours",#N/A,FALSE,"ENG-ARA";"ARA$",#N/A,FALSE,"ENG-ARA"}</definedName>
    <definedName name="adios" hidden="1">{"ARA1",#N/A,FALSE,"ENG-ARA";"ARAhours",#N/A,FALSE,"ENG-ARA";"ARA$",#N/A,FALSE,"ENG-ARA"}</definedName>
    <definedName name="ADS" localSheetId="3" hidden="1">#REF!</definedName>
    <definedName name="ADS" hidden="1">#REF!</definedName>
    <definedName name="adsd" localSheetId="3" hidden="1">{#N/A,#N/A,FALSE,"Costos_Elem_Hid";#N/A,#N/A,FALSE,"Costos_Elem_Hid";#N/A,#N/A,FALSE,"Costos_Elem_Hid"}</definedName>
    <definedName name="adsd" hidden="1">{#N/A,#N/A,FALSE,"Costos_Elem_Hid";#N/A,#N/A,FALSE,"Costos_Elem_Hid";#N/A,#N/A,FALSE,"Costos_Elem_Hid"}</definedName>
    <definedName name="adsda" localSheetId="3" hidden="1">{#N/A,#N/A,FALSE,"masez (10)";#N/A,#N/A,FALSE,"masez (7)";#N/A,#N/A,FALSE,"masez (6)";#N/A,#N/A,FALSE,"masez (5)";#N/A,#N/A,FALSE,"masez (4)";#N/A,#N/A,FALSE,"masez (3)";#N/A,#N/A,FALSE,"masez (2)";#N/A,#N/A,FALSE,"GME";#N/A,#N/A,FALSE,"masez"}</definedName>
    <definedName name="adsda" hidden="1">{#N/A,#N/A,FALSE,"masez (10)";#N/A,#N/A,FALSE,"masez (7)";#N/A,#N/A,FALSE,"masez (6)";#N/A,#N/A,FALSE,"masez (5)";#N/A,#N/A,FALSE,"masez (4)";#N/A,#N/A,FALSE,"masez (3)";#N/A,#N/A,FALSE,"masez (2)";#N/A,#N/A,FALSE,"GME";#N/A,#N/A,FALSE,"masez"}</definedName>
    <definedName name="AE" localSheetId="3" hidden="1">{#N/A,#N/A,FALSE,"minas";#N/A,#N/A,FALSE,"Total_OC015";#N/A,#N/A,FALSE,"ADMIN";#N/A,#N/A,FALSE,"PROCES";#N/A,#N/A,FALSE,"civil";#N/A,#N/A,FALSE,"CAÑER";#N/A,#N/A,FALSE,"ELEC";#N/A,#N/A,FALSE,"INSTR";#N/A,#N/A,FALSE,"PDS";#N/A,#N/A,FALSE,"mecan"}</definedName>
    <definedName name="AE" hidden="1">{#N/A,#N/A,FALSE,"minas";#N/A,#N/A,FALSE,"Total_OC015";#N/A,#N/A,FALSE,"ADMIN";#N/A,#N/A,FALSE,"PROCES";#N/A,#N/A,FALSE,"civil";#N/A,#N/A,FALSE,"CAÑER";#N/A,#N/A,FALSE,"ELEC";#N/A,#N/A,FALSE,"INSTR";#N/A,#N/A,FALSE,"PDS";#N/A,#N/A,FALSE,"mecan"}</definedName>
    <definedName name="aec" localSheetId="3" hidden="1">{#N/A,#N/A,FALSE,"summary";#N/A,#N/A,FALSE,"SumGraph"}</definedName>
    <definedName name="aec" hidden="1">{#N/A,#N/A,FALSE,"summary";#N/A,#N/A,FALSE,"SumGraph"}</definedName>
    <definedName name="AEGSADFG" localSheetId="3" hidden="1">{#N/A,#N/A,FALSE,"subcontract"}</definedName>
    <definedName name="AEGSADFG" hidden="1">{#N/A,#N/A,FALSE,"subcontract"}</definedName>
    <definedName name="aes" localSheetId="3" hidden="1">{"CONSEJO",#N/A,FALSE,"Dist p0";"CONSEJO",#N/A,FALSE,"Ficha CODICE"}</definedName>
    <definedName name="aes" hidden="1">{"CONSEJO",#N/A,FALSE,"Dist p0";"CONSEJO",#N/A,FALSE,"Ficha CODICE"}</definedName>
    <definedName name="aethet"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ethet"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f" localSheetId="3" hidden="1">{#N/A,#N/A,FALSE,"masez (10)";#N/A,#N/A,FALSE,"masez (7)";#N/A,#N/A,FALSE,"masez (6)";#N/A,#N/A,FALSE,"masez (5)";#N/A,#N/A,FALSE,"masez (4)";#N/A,#N/A,FALSE,"masez (3)";#N/A,#N/A,FALSE,"masez (2)";#N/A,#N/A,FALSE,"GME";#N/A,#N/A,FALSE,"masez"}</definedName>
    <definedName name="af" hidden="1">{#N/A,#N/A,FALSE,"masez (10)";#N/A,#N/A,FALSE,"masez (7)";#N/A,#N/A,FALSE,"masez (6)";#N/A,#N/A,FALSE,"masez (5)";#N/A,#N/A,FALSE,"masez (4)";#N/A,#N/A,FALSE,"masez (3)";#N/A,#N/A,FALSE,"masez (2)";#N/A,#N/A,FALSE,"GME";#N/A,#N/A,FALSE,"masez"}</definedName>
    <definedName name="AFAF" localSheetId="3" hidden="1">#REF!</definedName>
    <definedName name="AFAF" hidden="1">#REF!</definedName>
    <definedName name="AFAFDAD" localSheetId="3" hidden="1">#REF!</definedName>
    <definedName name="AFAFDAD" hidden="1">#REF!</definedName>
    <definedName name="afh" localSheetId="3" hidden="1">{#N/A,#N/A,FALSE,"Aging Summary";#N/A,#N/A,FALSE,"Ratio Analysis";#N/A,#N/A,FALSE,"Test 120 Day Accts";#N/A,#N/A,FALSE,"Tickmarks"}</definedName>
    <definedName name="afh" hidden="1">{#N/A,#N/A,FALSE,"Aging Summary";#N/A,#N/A,FALSE,"Ratio Analysis";#N/A,#N/A,FALSE,"Test 120 Day Accts";#N/A,#N/A,FALSE,"Tickmarks"}</definedName>
    <definedName name="ag" localSheetId="3" hidden="1">{#N/A,#N/A,FALSE,"PXP-TOTAL Modif";"vis2",#N/A,FALSE,"PXP-AÑO";"Vis1",#N/A,FALSE,"PXP-AÑO"}</definedName>
    <definedName name="ag" hidden="1">{#N/A,#N/A,FALSE,"PXP-TOTAL Modif";"vis2",#N/A,FALSE,"PXP-AÑO";"Vis1",#N/A,FALSE,"PXP-AÑO"}</definedName>
    <definedName name="agenda1" localSheetId="3" hidden="1">{#N/A,#N/A,FALSE,"Costos_Elem_Hid";#N/A,#N/A,FALSE,"Costos_Elem_Hid";#N/A,#N/A,FALSE,"Costos_Elem_Hid"}</definedName>
    <definedName name="agenda1" hidden="1">{#N/A,#N/A,FALSE,"Costos_Elem_Hid";#N/A,#N/A,FALSE,"Costos_Elem_Hid";#N/A,#N/A,FALSE,"Costos_Elem_Hid"}</definedName>
    <definedName name="AGO" localSheetId="3">#REF!</definedName>
    <definedName name="AGO">#REF!</definedName>
    <definedName name="AGOSTO" localSheetId="3" hidden="1">{"'ICE  Agosto'!$A$60:$A$64","'ICE  Agosto'!$C$67"}</definedName>
    <definedName name="AGOSTO" hidden="1">{"'ICE  Agosto'!$A$60:$A$64","'ICE  Agosto'!$C$67"}</definedName>
    <definedName name="agua"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gua"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gua_"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gua_"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L" localSheetId="3" hidden="1">{#N/A,#N/A,FALSE,"TEC-01";#N/A,#N/A,FALSE,"TEC - 02";#N/A,#N/A,FALSE,"TEC - 03";#N/A,#N/A,FALSE,"TEC - 04";#N/A,#N/A,FALSE,"TEC-07";#N/A,#N/A,FALSE,"TEC-08";#N/A,#N/A,FALSE,"TEC - 09A";#N/A,#N/A,FALSE,"TEC - 09B";#N/A,#N/A,FALSE,"TEC - 09C";#N/A,#N/A,FALSE,"TEC - 10";#N/A,#N/A,FALSE,"TEC-11"}</definedName>
    <definedName name="AL" hidden="1">{#N/A,#N/A,FALSE,"TEC-01";#N/A,#N/A,FALSE,"TEC - 02";#N/A,#N/A,FALSE,"TEC - 03";#N/A,#N/A,FALSE,"TEC - 04";#N/A,#N/A,FALSE,"TEC-07";#N/A,#N/A,FALSE,"TEC-08";#N/A,#N/A,FALSE,"TEC - 09A";#N/A,#N/A,FALSE,"TEC - 09B";#N/A,#N/A,FALSE,"TEC - 09C";#N/A,#N/A,FALSE,"TEC - 10";#N/A,#N/A,FALSE,"TEC-11"}</definedName>
    <definedName name="alara"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alara"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alcibiades" localSheetId="3" hidden="1">{#N/A,#N/A,FALSE,"BALANCE";#N/A,#N/A,FALSE,"BALACOMP"}</definedName>
    <definedName name="alcibiades" hidden="1">{#N/A,#N/A,FALSE,"BALANCE";#N/A,#N/A,FALSE,"BALACOMP"}</definedName>
    <definedName name="alcibiades_1" localSheetId="3" hidden="1">{#N/A,#N/A,FALSE,"BALANCE";#N/A,#N/A,FALSE,"BALACOMP"}</definedName>
    <definedName name="alcibiades_1" hidden="1">{#N/A,#N/A,FALSE,"BALANCE";#N/A,#N/A,FALSE,"BALACOMP"}</definedName>
    <definedName name="ALE" localSheetId="3" hidden="1">{#N/A,#N/A,FALSE,"Aging Summary";#N/A,#N/A,FALSE,"Ratio Analysis";#N/A,#N/A,FALSE,"Test 120 Day Accts";#N/A,#N/A,FALSE,"Tickmarks"}</definedName>
    <definedName name="ALE" hidden="1">{#N/A,#N/A,FALSE,"Aging Summary";#N/A,#N/A,FALSE,"Ratio Analysis";#N/A,#N/A,FALSE,"Test 120 Day Accts";#N/A,#N/A,FALSE,"Tickmarks"}</definedName>
    <definedName name="ALE_1" localSheetId="3" hidden="1">{#N/A,#N/A,FALSE,"Aging Summary";#N/A,#N/A,FALSE,"Ratio Analysis";#N/A,#N/A,FALSE,"Test 120 Day Accts";#N/A,#N/A,FALSE,"Tickmarks"}</definedName>
    <definedName name="ALE_1" hidden="1">{#N/A,#N/A,FALSE,"Aging Summary";#N/A,#N/A,FALSE,"Ratio Analysis";#N/A,#N/A,FALSE,"Test 120 Day Accts";#N/A,#N/A,FALSE,"Tickmarks"}</definedName>
    <definedName name="alec"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lec"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lejandrita" localSheetId="3" hidden="1">{#N/A,#N/A,FALSE,"Aging Summary";#N/A,#N/A,FALSE,"Ratio Analysis";#N/A,#N/A,FALSE,"Test 120 Day Accts";#N/A,#N/A,FALSE,"Tickmarks"}</definedName>
    <definedName name="alejandrita" hidden="1">{#N/A,#N/A,FALSE,"Aging Summary";#N/A,#N/A,FALSE,"Ratio Analysis";#N/A,#N/A,FALSE,"Test 120 Day Accts";#N/A,#N/A,FALSE,"Tickmarks"}</definedName>
    <definedName name="alex"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lex"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lita" localSheetId="3" hidden="1">{#N/A,#N/A,FALSE,"Aging Summary";#N/A,#N/A,FALSE,"Ratio Analysis";#N/A,#N/A,FALSE,"Test 120 Day Accts";#N/A,#N/A,FALSE,"Tickmarks"}</definedName>
    <definedName name="alita" hidden="1">{#N/A,#N/A,FALSE,"Aging Summary";#N/A,#N/A,FALSE,"Ratio Analysis";#N/A,#N/A,FALSE,"Test 120 Day Accts";#N/A,#N/A,FALSE,"Tickmarks"}</definedName>
    <definedName name="alkdj" localSheetId="3" hidden="1">{#N/A,#N/A,FALSE,"Matrix";#N/A,#N/A,FALSE,"Executive";#N/A,#N/A,FALSE,"Summary"}</definedName>
    <definedName name="alkdj" hidden="1">{#N/A,#N/A,FALSE,"Matrix";#N/A,#N/A,FALSE,"Executive";#N/A,#N/A,FALSE,"Summary"}</definedName>
    <definedName name="alo" localSheetId="3" hidden="1">#REF!</definedName>
    <definedName name="alo" hidden="1">#REF!</definedName>
    <definedName name="Alt.2" localSheetId="3" hidden="1">{#N/A,#N/A,FALSE,"masez (10)";#N/A,#N/A,FALSE,"masez (7)";#N/A,#N/A,FALSE,"masez (6)";#N/A,#N/A,FALSE,"masez (5)";#N/A,#N/A,FALSE,"masez (4)";#N/A,#N/A,FALSE,"masez (3)";#N/A,#N/A,FALSE,"masez (2)";#N/A,#N/A,FALSE,"GME";#N/A,#N/A,FALSE,"masez"}</definedName>
    <definedName name="Alt.2" hidden="1">{#N/A,#N/A,FALSE,"masez (10)";#N/A,#N/A,FALSE,"masez (7)";#N/A,#N/A,FALSE,"masez (6)";#N/A,#N/A,FALSE,"masez (5)";#N/A,#N/A,FALSE,"masez (4)";#N/A,#N/A,FALSE,"masez (3)";#N/A,#N/A,FALSE,"masez (2)";#N/A,#N/A,FALSE,"GME";#N/A,#N/A,FALSE,"masez"}</definedName>
    <definedName name="ALTAS2003" localSheetId="3" hidden="1">{#N/A,#N/A,FALSE,"Aging Summary";#N/A,#N/A,FALSE,"Ratio Analysis";#N/A,#N/A,FALSE,"Test 120 Day Accts";#N/A,#N/A,FALSE,"Tickmarks"}</definedName>
    <definedName name="ALTAS2003" hidden="1">{#N/A,#N/A,FALSE,"Aging Summary";#N/A,#N/A,FALSE,"Ratio Analysis";#N/A,#N/A,FALSE,"Test 120 Day Accts";#N/A,#N/A,FALSE,"Tickmarks"}</definedName>
    <definedName name="ALTAS2003_1" localSheetId="3" hidden="1">{#N/A,#N/A,FALSE,"Aging Summary";#N/A,#N/A,FALSE,"Ratio Analysis";#N/A,#N/A,FALSE,"Test 120 Day Accts";#N/A,#N/A,FALSE,"Tickmarks"}</definedName>
    <definedName name="ALTAS2003_1" hidden="1">{#N/A,#N/A,FALSE,"Aging Summary";#N/A,#N/A,FALSE,"Ratio Analysis";#N/A,#N/A,FALSE,"Test 120 Day Accts";#N/A,#N/A,FALSE,"Tickmarks"}</definedName>
    <definedName name="am" localSheetId="3" hidden="1">{#N/A,#N/A,TRUE,"MEMO";#N/A,#N/A,TRUE,"PARAMETROS";#N/A,#N/A,TRUE,"RLI ";#N/A,#N/A,TRUE,"IMPTO.DET.";#N/A,#N/A,TRUE,"FUT-FUNT";#N/A,#N/A,TRUE,"CPI-PATR.";#N/A,#N/A,TRUE,"CM CPI";#N/A,#N/A,TRUE,"PROV";#N/A,#N/A,TRUE,"A FIJO";#N/A,#N/A,TRUE,"LEASING";#N/A,#N/A,TRUE,"VPP";#N/A,#N/A,TRUE,"PPM";#N/A,#N/A,TRUE,"OTROS"}</definedName>
    <definedName name="am" hidden="1">{#N/A,#N/A,TRUE,"MEMO";#N/A,#N/A,TRUE,"PARAMETROS";#N/A,#N/A,TRUE,"RLI ";#N/A,#N/A,TRUE,"IMPTO.DET.";#N/A,#N/A,TRUE,"FUT-FUNT";#N/A,#N/A,TRUE,"CPI-PATR.";#N/A,#N/A,TRUE,"CM CPI";#N/A,#N/A,TRUE,"PROV";#N/A,#N/A,TRUE,"A FIJO";#N/A,#N/A,TRUE,"LEASING";#N/A,#N/A,TRUE,"VPP";#N/A,#N/A,TRUE,"PPM";#N/A,#N/A,TRUE,"OTROS"}</definedName>
    <definedName name="amante"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amante"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amor" localSheetId="3" hidden="1">{"MO(BASE)",#N/A,FALSE,"MO(BASE)";"MO(BASE)1",#N/A,FALSE,"MO(BASE)";"MO(BASE)2",#N/A,FALSE,"MO(BASE)"}</definedName>
    <definedName name="amor" hidden="1">{"MO(BASE)",#N/A,FALSE,"MO(BASE)";"MO(BASE)1",#N/A,FALSE,"MO(BASE)";"MO(BASE)2",#N/A,FALSE,"MO(BASE)"}</definedName>
    <definedName name="AMSREC" localSheetId="3">#REF!</definedName>
    <definedName name="AMSREC">#REF!</definedName>
    <definedName name="AMSRock_t" localSheetId="3">#REF!</definedName>
    <definedName name="AMSRock_t">#REF!</definedName>
    <definedName name="ancilColumn" localSheetId="3">INDIRECT("'"&amp;#REF!&amp;"'!$c$143:$o$143")</definedName>
    <definedName name="ancilColumn">INDIRECT("'"&amp;#REF!&amp;"'!$c$143:$o$143")</definedName>
    <definedName name="ancilMatch" localSheetId="3">INDIRECT("'"&amp;#REF!&amp;"'!$c$143:$c$171")</definedName>
    <definedName name="ancilMatch">INDIRECT("'"&amp;#REF!&amp;"'!$c$143:$c$171")</definedName>
    <definedName name="anciLookup" localSheetId="3">INDIRECT("'"&amp;#REF!&amp;"'!$c$143:$o$171")</definedName>
    <definedName name="anciLookup">INDIRECT("'"&amp;#REF!&amp;"'!$c$143:$o$171")</definedName>
    <definedName name="Andenes" localSheetId="3" hidden="1">{#N/A,#N/A,FALSE,"masez (10)";#N/A,#N/A,FALSE,"masez (7)";#N/A,#N/A,FALSE,"masez (6)";#N/A,#N/A,FALSE,"masez (5)";#N/A,#N/A,FALSE,"masez (4)";#N/A,#N/A,FALSE,"masez (3)";#N/A,#N/A,FALSE,"masez (2)";#N/A,#N/A,FALSE,"GME";#N/A,#N/A,FALSE,"masez"}</definedName>
    <definedName name="Andenes" hidden="1">{#N/A,#N/A,FALSE,"masez (10)";#N/A,#N/A,FALSE,"masez (7)";#N/A,#N/A,FALSE,"masez (6)";#N/A,#N/A,FALSE,"masez (5)";#N/A,#N/A,FALSE,"masez (4)";#N/A,#N/A,FALSE,"masez (3)";#N/A,#N/A,FALSE,"masez (2)";#N/A,#N/A,FALSE,"GME";#N/A,#N/A,FALSE,"masez"}</definedName>
    <definedName name="andrea1">#N/A</definedName>
    <definedName name="anscount" hidden="1">1</definedName>
    <definedName name="ansmu_16M" localSheetId="3">#REF!</definedName>
    <definedName name="ansmu_16M">#REF!</definedName>
    <definedName name="ansmu_24M" localSheetId="3">#REF!</definedName>
    <definedName name="ansmu_24M">#REF!</definedName>
    <definedName name="ansmu_777WC" localSheetId="3">#REF!</definedName>
    <definedName name="ansmu_777WC">#REF!</definedName>
    <definedName name="ansmu_793F" localSheetId="3">#REF!</definedName>
    <definedName name="ansmu_793F">#REF!</definedName>
    <definedName name="ansmu_797F" localSheetId="3">#REF!</definedName>
    <definedName name="ansmu_797F">#REF!</definedName>
    <definedName name="ansmu_D10T" localSheetId="3">#REF!</definedName>
    <definedName name="ansmu_D10T">#REF!</definedName>
    <definedName name="ansmu_D11T" localSheetId="3">#REF!</definedName>
    <definedName name="ansmu_D11T">#REF!</definedName>
    <definedName name="ansmu_DR460" localSheetId="3">#REF!</definedName>
    <definedName name="ansmu_DR460">#REF!</definedName>
    <definedName name="ansmu_DR580" localSheetId="3">#REF!</definedName>
    <definedName name="ansmu_DR580">#REF!</definedName>
    <definedName name="ansmu_PC200" localSheetId="3">#REF!</definedName>
    <definedName name="ansmu_PC200">#REF!</definedName>
    <definedName name="ANTEC"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_1"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_1"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2"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2"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C"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C"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eden"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eceden"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NTONIO" localSheetId="3" hidden="1">{#N/A,#N/A,FALSE,"masez (10)";#N/A,#N/A,FALSE,"masez (7)";#N/A,#N/A,FALSE,"masez (6)";#N/A,#N/A,FALSE,"masez (5)";#N/A,#N/A,FALSE,"masez (4)";#N/A,#N/A,FALSE,"masez (3)";#N/A,#N/A,FALSE,"masez (2)";#N/A,#N/A,FALSE,"GME";#N/A,#N/A,FALSE,"masez"}</definedName>
    <definedName name="ANTONIO" hidden="1">{#N/A,#N/A,FALSE,"masez (10)";#N/A,#N/A,FALSE,"masez (7)";#N/A,#N/A,FALSE,"masez (6)";#N/A,#N/A,FALSE,"masez (5)";#N/A,#N/A,FALSE,"masez (4)";#N/A,#N/A,FALSE,"masez (3)";#N/A,#N/A,FALSE,"masez (2)";#N/A,#N/A,FALSE,"GME";#N/A,#N/A,FALSE,"masez"}</definedName>
    <definedName name="Anverso" localSheetId="3" hidden="1">{#N/A,#N/A,TRUE,"MEMO";#N/A,#N/A,TRUE,"PARAMETROS";#N/A,#N/A,TRUE,"RLI ";#N/A,#N/A,TRUE,"IMPTO.DET.";#N/A,#N/A,TRUE,"FUT-FUNT";#N/A,#N/A,TRUE,"CPI-PATR.";#N/A,#N/A,TRUE,"CM CPI";#N/A,#N/A,TRUE,"PROV";#N/A,#N/A,TRUE,"A FIJO";#N/A,#N/A,TRUE,"LEASING";#N/A,#N/A,TRUE,"VPP";#N/A,#N/A,TRUE,"PPM";#N/A,#N/A,TRUE,"OTROS"}</definedName>
    <definedName name="Anverso" hidden="1">{#N/A,#N/A,TRUE,"MEMO";#N/A,#N/A,TRUE,"PARAMETROS";#N/A,#N/A,TRUE,"RLI ";#N/A,#N/A,TRUE,"IMPTO.DET.";#N/A,#N/A,TRUE,"FUT-FUNT";#N/A,#N/A,TRUE,"CPI-PATR.";#N/A,#N/A,TRUE,"CM CPI";#N/A,#N/A,TRUE,"PROV";#N/A,#N/A,TRUE,"A FIJO";#N/A,#N/A,TRUE,"LEASING";#N/A,#N/A,TRUE,"VPP";#N/A,#N/A,TRUE,"PPM";#N/A,#N/A,TRUE,"OTROS"}</definedName>
    <definedName name="año21" localSheetId="3">#REF!</definedName>
    <definedName name="año21">#REF!</definedName>
    <definedName name="año22" localSheetId="3">#REF!</definedName>
    <definedName name="año22">#REF!</definedName>
    <definedName name="año23" localSheetId="3">#REF!</definedName>
    <definedName name="año23">#REF!</definedName>
    <definedName name="año24" localSheetId="3">#REF!</definedName>
    <definedName name="año24">#REF!</definedName>
    <definedName name="año25" localSheetId="3">#REF!</definedName>
    <definedName name="año25">#REF!</definedName>
    <definedName name="año26" localSheetId="3">#REF!</definedName>
    <definedName name="año26">#REF!</definedName>
    <definedName name="año27" localSheetId="3">#REF!</definedName>
    <definedName name="año27">#REF!</definedName>
    <definedName name="año28" localSheetId="3">#REF!</definedName>
    <definedName name="año28">#REF!</definedName>
    <definedName name="año29" localSheetId="3">#REF!</definedName>
    <definedName name="año29">#REF!</definedName>
    <definedName name="año3" localSheetId="3">#REF!</definedName>
    <definedName name="año3">#REF!</definedName>
    <definedName name="año30" localSheetId="3">#REF!</definedName>
    <definedName name="año30">#REF!</definedName>
    <definedName name="año31" localSheetId="3">#REF!</definedName>
    <definedName name="año31">#REF!</definedName>
    <definedName name="año32" localSheetId="3">#REF!</definedName>
    <definedName name="año32">#REF!</definedName>
    <definedName name="AP_KEY01" localSheetId="3">#REF!</definedName>
    <definedName name="AP_KEY01">#REF!</definedName>
    <definedName name="appto" localSheetId="3">#REF!,#REF!,#REF!,#REF!,#REF!,#REF!,#REF!,#REF!,#REF!,#REF!,#REF!,#REF!</definedName>
    <definedName name="appto">#REF!,#REF!,#REF!,#REF!,#REF!,#REF!,#REF!,#REF!,#REF!,#REF!,#REF!,#REF!</definedName>
    <definedName name="APRIL" localSheetId="3">#REF!</definedName>
    <definedName name="APRIL">#REF!</definedName>
    <definedName name="aprod" localSheetId="3">#REF!,#REF!,#REF!,#REF!,#REF!,#REF!,#REF!,#REF!,#REF!,#REF!,#REF!,#REF!</definedName>
    <definedName name="aprod">#REF!,#REF!,#REF!,#REF!,#REF!,#REF!,#REF!,#REF!,#REF!,#REF!,#REF!,#REF!</definedName>
    <definedName name="AQ" localSheetId="3" hidden="1">{"CI+GG(BASE)",#N/A,FALSE,"CI+GG(BASE)";"GG",#N/A,FALSE,"CI+GG(BASE)";"CI",#N/A,FALSE,"CI+GG(BASE)"}</definedName>
    <definedName name="AQ" hidden="1">{"CI+GG(BASE)",#N/A,FALSE,"CI+GG(BASE)";"GG",#N/A,FALSE,"CI+GG(BASE)";"CI",#N/A,FALSE,"CI+GG(BASE)"}</definedName>
    <definedName name="aqaqa" localSheetId="3" hidden="1">{#N/A,#N/A,FALSE,"minas";#N/A,#N/A,FALSE,"Total_OC015";#N/A,#N/A,FALSE,"ADMIN";#N/A,#N/A,FALSE,"PROCES";#N/A,#N/A,FALSE,"civil";#N/A,#N/A,FALSE,"CAÑER";#N/A,#N/A,FALSE,"ELEC";#N/A,#N/A,FALSE,"INSTR";#N/A,#N/A,FALSE,"PDS";#N/A,#N/A,FALSE,"mecan"}</definedName>
    <definedName name="aqaqa" hidden="1">{#N/A,#N/A,FALSE,"minas";#N/A,#N/A,FALSE,"Total_OC015";#N/A,#N/A,FALSE,"ADMIN";#N/A,#N/A,FALSE,"PROCES";#N/A,#N/A,FALSE,"civil";#N/A,#N/A,FALSE,"CAÑER";#N/A,#N/A,FALSE,"ELEC";#N/A,#N/A,FALSE,"INSTR";#N/A,#N/A,FALSE,"PDS";#N/A,#N/A,FALSE,"mecan"}</definedName>
    <definedName name="aqqqqqqqqqq" localSheetId="3" hidden="1">{"Graf_Carga Trab",#N/A,FALSE,"Grafi_Carga Trab";"Graf_Venta Flujo",#N/A,FALSE,"Grafi_Carga Trab"}</definedName>
    <definedName name="aqqqqqqqqqq" hidden="1">{"Graf_Carga Trab",#N/A,FALSE,"Grafi_Carga Trab";"Graf_Venta Flujo",#N/A,FALSE,"Grafi_Carga Trab"}</definedName>
    <definedName name="aqsaw"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qsaw"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R_KEY01" localSheetId="3">#REF!</definedName>
    <definedName name="AR_KEY01">#REF!</definedName>
    <definedName name="ARCHIVO" localSheetId="3" hidden="1">{"Control_Consolidado",#N/A,FALSE,"Cons.";"Control_Tunel",#N/A,FALSE,"Cons.";"Control_Melip",#N/A,FALSE,"Cons.";"Control_Gualleco",#N/A,FALSE,"Cons.";"Control_Sara L",#N/A,FALSE,"Cons.";"Control_Quellon",#N/A,FALSE,"Cons.";"Control_Biolix",#N/A,FALSE,"Cons.";"Control_Oficina",#N/A,FALSE,"Cons.";"Control_Consorcio",#N/A,FALSE,"Cons."}</definedName>
    <definedName name="ARCHIVO" hidden="1">{"Control_Consolidado",#N/A,FALSE,"Cons.";"Control_Tunel",#N/A,FALSE,"Cons.";"Control_Melip",#N/A,FALSE,"Cons.";"Control_Gualleco",#N/A,FALSE,"Cons.";"Control_Sara L",#N/A,FALSE,"Cons.";"Control_Quellon",#N/A,FALSE,"Cons.";"Control_Biolix",#N/A,FALSE,"Cons.";"Control_Oficina",#N/A,FALSE,"Cons.";"Control_Consorcio",#N/A,FALSE,"Cons."}</definedName>
    <definedName name="área" localSheetId="3" hidden="1">{"Sin detalle",#N/A,FALSE,"Flujo (redondeado)";"Detallado",#N/A,FALSE,"Flujo (redondeado)"}</definedName>
    <definedName name="área" hidden="1">{"Sin detalle",#N/A,FALSE,"Flujo (redondeado)";"Detallado",#N/A,FALSE,"Flujo (redondeado)"}</definedName>
    <definedName name="_xlnm.Extract" localSheetId="3">#REF!</definedName>
    <definedName name="_xlnm.Extract">#REF!</definedName>
    <definedName name="_xlnm.Print_Area" localSheetId="3">#REF!</definedName>
    <definedName name="_xlnm.Print_Area">#REF!</definedName>
    <definedName name="AREA_DOS" localSheetId="3">#REF!</definedName>
    <definedName name="AREA_DOS">#REF!</definedName>
    <definedName name="areal" localSheetId="3">#REF!,#REF!,#REF!,#REF!,#REF!,#REF!,#REF!,#REF!,#REF!,#REF!,#REF!,#REF!</definedName>
    <definedName name="areal">#REF!,#REF!,#REF!,#REF!,#REF!,#REF!,#REF!,#REF!,#REF!,#REF!,#REF!,#REF!</definedName>
    <definedName name="ariel" localSheetId="3" hidden="1">{"CI+GG(BASE)",#N/A,FALSE,"CI+GG(BASE)";"GG",#N/A,FALSE,"CI+GG(BASE)";"CI",#N/A,FALSE,"CI+GG(BASE)"}</definedName>
    <definedName name="ariel" hidden="1">{"CI+GG(BASE)",#N/A,FALSE,"CI+GG(BASE)";"GG",#N/A,FALSE,"CI+GG(BASE)";"CI",#N/A,FALSE,"CI+GG(BASE)"}</definedName>
    <definedName name="arrrrr" localSheetId="3" hidden="1">{#N/A,#N/A,FALSE,"GERAL";#N/A,#N/A,FALSE,"012-96";#N/A,#N/A,FALSE,"018-96";#N/A,#N/A,FALSE,"027-96";#N/A,#N/A,FALSE,"059-96";#N/A,#N/A,FALSE,"076-96";#N/A,#N/A,FALSE,"019-97";#N/A,#N/A,FALSE,"021-97";#N/A,#N/A,FALSE,"022-97";#N/A,#N/A,FALSE,"028-97"}</definedName>
    <definedName name="arrrrr" hidden="1">{#N/A,#N/A,FALSE,"GERAL";#N/A,#N/A,FALSE,"012-96";#N/A,#N/A,FALSE,"018-96";#N/A,#N/A,FALSE,"027-96";#N/A,#N/A,FALSE,"059-96";#N/A,#N/A,FALSE,"076-96";#N/A,#N/A,FALSE,"019-97";#N/A,#N/A,FALSE,"021-97";#N/A,#N/A,FALSE,"022-97";#N/A,#N/A,FALSE,"028-97"}</definedName>
    <definedName name="as"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s"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AS2DocOpenMode" hidden="1">"AS2DocumentEdit"</definedName>
    <definedName name="AS2DocOpenMode_1" hidden="1">"AS2DocumentBrowse"</definedName>
    <definedName name="AS2HasNoAutoHeaderFooter" hidden="1">" "</definedName>
    <definedName name="AS2NamedRange" hidden="1">2</definedName>
    <definedName name="AS2ReportLS" hidden="1">1</definedName>
    <definedName name="AS2StaticLS" localSheetId="3" hidden="1">#REF!</definedName>
    <definedName name="AS2StaticLS" hidden="1">#REF!</definedName>
    <definedName name="AS2SyncStepLS" hidden="1">0</definedName>
    <definedName name="AS2TickmarkLS" localSheetId="3" hidden="1">#REF!</definedName>
    <definedName name="AS2TickmarkLS" hidden="1">#REF!</definedName>
    <definedName name="AS2VersionLS" hidden="1">300</definedName>
    <definedName name="asa"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sa"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ASADS" localSheetId="3" hidden="1">#REF!</definedName>
    <definedName name="ASADS" hidden="1">#REF!</definedName>
    <definedName name="asas" localSheetId="3" hidden="1">{#N/A,#N/A,FALSE,"Costos_Elem_Hid";#N/A,#N/A,FALSE,"Costos_Elem_Hid";#N/A,#N/A,FALSE,"Costos_Elem_Hid"}</definedName>
    <definedName name="asas" hidden="1">{#N/A,#N/A,FALSE,"Costos_Elem_Hid";#N/A,#N/A,FALSE,"Costos_Elem_Hid";#N/A,#N/A,FALSE,"Costos_Elem_Hid"}</definedName>
    <definedName name="ASASA" localSheetId="3" hidden="1">{"DETALLE_1996",#N/A,FALSE,"flujo";"DETALLE_1997",#N/A,FALSE,"flujo";"GASTOS_INCURRIDOS_1996",#N/A,FALSE,"flujo";"GASTOS_PROGRAMADOS_PARA_1997",#N/A,FALSE,"flujo";#N/A,#N/A,FALSE,"comparat";#N/A,#N/A,FALSE,"costos";#N/A,#N/A,FALSE,"proyctrol"}</definedName>
    <definedName name="ASASA" hidden="1">{"DETALLE_1996",#N/A,FALSE,"flujo";"DETALLE_1997",#N/A,FALSE,"flujo";"GASTOS_INCURRIDOS_1996",#N/A,FALSE,"flujo";"GASTOS_PROGRAMADOS_PARA_1997",#N/A,FALSE,"flujo";#N/A,#N/A,FALSE,"comparat";#N/A,#N/A,FALSE,"costos";#N/A,#N/A,FALSE,"proyctrol"}</definedName>
    <definedName name="asasas" localSheetId="3" hidden="1">{"Sin detalle",#N/A,FALSE,"Flujo (redondeado)"}</definedName>
    <definedName name="asasas" hidden="1">{"Sin detalle",#N/A,FALSE,"Flujo (redondeado)"}</definedName>
    <definedName name="ASASASAS" localSheetId="3" hidden="1">{"DETALLE_1996",#N/A,FALSE,"flujo";"DETALLE_1997",#N/A,FALSE,"flujo";"GASTOS_INCURRIDOS_1996",#N/A,FALSE,"flujo";"GASTOS_PROGRAMADOS_PARA_1997",#N/A,FALSE,"flujo";#N/A,#N/A,FALSE,"comparat";#N/A,#N/A,FALSE,"costos";#N/A,#N/A,FALSE,"proyctrol"}</definedName>
    <definedName name="ASASASAS" hidden="1">{"DETALLE_1996",#N/A,FALSE,"flujo";"DETALLE_1997",#N/A,FALSE,"flujo";"GASTOS_INCURRIDOS_1996",#N/A,FALSE,"flujo";"GASTOS_PROGRAMADOS_PARA_1997",#N/A,FALSE,"flujo";#N/A,#N/A,FALSE,"comparat";#N/A,#N/A,FALSE,"costos";#N/A,#N/A,FALSE,"proyctrol"}</definedName>
    <definedName name="ASD" localSheetId="3" hidden="1">{#N/A,#N/A,FALSE,"COVER";#N/A,#N/A,FALSE,"RECAP";#N/A,#N/A,FALSE,"SANTA BARBARA NONMANUAL";#N/A,#N/A,FALSE,"CEQUIP";#N/A,#N/A,FALSE,"WRATE";#N/A,#N/A,FALSE,"INDIRECT";#N/A,#N/A,FALSE,"TRAIN";#N/A,#N/A,FALSE,"MANLOADED SCHEDULE"}</definedName>
    <definedName name="ASD" hidden="1">{#N/A,#N/A,FALSE,"COVER";#N/A,#N/A,FALSE,"RECAP";#N/A,#N/A,FALSE,"SANTA BARBARA NONMANUAL";#N/A,#N/A,FALSE,"CEQUIP";#N/A,#N/A,FALSE,"WRATE";#N/A,#N/A,FALSE,"INDIRECT";#N/A,#N/A,FALSE,"TRAIN";#N/A,#N/A,FALSE,"MANLOADED SCHEDULE"}</definedName>
    <definedName name="asdad" localSheetId="3" hidden="1">{#N/A,#N/A,FALSE,"Aging Summary";#N/A,#N/A,FALSE,"Ratio Analysis";#N/A,#N/A,FALSE,"Test 120 Day Accts";#N/A,#N/A,FALSE,"Tickmarks"}</definedName>
    <definedName name="asdad" hidden="1">{#N/A,#N/A,FALSE,"Aging Summary";#N/A,#N/A,FALSE,"Ratio Analysis";#N/A,#N/A,FALSE,"Test 120 Day Accts";#N/A,#N/A,FALSE,"Tickmarks"}</definedName>
    <definedName name="asdaqsd" localSheetId="3" hidden="1">{#N/A,#N/A,FALSE,"Aging Summary";#N/A,#N/A,FALSE,"Ratio Analysis";#N/A,#N/A,FALSE,"Test 120 Day Accts";#N/A,#N/A,FALSE,"Tickmarks"}</definedName>
    <definedName name="asdaqsd" hidden="1">{#N/A,#N/A,FALSE,"Aging Summary";#N/A,#N/A,FALSE,"Ratio Analysis";#N/A,#N/A,FALSE,"Test 120 Day Accts";#N/A,#N/A,FALSE,"Tickmarks"}</definedName>
    <definedName name="asdarqweqasd" localSheetId="3" hidden="1">{#N/A,#N/A,FALSE,"masez (10)";#N/A,#N/A,FALSE,"masez (7)";#N/A,#N/A,FALSE,"masez (6)";#N/A,#N/A,FALSE,"masez (5)";#N/A,#N/A,FALSE,"masez (4)";#N/A,#N/A,FALSE,"masez (3)";#N/A,#N/A,FALSE,"masez (2)";#N/A,#N/A,FALSE,"GME";#N/A,#N/A,FALSE,"masez"}</definedName>
    <definedName name="asdarqweqasd" hidden="1">{#N/A,#N/A,FALSE,"masez (10)";#N/A,#N/A,FALSE,"masez (7)";#N/A,#N/A,FALSE,"masez (6)";#N/A,#N/A,FALSE,"masez (5)";#N/A,#N/A,FALSE,"masez (4)";#N/A,#N/A,FALSE,"masez (3)";#N/A,#N/A,FALSE,"masez (2)";#N/A,#N/A,FALSE,"GME";#N/A,#N/A,FALSE,"masez"}</definedName>
    <definedName name="asdasd" localSheetId="3" hidden="1">{"Sin detalle",#N/A,FALSE,"Flujo (redondeado)";"Detallado",#N/A,FALSE,"Flujo (redondeado)"}</definedName>
    <definedName name="asdasd" hidden="1">{"Sin detalle",#N/A,FALSE,"Flujo (redondeado)";"Detallado",#N/A,FALSE,"Flujo (redondeado)"}</definedName>
    <definedName name="asdasdadas" localSheetId="3" hidden="1">{#N/A,#N/A,FALSE,"masez (10)";#N/A,#N/A,FALSE,"masez (7)";#N/A,#N/A,FALSE,"masez (6)";#N/A,#N/A,FALSE,"masez (5)";#N/A,#N/A,FALSE,"masez (4)";#N/A,#N/A,FALSE,"masez (3)";#N/A,#N/A,FALSE,"masez (2)";#N/A,#N/A,FALSE,"GME";#N/A,#N/A,FALSE,"masez"}</definedName>
    <definedName name="asdasdadas" hidden="1">{#N/A,#N/A,FALSE,"masez (10)";#N/A,#N/A,FALSE,"masez (7)";#N/A,#N/A,FALSE,"masez (6)";#N/A,#N/A,FALSE,"masez (5)";#N/A,#N/A,FALSE,"masez (4)";#N/A,#N/A,FALSE,"masez (3)";#N/A,#N/A,FALSE,"masez (2)";#N/A,#N/A,FALSE,"GME";#N/A,#N/A,FALSE,"masez"}</definedName>
    <definedName name="asdasdasdasd" localSheetId="3" hidden="1">{#N/A,#N/A,FALSE,"masez (10)";#N/A,#N/A,FALSE,"masez (7)";#N/A,#N/A,FALSE,"masez (6)";#N/A,#N/A,FALSE,"masez (5)";#N/A,#N/A,FALSE,"masez (4)";#N/A,#N/A,FALSE,"masez (3)";#N/A,#N/A,FALSE,"masez (2)";#N/A,#N/A,FALSE,"GME";#N/A,#N/A,FALSE,"masez"}</definedName>
    <definedName name="asdasdasdasd" hidden="1">{#N/A,#N/A,FALSE,"masez (10)";#N/A,#N/A,FALSE,"masez (7)";#N/A,#N/A,FALSE,"masez (6)";#N/A,#N/A,FALSE,"masez (5)";#N/A,#N/A,FALSE,"masez (4)";#N/A,#N/A,FALSE,"masez (3)";#N/A,#N/A,FALSE,"masez (2)";#N/A,#N/A,FALSE,"GME";#N/A,#N/A,FALSE,"masez"}</definedName>
    <definedName name="asdasdqasdada" localSheetId="3" hidden="1">{#N/A,#N/A,FALSE,"masez (10)";#N/A,#N/A,FALSE,"masez (7)";#N/A,#N/A,FALSE,"masez (6)";#N/A,#N/A,FALSE,"masez (5)";#N/A,#N/A,FALSE,"masez (4)";#N/A,#N/A,FALSE,"masez (3)";#N/A,#N/A,FALSE,"masez (2)";#N/A,#N/A,FALSE,"GME";#N/A,#N/A,FALSE,"masez"}</definedName>
    <definedName name="asdasdqasdada" hidden="1">{#N/A,#N/A,FALSE,"masez (10)";#N/A,#N/A,FALSE,"masez (7)";#N/A,#N/A,FALSE,"masez (6)";#N/A,#N/A,FALSE,"masez (5)";#N/A,#N/A,FALSE,"masez (4)";#N/A,#N/A,FALSE,"masez (3)";#N/A,#N/A,FALSE,"masez (2)";#N/A,#N/A,FALSE,"GME";#N/A,#N/A,FALSE,"masez"}</definedName>
    <definedName name="asdasdqweqwe" localSheetId="3" hidden="1">{#N/A,#N/A,FALSE,"masez (10)";#N/A,#N/A,FALSE,"masez (7)";#N/A,#N/A,FALSE,"masez (6)";#N/A,#N/A,FALSE,"masez (5)";#N/A,#N/A,FALSE,"masez (4)";#N/A,#N/A,FALSE,"masez (3)";#N/A,#N/A,FALSE,"masez (2)";#N/A,#N/A,FALSE,"GME";#N/A,#N/A,FALSE,"masez"}</definedName>
    <definedName name="asdasdqweqwe" hidden="1">{#N/A,#N/A,FALSE,"masez (10)";#N/A,#N/A,FALSE,"masez (7)";#N/A,#N/A,FALSE,"masez (6)";#N/A,#N/A,FALSE,"masez (5)";#N/A,#N/A,FALSE,"masez (4)";#N/A,#N/A,FALSE,"masez (3)";#N/A,#N/A,FALSE,"masez (2)";#N/A,#N/A,FALSE,"GME";#N/A,#N/A,FALSE,"masez"}</definedName>
    <definedName name="asdd" localSheetId="3" hidden="1">{#N/A,#N/A,FALSE,"Aging Summary";#N/A,#N/A,FALSE,"Ratio Analysis";#N/A,#N/A,FALSE,"Test 120 Day Accts";#N/A,#N/A,FALSE,"Tickmarks"}</definedName>
    <definedName name="asdd" hidden="1">{#N/A,#N/A,FALSE,"Aging Summary";#N/A,#N/A,FALSE,"Ratio Analysis";#N/A,#N/A,FALSE,"Test 120 Day Accts";#N/A,#N/A,FALSE,"Tickmarks"}</definedName>
    <definedName name="asded" localSheetId="3" hidden="1">{#N/A,#N/A,FALSE,"Aging Summary";#N/A,#N/A,FALSE,"Ratio Analysis";#N/A,#N/A,FALSE,"Test 120 Day Accts";#N/A,#N/A,FALSE,"Tickmarks"}</definedName>
    <definedName name="asded" hidden="1">{#N/A,#N/A,FALSE,"Aging Summary";#N/A,#N/A,FALSE,"Ratio Analysis";#N/A,#N/A,FALSE,"Test 120 Day Accts";#N/A,#N/A,FALSE,"Tickmarks"}</definedName>
    <definedName name="asdfg" localSheetId="3" hidden="1">{#N/A,#N/A,TRUE,"MEMO";#N/A,#N/A,TRUE,"PARAMETROS";#N/A,#N/A,TRUE,"RLI ";#N/A,#N/A,TRUE,"IMPTO.DET.";#N/A,#N/A,TRUE,"FUT-FUNT";#N/A,#N/A,TRUE,"CPI-PATR.";#N/A,#N/A,TRUE,"CM CPI";#N/A,#N/A,TRUE,"PROV";#N/A,#N/A,TRUE,"A FIJO";#N/A,#N/A,TRUE,"LEASING";#N/A,#N/A,TRUE,"VPP";#N/A,#N/A,TRUE,"PPM";#N/A,#N/A,TRUE,"OTROS"}</definedName>
    <definedName name="asdfg" hidden="1">{#N/A,#N/A,TRUE,"MEMO";#N/A,#N/A,TRUE,"PARAMETROS";#N/A,#N/A,TRUE,"RLI ";#N/A,#N/A,TRUE,"IMPTO.DET.";#N/A,#N/A,TRUE,"FUT-FUNT";#N/A,#N/A,TRUE,"CPI-PATR.";#N/A,#N/A,TRUE,"CM CPI";#N/A,#N/A,TRUE,"PROV";#N/A,#N/A,TRUE,"A FIJO";#N/A,#N/A,TRUE,"LEASING";#N/A,#N/A,TRUE,"VPP";#N/A,#N/A,TRUE,"PPM";#N/A,#N/A,TRUE,"OTROS"}</definedName>
    <definedName name="asdfg_1" localSheetId="3" hidden="1">{#N/A,#N/A,TRUE,"MEMO";#N/A,#N/A,TRUE,"PARAMETROS";#N/A,#N/A,TRUE,"RLI ";#N/A,#N/A,TRUE,"IMPTO.DET.";#N/A,#N/A,TRUE,"FUT-FUNT";#N/A,#N/A,TRUE,"CPI-PATR.";#N/A,#N/A,TRUE,"CM CPI";#N/A,#N/A,TRUE,"PROV";#N/A,#N/A,TRUE,"A FIJO";#N/A,#N/A,TRUE,"LEASING";#N/A,#N/A,TRUE,"VPP";#N/A,#N/A,TRUE,"PPM";#N/A,#N/A,TRUE,"OTROS"}</definedName>
    <definedName name="asdfg_1" hidden="1">{#N/A,#N/A,TRUE,"MEMO";#N/A,#N/A,TRUE,"PARAMETROS";#N/A,#N/A,TRUE,"RLI ";#N/A,#N/A,TRUE,"IMPTO.DET.";#N/A,#N/A,TRUE,"FUT-FUNT";#N/A,#N/A,TRUE,"CPI-PATR.";#N/A,#N/A,TRUE,"CM CPI";#N/A,#N/A,TRUE,"PROV";#N/A,#N/A,TRUE,"A FIJO";#N/A,#N/A,TRUE,"LEASING";#N/A,#N/A,TRUE,"VPP";#N/A,#N/A,TRUE,"PPM";#N/A,#N/A,TRUE,"OTROS"}</definedName>
    <definedName name="asdsad" localSheetId="3" hidden="1">{"CI+GG(BASE)",#N/A,FALSE,"CI+GG(BASE)";"GG",#N/A,FALSE,"CI+GG(BASE)";"CI",#N/A,FALSE,"CI+GG(BASE)"}</definedName>
    <definedName name="asdsad" hidden="1">{"CI+GG(BASE)",#N/A,FALSE,"CI+GG(BASE)";"GG",#N/A,FALSE,"CI+GG(BASE)";"CI",#N/A,FALSE,"CI+GG(BASE)"}</definedName>
    <definedName name="asdsdadas" localSheetId="3" hidden="1">{#N/A,#N/A,FALSE,"masez (10)";#N/A,#N/A,FALSE,"masez (7)";#N/A,#N/A,FALSE,"masez (6)";#N/A,#N/A,FALSE,"masez (5)";#N/A,#N/A,FALSE,"masez (4)";#N/A,#N/A,FALSE,"masez (3)";#N/A,#N/A,FALSE,"masez (2)";#N/A,#N/A,FALSE,"GME";#N/A,#N/A,FALSE,"masez"}</definedName>
    <definedName name="asdsdadas" hidden="1">{#N/A,#N/A,FALSE,"masez (10)";#N/A,#N/A,FALSE,"masez (7)";#N/A,#N/A,FALSE,"masez (6)";#N/A,#N/A,FALSE,"masez (5)";#N/A,#N/A,FALSE,"masez (4)";#N/A,#N/A,FALSE,"masez (3)";#N/A,#N/A,FALSE,"masez (2)";#N/A,#N/A,FALSE,"GME";#N/A,#N/A,FALSE,"masez"}</definedName>
    <definedName name="asdw" localSheetId="3" hidden="1">{#N/A,#N/A,TRUE,"Est. de Fact.";#N/A,#N/A,TRUE,"Capitulo 19";#N/A,#N/A,TRUE,"Proyecto P855"}</definedName>
    <definedName name="asdw" hidden="1">{#N/A,#N/A,TRUE,"Est. de Fact.";#N/A,#N/A,TRUE,"Capitulo 19";#N/A,#N/A,TRUE,"Proyecto P855"}</definedName>
    <definedName name="asqwrqegvwqere" localSheetId="3" hidden="1">#REF!</definedName>
    <definedName name="asqwrqegvwqere" hidden="1">#REF!</definedName>
    <definedName name="asssad" localSheetId="3" hidden="1">{#N/A,#N/A,TRUE,"Est. de Fact.";#N/A,#N/A,TRUE,"Capitulo 19";#N/A,#N/A,TRUE,"Proyecto P855"}</definedName>
    <definedName name="asssad" hidden="1">{#N/A,#N/A,TRUE,"Est. de Fact.";#N/A,#N/A,TRUE,"Capitulo 19";#N/A,#N/A,TRUE,"Proyecto P855"}</definedName>
    <definedName name="assvdsvdsdsv" localSheetId="3" hidden="1">{"desarrollo",#N/A,FALSE,"LHD Camión";"eqdllo",#N/A,FALSE,"LHD Camión";"eqprod",#N/A,FALSE,"LHD Camión";"Resumen",#N/A,FALSE,"LHD Camión"}</definedName>
    <definedName name="assvdsvdsdsv" hidden="1">{"desarrollo",#N/A,FALSE,"LHD Camión";"eqdllo",#N/A,FALSE,"LHD Camión";"eqprod",#N/A,FALSE,"LHD Camión";"Resumen",#N/A,FALSE,"LHD Camión"}</definedName>
    <definedName name="AT"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AT"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atgr"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atgr"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AttributeDisplayList" localSheetId="3">#REF!</definedName>
    <definedName name="AttributeDisplayList">#REF!</definedName>
    <definedName name="AttributeName" localSheetId="3">#REF!</definedName>
    <definedName name="AttributeName">#REF!</definedName>
    <definedName name="AttributeNameList" localSheetId="3">#REF!</definedName>
    <definedName name="AttributeNameList">#REF!</definedName>
    <definedName name="AttributeProcessingOptions" localSheetId="3">#REF!</definedName>
    <definedName name="AttributeProcessingOptions">#REF!</definedName>
    <definedName name="AttributeProcessingOptionsCol" localSheetId="3">#REF!</definedName>
    <definedName name="AttributeProcessingOptionsCol">#REF!</definedName>
    <definedName name="Aug" localSheetId="3">#REF!</definedName>
    <definedName name="Aug">#REF!</definedName>
    <definedName name="AUGUST" localSheetId="3">#REF!</definedName>
    <definedName name="AUGUST">#REF!</definedName>
    <definedName name="AV" localSheetId="3" hidden="1">{#N/A,#N/A,FALSE,"subcontract"}</definedName>
    <definedName name="AV" hidden="1">{#N/A,#N/A,FALSE,"subcontract"}</definedName>
    <definedName name="avance" localSheetId="3" hidden="1">{"MO(BASE)",#N/A,FALSE,"MO(BASE)";"MO(BASE)1",#N/A,FALSE,"MO(BASE)";"MO(BASE)2",#N/A,FALSE,"MO(BASE)"}</definedName>
    <definedName name="avance" hidden="1">{"MO(BASE)",#N/A,FALSE,"MO(BASE)";"MO(BASE)1",#N/A,FALSE,"MO(BASE)";"MO(BASE)2",#N/A,FALSE,"MO(BASE)"}</definedName>
    <definedName name="avance_1" localSheetId="3" hidden="1">{"MO(BASE)",#N/A,FALSE,"MO(BASE)";"MO(BASE)1",#N/A,FALSE,"MO(BASE)";"MO(BASE)2",#N/A,FALSE,"MO(BASE)"}</definedName>
    <definedName name="avance_1" hidden="1">{"MO(BASE)",#N/A,FALSE,"MO(BASE)";"MO(BASE)1",#N/A,FALSE,"MO(BASE)";"MO(BASE)2",#N/A,FALSE,"MO(BASE)"}</definedName>
    <definedName name="avbbb" localSheetId="3" hidden="1">{"Sin detalle",#N/A,FALSE,"Flujo (redondeado)";"Detallado",#N/A,FALSE,"Flujo (redondeado)"}</definedName>
    <definedName name="avbbb" hidden="1">{"Sin detalle",#N/A,FALSE,"Flujo (redondeado)";"Detallado",#N/A,FALSE,"Flujo (redondeado)"}</definedName>
    <definedName name="avc" localSheetId="3" hidden="1">{#N/A,#N/A,FALSE,"Total_OC015";#N/A,#N/A,FALSE,"ADMIN";#N/A,#N/A,FALSE,"PROCES";#N/A,#N/A,FALSE,"mecan";#N/A,#N/A,FALSE,"civil";#N/A,#N/A,FALSE,"CAÑER";#N/A,#N/A,FALSE,"ELEC";#N/A,#N/A,FALSE,"INSTR"}</definedName>
    <definedName name="avc" hidden="1">{#N/A,#N/A,FALSE,"Total_OC015";#N/A,#N/A,FALSE,"ADMIN";#N/A,#N/A,FALSE,"PROCES";#N/A,#N/A,FALSE,"mecan";#N/A,#N/A,FALSE,"civil";#N/A,#N/A,FALSE,"CAÑER";#N/A,#N/A,FALSE,"ELEC";#N/A,#N/A,FALSE,"INSTR"}</definedName>
    <definedName name="avc_1" localSheetId="3" hidden="1">{#N/A,#N/A,FALSE,"Total_OC015";#N/A,#N/A,FALSE,"ADMIN";#N/A,#N/A,FALSE,"PROCES";#N/A,#N/A,FALSE,"mecan";#N/A,#N/A,FALSE,"civil";#N/A,#N/A,FALSE,"CAÑER";#N/A,#N/A,FALSE,"ELEC";#N/A,#N/A,FALSE,"INSTR"}</definedName>
    <definedName name="avc_1" hidden="1">{#N/A,#N/A,FALSE,"Total_OC015";#N/A,#N/A,FALSE,"ADMIN";#N/A,#N/A,FALSE,"PROCES";#N/A,#N/A,FALSE,"mecan";#N/A,#N/A,FALSE,"civil";#N/A,#N/A,FALSE,"CAÑER";#N/A,#N/A,FALSE,"ELEC";#N/A,#N/A,FALSE,"INSTR"}</definedName>
    <definedName name="avta" localSheetId="3">#REF!,#REF!,#REF!,#REF!,#REF!,#REF!,#REF!,#REF!,#REF!,#REF!,#REF!,#REF!</definedName>
    <definedName name="avta">#REF!,#REF!,#REF!,#REF!,#REF!,#REF!,#REF!,#REF!,#REF!,#REF!,#REF!,#REF!</definedName>
    <definedName name="awse"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wse"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AX" localSheetId="3" hidden="1">{#N/A,#N/A,FALSE,"TEC-01";#N/A,#N/A,FALSE,"TEC - 02";#N/A,#N/A,FALSE,"TEC - 03";#N/A,#N/A,FALSE,"TEC - 04";#N/A,#N/A,FALSE,"TEC-07";#N/A,#N/A,FALSE,"TEC-08";#N/A,#N/A,FALSE,"TEC - 09A";#N/A,#N/A,FALSE,"TEC - 09B";#N/A,#N/A,FALSE,"TEC - 09C";#N/A,#N/A,FALSE,"TEC - 10";#N/A,#N/A,FALSE,"TEC-11"}</definedName>
    <definedName name="AX" hidden="1">{#N/A,#N/A,FALSE,"TEC-01";#N/A,#N/A,FALSE,"TEC - 02";#N/A,#N/A,FALSE,"TEC - 03";#N/A,#N/A,FALSE,"TEC - 04";#N/A,#N/A,FALSE,"TEC-07";#N/A,#N/A,FALSE,"TEC-08";#N/A,#N/A,FALSE,"TEC - 09A";#N/A,#N/A,FALSE,"TEC - 09B";#N/A,#N/A,FALSE,"TEC - 09C";#N/A,#N/A,FALSE,"TEC - 10";#N/A,#N/A,FALSE,"TEC-11"}</definedName>
    <definedName name="axadrra" localSheetId="3" hidden="1">{"Sin detalle",#N/A,FALSE,"Flujo (redondeado)"}</definedName>
    <definedName name="axadrra" hidden="1">{"Sin detalle",#N/A,FALSE,"Flujo (redondeado)"}</definedName>
    <definedName name="axxx" hidden="1">'[10]GRAFICO A'!#REF!</definedName>
    <definedName name="AYPERUIEPTPETUWP" localSheetId="3" hidden="1">{#N/A,#N/A,FALSE,"masez (10)";#N/A,#N/A,FALSE,"masez (7)";#N/A,#N/A,FALSE,"masez (6)";#N/A,#N/A,FALSE,"masez (5)";#N/A,#N/A,FALSE,"masez (4)";#N/A,#N/A,FALSE,"masez (3)";#N/A,#N/A,FALSE,"masez (2)";#N/A,#N/A,FALSE,"GME";#N/A,#N/A,FALSE,"masez"}</definedName>
    <definedName name="AYPERUIEPTPETUWP" hidden="1">{#N/A,#N/A,FALSE,"masez (10)";#N/A,#N/A,FALSE,"masez (7)";#N/A,#N/A,FALSE,"masez (6)";#N/A,#N/A,FALSE,"masez (5)";#N/A,#N/A,FALSE,"masez (4)";#N/A,#N/A,FALSE,"masez (3)";#N/A,#N/A,FALSE,"masez (2)";#N/A,#N/A,FALSE,"GME";#N/A,#N/A,FALSE,"masez"}</definedName>
    <definedName name="AZAZAZ" localSheetId="3" hidden="1">{"Sin detalle",#N/A,FALSE,"Flujo (redondeado)"}</definedName>
    <definedName name="AZAZAZ" hidden="1">{"Sin detalle",#N/A,FALSE,"Flujo (redondeado)"}</definedName>
    <definedName name="b" localSheetId="3" hidden="1">{#N/A,#N/A,FALSE,"Total_OC015";#N/A,#N/A,FALSE,"ADMIN";#N/A,#N/A,FALSE,"PROCES";#N/A,#N/A,FALSE,"mecan";#N/A,#N/A,FALSE,"civil";#N/A,#N/A,FALSE,"CAÑER";#N/A,#N/A,FALSE,"ELEC";#N/A,#N/A,FALSE,"INSTR"}</definedName>
    <definedName name="b" hidden="1">{#N/A,#N/A,FALSE,"Total_OC015";#N/A,#N/A,FALSE,"ADMIN";#N/A,#N/A,FALSE,"PROCES";#N/A,#N/A,FALSE,"mecan";#N/A,#N/A,FALSE,"civil";#N/A,#N/A,FALSE,"CAÑER";#N/A,#N/A,FALSE,"ELEC";#N/A,#N/A,FALSE,"INSTR"}</definedName>
    <definedName name="b_1" localSheetId="3" hidden="1">{#N/A,#N/A,FALSE,"Aging Summary";#N/A,#N/A,FALSE,"Ratio Analysis";#N/A,#N/A,FALSE,"Test 120 Day Accts";#N/A,#N/A,FALSE,"Tickmarks"}</definedName>
    <definedName name="b_1" hidden="1">{#N/A,#N/A,FALSE,"Aging Summary";#N/A,#N/A,FALSE,"Ratio Analysis";#N/A,#N/A,FALSE,"Test 120 Day Accts";#N/A,#N/A,FALSE,"Tickmarks"}</definedName>
    <definedName name="ba" localSheetId="3" hidden="1">{#N/A,#N/A,FALSE,"masez (10)";#N/A,#N/A,FALSE,"masez (7)";#N/A,#N/A,FALSE,"masez (6)";#N/A,#N/A,FALSE,"masez (5)";#N/A,#N/A,FALSE,"masez (4)";#N/A,#N/A,FALSE,"masez (3)";#N/A,#N/A,FALSE,"masez (2)";#N/A,#N/A,FALSE,"GME";#N/A,#N/A,FALSE,"masez"}</definedName>
    <definedName name="ba" hidden="1">{#N/A,#N/A,FALSE,"masez (10)";#N/A,#N/A,FALSE,"masez (7)";#N/A,#N/A,FALSE,"masez (6)";#N/A,#N/A,FALSE,"masez (5)";#N/A,#N/A,FALSE,"masez (4)";#N/A,#N/A,FALSE,"masez (3)";#N/A,#N/A,FALSE,"masez (2)";#N/A,#N/A,FALSE,"GME";#N/A,#N/A,FALSE,"masez"}</definedName>
    <definedName name="BAJADAS1" localSheetId="3" hidden="1">{#N/A,#N/A,FALSE,"MAQUINA"}</definedName>
    <definedName name="BAJADAS1" hidden="1">{#N/A,#N/A,FALSE,"MAQUINA"}</definedName>
    <definedName name="BalType" hidden="1">TRUE</definedName>
    <definedName name="Banco" localSheetId="3">#REF!</definedName>
    <definedName name="Banco">#REF!</definedName>
    <definedName name="bar" localSheetId="3" hidden="1">{#N/A,#N/A,FALSE,"GERAL";#N/A,#N/A,FALSE,"012-96";#N/A,#N/A,FALSE,"018-96";#N/A,#N/A,FALSE,"027-96";#N/A,#N/A,FALSE,"059-96";#N/A,#N/A,FALSE,"076-96";#N/A,#N/A,FALSE,"019-97";#N/A,#N/A,FALSE,"021-97";#N/A,#N/A,FALSE,"022-97";#N/A,#N/A,FALSE,"028-97"}</definedName>
    <definedName name="bar" hidden="1">{#N/A,#N/A,FALSE,"GERAL";#N/A,#N/A,FALSE,"012-96";#N/A,#N/A,FALSE,"018-96";#N/A,#N/A,FALSE,"027-96";#N/A,#N/A,FALSE,"059-96";#N/A,#N/A,FALSE,"076-96";#N/A,#N/A,FALSE,"019-97";#N/A,#N/A,FALSE,"021-97";#N/A,#N/A,FALSE,"022-97";#N/A,#N/A,FALSE,"028-97"}</definedName>
    <definedName name="Base" localSheetId="3">#REF!</definedName>
    <definedName name="Base">#REF!</definedName>
    <definedName name="Base_de_ventas" localSheetId="3">#REF!</definedName>
    <definedName name="Base_de_ventas">#REF!</definedName>
    <definedName name="Base_excavaciones" localSheetId="3" hidden="1">{"Sin detalle",#N/A,FALSE,"Flujo (redondeado)";"Detallado",#N/A,FALSE,"Flujo (redondeado)"}</definedName>
    <definedName name="Base_excavaciones" hidden="1">{"Sin detalle",#N/A,FALSE,"Flujo (redondeado)";"Detallado",#N/A,FALSE,"Flujo (redondeado)"}</definedName>
    <definedName name="Base_Mon" localSheetId="3">#REF!</definedName>
    <definedName name="Base_Mon">#REF!</definedName>
    <definedName name="_xlnm.Database">#N/A</definedName>
    <definedName name="baseevc" localSheetId="3">#REF!</definedName>
    <definedName name="baseevc">#REF!</definedName>
    <definedName name="bb" localSheetId="3" hidden="1">{#N/A,#N/A,FALSE,"minas";#N/A,#N/A,FALSE,"Total_OC015";#N/A,#N/A,FALSE,"ADMIN";#N/A,#N/A,FALSE,"PROCES";#N/A,#N/A,FALSE,"civil";#N/A,#N/A,FALSE,"CAÑER";#N/A,#N/A,FALSE,"ELEC";#N/A,#N/A,FALSE,"INSTR";#N/A,#N/A,FALSE,"PDS";#N/A,#N/A,FALSE,"mecan"}</definedName>
    <definedName name="bb" hidden="1">{#N/A,#N/A,FALSE,"minas";#N/A,#N/A,FALSE,"Total_OC015";#N/A,#N/A,FALSE,"ADMIN";#N/A,#N/A,FALSE,"PROCES";#N/A,#N/A,FALSE,"civil";#N/A,#N/A,FALSE,"CAÑER";#N/A,#N/A,FALSE,"ELEC";#N/A,#N/A,FALSE,"INSTR";#N/A,#N/A,FALSE,"PDS";#N/A,#N/A,FALSE,"mecan"}</definedName>
    <definedName name="bb_1" localSheetId="3" hidden="1">{#N/A,#N/A,FALSE,"Aging Summary";#N/A,#N/A,FALSE,"Ratio Analysis";#N/A,#N/A,FALSE,"Test 120 Day Accts";#N/A,#N/A,FALSE,"Tickmarks"}</definedName>
    <definedName name="bb_1" hidden="1">{#N/A,#N/A,FALSE,"Aging Summary";#N/A,#N/A,FALSE,"Ratio Analysis";#N/A,#N/A,FALSE,"Test 120 Day Accts";#N/A,#N/A,FALSE,"Tickmarks"}</definedName>
    <definedName name="BBB"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BBB"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bbbb" localSheetId="3" hidden="1">#REF!</definedName>
    <definedName name="bbbb" hidden="1">#REF!</definedName>
    <definedName name="bbbbb" localSheetId="3" hidden="1">{"Sin detalle",#N/A,FALSE,"Flujo (redondeado)";"Detallado",#N/A,FALSE,"Flujo (redondeado)"}</definedName>
    <definedName name="bbbbb" hidden="1">{"Sin detalle",#N/A,FALSE,"Flujo (redondeado)";"Detallado",#N/A,FALSE,"Flujo (redondeado)"}</definedName>
    <definedName name="BBBBBBBB" localSheetId="3" hidden="1">{#N/A,#N/A,FALSE,"Aging Summary";#N/A,#N/A,FALSE,"Ratio Analysis";#N/A,#N/A,FALSE,"Test 120 Day Accts";#N/A,#N/A,FALSE,"Tickmarks"}</definedName>
    <definedName name="BBBBBBBB" hidden="1">{#N/A,#N/A,FALSE,"Aging Summary";#N/A,#N/A,FALSE,"Ratio Analysis";#N/A,#N/A,FALSE,"Test 120 Day Accts";#N/A,#N/A,FALSE,"Tickmarks"}</definedName>
    <definedName name="BBPPP" localSheetId="3" hidden="1">{#N/A,#N/A,FALSE,"200001";#N/A,#N/A,FALSE,"S221 200003";#N/A,#N/A,FALSE,"S221 204005";#N/A,#N/A,FALSE,"S221 204006";#N/A,#N/A,FALSE,"S221 204008"}</definedName>
    <definedName name="BBPPP" hidden="1">{#N/A,#N/A,FALSE,"200001";#N/A,#N/A,FALSE,"S221 200003";#N/A,#N/A,FALSE,"S221 204005";#N/A,#N/A,FALSE,"S221 204006";#N/A,#N/A,FALSE,"S221 204008"}</definedName>
    <definedName name="bc" localSheetId="3" hidden="1">{"ADMIN",#N/A,FALSE,"DETAILS";"MINE",#N/A,FALSE,"DETAILS";"MILL",#N/A,FALSE,"DETAILS";"MAINT",#N/A,FALSE,"DETAILS";"PROJECTS",#N/A,FALSE,"DETAILS"}</definedName>
    <definedName name="bc" hidden="1">{"ADMIN",#N/A,FALSE,"DETAILS";"MINE",#N/A,FALSE,"DETAILS";"MILL",#N/A,FALSE,"DETAILS";"MAINT",#N/A,FALSE,"DETAILS";"PROJECTS",#N/A,FALSE,"DETAILS"}</definedName>
    <definedName name="bcd" localSheetId="3" hidden="1">{"ADMIN",#N/A,FALSE,"DETAILS";"MINE",#N/A,FALSE,"DETAILS";"MILL",#N/A,FALSE,"DETAILS";"MAINT",#N/A,FALSE,"DETAILS";"PROJECTS",#N/A,FALSE,"DETAILS"}</definedName>
    <definedName name="bcd" hidden="1">{"ADMIN",#N/A,FALSE,"DETAILS";"MINE",#N/A,FALSE,"DETAILS";"MILL",#N/A,FALSE,"DETAILS";"MAINT",#N/A,FALSE,"DETAILS";"PROJECTS",#N/A,FALSE,"DETAILS"}</definedName>
    <definedName name="bcl" localSheetId="3" hidden="1">{"ADMIN",#N/A,FALSE,"DETAILS";"MINE",#N/A,FALSE,"DETAILS";"MILL",#N/A,FALSE,"DETAILS";"MAINT",#N/A,FALSE,"DETAILS";"PROJECTS",#N/A,FALSE,"DETAILS"}</definedName>
    <definedName name="bcl" hidden="1">{"ADMIN",#N/A,FALSE,"DETAILS";"MINE",#N/A,FALSE,"DETAILS";"MILL",#N/A,FALSE,"DETAILS";"MAINT",#N/A,FALSE,"DETAILS";"PROJECTS",#N/A,FALSE,"DETAILS"}</definedName>
    <definedName name="bclee" localSheetId="3" hidden="1">{"ADMIN",#N/A,FALSE,"DETAILS";"MINE",#N/A,FALSE,"DETAILS";"MILL",#N/A,FALSE,"DETAILS";"MAINT",#N/A,FALSE,"DETAILS";"PROJECTS",#N/A,FALSE,"DETAILS"}</definedName>
    <definedName name="bclee" hidden="1">{"ADMIN",#N/A,FALSE,"DETAILS";"MINE",#N/A,FALSE,"DETAILS";"MILL",#N/A,FALSE,"DETAILS";"MAINT",#N/A,FALSE,"DETAILS";"PROJECTS",#N/A,FALSE,"DETAILS"}</definedName>
    <definedName name="BE006K">700</definedName>
    <definedName name="BE010K">600</definedName>
    <definedName name="befra"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befra"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benlee" localSheetId="3" hidden="1">{"ADMIN",#N/A,FALSE,"DETAILS";"MINE",#N/A,FALSE,"DETAILS";"MILL",#N/A,FALSE,"DETAILS";"MAINT",#N/A,FALSE,"DETAILS";"PROJECTS",#N/A,FALSE,"DETAILS"}</definedName>
    <definedName name="benlee" hidden="1">{"ADMIN",#N/A,FALSE,"DETAILS";"MINE",#N/A,FALSE,"DETAILS";"MILL",#N/A,FALSE,"DETAILS";"MAINT",#N/A,FALSE,"DETAILS";"PROJECTS",#N/A,FALSE,"DETAILS"}</definedName>
    <definedName name="bewaas" localSheetId="3" hidden="1">{#N/A,#N/A,FALSE,"ResDev"}</definedName>
    <definedName name="bewaas" hidden="1">{#N/A,#N/A,FALSE,"ResDev"}</definedName>
    <definedName name="BG_Del" hidden="1">15</definedName>
    <definedName name="BG_Ins" hidden="1">4</definedName>
    <definedName name="BG_Mod" hidden="1">6</definedName>
    <definedName name="bghh"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bghh"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bhjghui" localSheetId="3" hidden="1">{#N/A,#N/A,FALSE,"Hoja1";#N/A,#N/A,FALSE,"Hoja2";#N/A,#N/A,FALSE,"Hoja3";#N/A,#N/A,FALSE,"Hoja4";#N/A,#N/A,FALSE,"Hoja5";#N/A,#N/A,FALSE,"Hoja6"}</definedName>
    <definedName name="bhjghui" hidden="1">{#N/A,#N/A,FALSE,"Hoja1";#N/A,#N/A,FALSE,"Hoja2";#N/A,#N/A,FALSE,"Hoja3";#N/A,#N/A,FALSE,"Hoja4";#N/A,#N/A,FALSE,"Hoja5";#N/A,#N/A,FALSE,"Hoja6"}</definedName>
    <definedName name="bhjghui_1" localSheetId="3" hidden="1">{#N/A,#N/A,FALSE,"Hoja1";#N/A,#N/A,FALSE,"Hoja2";#N/A,#N/A,FALSE,"Hoja3";#N/A,#N/A,FALSE,"Hoja4";#N/A,#N/A,FALSE,"Hoja5";#N/A,#N/A,FALSE,"Hoja6"}</definedName>
    <definedName name="bhjghui_1" hidden="1">{#N/A,#N/A,FALSE,"Hoja1";#N/A,#N/A,FALSE,"Hoja2";#N/A,#N/A,FALSE,"Hoja3";#N/A,#N/A,FALSE,"Hoja4";#N/A,#N/A,FALSE,"Hoja5";#N/A,#N/A,FALSE,"Hoja6"}</definedName>
    <definedName name="bhy" localSheetId="3" hidden="1">{#N/A,#N/A,FALSE,"RESUMEN";#N/A,#N/A,FALSE,"GG-GI";#N/A,#N/A,FALSE,"AMB";#N/A,#N/A,FALSE,"EyR";#N/A,#N/A,FALSE,"UCP";#N/A,#N/A,FALSE,"IND";#N/A,#N/A,FALSE,"LR";#N/A,#N/A,FALSE,"PRV";#N/A,#N/A,FALSE,"TÚNELES";#N/A,#N/A,FALSE,"IDT";#N/A,#N/A,FALSE,"ING"}</definedName>
    <definedName name="bhy" hidden="1">{#N/A,#N/A,FALSE,"RESUMEN";#N/A,#N/A,FALSE,"GG-GI";#N/A,#N/A,FALSE,"AMB";#N/A,#N/A,FALSE,"EyR";#N/A,#N/A,FALSE,"UCP";#N/A,#N/A,FALSE,"IND";#N/A,#N/A,FALSE,"LR";#N/A,#N/A,FALSE,"PRV";#N/A,#N/A,FALSE,"TÚNELES";#N/A,#N/A,FALSE,"IDT";#N/A,#N/A,FALSE,"ING"}</definedName>
    <definedName name="Bin" localSheetId="3">#REF!</definedName>
    <definedName name="Bin">#REF!</definedName>
    <definedName name="Bin_Excel" localSheetId="3">#REF!</definedName>
    <definedName name="Bin_Excel">#REF!</definedName>
    <definedName name="BKK" localSheetId="3" hidden="1">{"ADMIN",#N/A,FALSE,"DETAILS";"MINE",#N/A,FALSE,"DETAILS";"MILL",#N/A,FALSE,"DETAILS";"MAINT",#N/A,FALSE,"DETAILS";"PROJECTS",#N/A,FALSE,"DETAILS"}</definedName>
    <definedName name="BKK" hidden="1">{"ADMIN",#N/A,FALSE,"DETAILS";"MINE",#N/A,FALSE,"DETAILS";"MILL",#N/A,FALSE,"DETAILS";"MAINT",#N/A,FALSE,"DETAILS";"PROJECTS",#N/A,FALSE,"DETAILS"}</definedName>
    <definedName name="BL" localSheetId="3" hidden="1">{"ADMIN",#N/A,FALSE,"DETAILS";"MINE",#N/A,FALSE,"DETAILS";"MILL",#N/A,FALSE,"DETAILS";"MAINT",#N/A,FALSE,"DETAILS";"PROJECTS",#N/A,FALSE,"DETAILS"}</definedName>
    <definedName name="BL" hidden="1">{"ADMIN",#N/A,FALSE,"DETAILS";"MINE",#N/A,FALSE,"DETAILS";"MILL",#N/A,FALSE,"DETAILS";"MAINT",#N/A,FALSE,"DETAILS";"PROJECTS",#N/A,FALSE,"DETAILS"}</definedName>
    <definedName name="blabla" localSheetId="3" hidden="1">{#N/A,#N/A,FALSE,"masez (10)";#N/A,#N/A,FALSE,"masez (7)";#N/A,#N/A,FALSE,"masez (6)";#N/A,#N/A,FALSE,"masez (5)";#N/A,#N/A,FALSE,"masez (4)";#N/A,#N/A,FALSE,"masez (3)";#N/A,#N/A,FALSE,"masez (2)";#N/A,#N/A,FALSE,"GME";#N/A,#N/A,FALSE,"masez"}</definedName>
    <definedName name="blabla" hidden="1">{#N/A,#N/A,FALSE,"masez (10)";#N/A,#N/A,FALSE,"masez (7)";#N/A,#N/A,FALSE,"masez (6)";#N/A,#N/A,FALSE,"masez (5)";#N/A,#N/A,FALSE,"masez (4)";#N/A,#N/A,FALSE,"masez (3)";#N/A,#N/A,FALSE,"masez (2)";#N/A,#N/A,FALSE,"GME";#N/A,#N/A,FALSE,"masez"}</definedName>
    <definedName name="BLC" localSheetId="3" hidden="1">{"ADMIN",#N/A,FALSE,"DETAILS";"MINE",#N/A,FALSE,"DETAILS";"MILL",#N/A,FALSE,"DETAILS";"MAINT",#N/A,FALSE,"DETAILS";"PROJECTS",#N/A,FALSE,"DETAILS"}</definedName>
    <definedName name="BLC" hidden="1">{"ADMIN",#N/A,FALSE,"DETAILS";"MINE",#N/A,FALSE,"DETAILS";"MILL",#N/A,FALSE,"DETAILS";"MAINT",#N/A,FALSE,"DETAILS";"PROJECTS",#N/A,FALSE,"DETAILS"}</definedName>
    <definedName name="blee" localSheetId="3" hidden="1">{"ADMIN",#N/A,FALSE,"DETAILS";"MINE",#N/A,FALSE,"DETAILS";"MILL",#N/A,FALSE,"DETAILS";"MAINT",#N/A,FALSE,"DETAILS";"PROJECTS",#N/A,FALSE,"DETAILS"}</definedName>
    <definedName name="blee" hidden="1">{"ADMIN",#N/A,FALSE,"DETAILS";"MINE",#N/A,FALSE,"DETAILS";"MILL",#N/A,FALSE,"DETAILS";"MAINT",#N/A,FALSE,"DETAILS";"PROJECTS",#N/A,FALSE,"DETAILS"}</definedName>
    <definedName name="bn.m"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bn.m"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BNE_MESSAGES_HIDDEN" localSheetId="3" hidden="1">#REF!</definedName>
    <definedName name="BNE_MESSAGES_HIDDEN" hidden="1">#REF!</definedName>
    <definedName name="bnm" localSheetId="3" hidden="1">{#N/A,#N/A,TRUE,"Est. de Fact.";#N/A,#N/A,TRUE,"Capitulo 19";#N/A,#N/A,TRUE,"Proyecto P855"}</definedName>
    <definedName name="bnm" hidden="1">{#N/A,#N/A,TRUE,"Est. de Fact.";#N/A,#N/A,TRUE,"Capitulo 19";#N/A,#N/A,TRUE,"Proyecto P855"}</definedName>
    <definedName name="bnmm" localSheetId="3" hidden="1">{"DETALLE_1996",#N/A,FALSE,"flujo";"DETALLE_1997",#N/A,FALSE,"flujo";"GASTOS_INCURRIDOS_1996",#N/A,FALSE,"flujo";"GASTOS_PROGRAMADOS_PARA_1997",#N/A,FALSE,"flujo";#N/A,#N/A,FALSE,"comparat";#N/A,#N/A,FALSE,"costos";#N/A,#N/A,FALSE,"proyctrol"}</definedName>
    <definedName name="bnmm" hidden="1">{"DETALLE_1996",#N/A,FALSE,"flujo";"DETALLE_1997",#N/A,FALSE,"flujo";"GASTOS_INCURRIDOS_1996",#N/A,FALSE,"flujo";"GASTOS_PROGRAMADOS_PARA_1997",#N/A,FALSE,"flujo";#N/A,#N/A,FALSE,"comparat";#N/A,#N/A,FALSE,"costos";#N/A,#N/A,FALSE,"proyctrol"}</definedName>
    <definedName name="bode" localSheetId="3" hidden="1">{"'DMBL'!$A$1:$N$83","'DMBL'!$A$6:$B$83"}</definedName>
    <definedName name="bode" hidden="1">{"'DMBL'!$A$1:$N$83","'DMBL'!$A$6:$B$83"}</definedName>
    <definedName name="bodea" localSheetId="3" hidden="1">{"'DMBL'!$A$1:$N$83","'DMBL'!$A$6:$B$83"}</definedName>
    <definedName name="bodea" hidden="1">{"'DMBL'!$A$1:$N$83","'DMBL'!$A$6:$B$83"}</definedName>
    <definedName name="bodeb" localSheetId="3" hidden="1">{"'DMBL'!$A$1:$N$83","'DMBL'!$A$6:$B$83"}</definedName>
    <definedName name="bodeb" hidden="1">{"'DMBL'!$A$1:$N$83","'DMBL'!$A$6:$B$83"}</definedName>
    <definedName name="bodec" localSheetId="3" hidden="1">{"'DMBL'!$A$1:$N$83","'DMBL'!$A$6:$B$83"}</definedName>
    <definedName name="bodec" hidden="1">{"'DMBL'!$A$1:$N$83","'DMBL'!$A$6:$B$83"}</definedName>
    <definedName name="boe" localSheetId="3" hidden="1">{#N/A,#N/A,FALSE,"Total_OC015";#N/A,#N/A,FALSE,"ADMIN";#N/A,#N/A,FALSE,"PROCES";#N/A,#N/A,FALSE,"mecan";#N/A,#N/A,FALSE,"civil";#N/A,#N/A,FALSE,"CAÑER";#N/A,#N/A,FALSE,"ELEC";#N/A,#N/A,FALSE,"INSTR"}</definedName>
    <definedName name="boe" hidden="1">{#N/A,#N/A,FALSE,"Total_OC015";#N/A,#N/A,FALSE,"ADMIN";#N/A,#N/A,FALSE,"PROCES";#N/A,#N/A,FALSE,"mecan";#N/A,#N/A,FALSE,"civil";#N/A,#N/A,FALSE,"CAÑER";#N/A,#N/A,FALSE,"ELEC";#N/A,#N/A,FALSE,"INSTR"}</definedName>
    <definedName name="BORRAR" localSheetId="3" hidden="1">{"DETALLE_1996",#N/A,FALSE,"flujo";"DETALLE_1997",#N/A,FALSE,"flujo";"GASTOS_INCURRIDOS_1996",#N/A,FALSE,"flujo";"GASTOS_PROGRAMADOS_PARA_1997",#N/A,FALSE,"flujo";#N/A,#N/A,FALSE,"comparat";#N/A,#N/A,FALSE,"costos";#N/A,#N/A,FALSE,"proyctrol"}</definedName>
    <definedName name="BORRAR" hidden="1">{"DETALLE_1996",#N/A,FALSE,"flujo";"DETALLE_1997",#N/A,FALSE,"flujo";"GASTOS_INCURRIDOS_1996",#N/A,FALSE,"flujo";"GASTOS_PROGRAMADOS_PARA_1997",#N/A,FALSE,"flujo";#N/A,#N/A,FALSE,"comparat";#N/A,#N/A,FALSE,"costos";#N/A,#N/A,FALSE,"proyctrol"}</definedName>
    <definedName name="BouleanList">'[13]Hidden Lists'!$D$7:$D$8</definedName>
    <definedName name="bp" localSheetId="3" hidden="1">{#N/A,#N/A,FALSE,"voz corporativa";#N/A,#N/A,FALSE,"Transmisión de datos";#N/A,#N/A,FALSE,"Videoconferencia";#N/A,#N/A,FALSE,"Correo electrónico";#N/A,#N/A,FALSE,"Correo de voz";#N/A,#N/A,FALSE,"Megafax";#N/A,#N/A,FALSE,"Edi";#N/A,#N/A,FALSE,"Internet";#N/A,#N/A,FALSE,"VSAT";#N/A,#N/A,FALSE,"ing ult. milla"}</definedName>
    <definedName name="bp" hidden="1">{#N/A,#N/A,FALSE,"voz corporativa";#N/A,#N/A,FALSE,"Transmisión de datos";#N/A,#N/A,FALSE,"Videoconferencia";#N/A,#N/A,FALSE,"Correo electrónico";#N/A,#N/A,FALSE,"Correo de voz";#N/A,#N/A,FALSE,"Megafax";#N/A,#N/A,FALSE,"Edi";#N/A,#N/A,FALSE,"Internet";#N/A,#N/A,FALSE,"VSAT";#N/A,#N/A,FALSE,"ing ult. milla"}</definedName>
    <definedName name="breae"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eae"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eaev"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eaev"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excs"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excs"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rafw"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rafw"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uno" localSheetId="3" hidden="1">#REF!</definedName>
    <definedName name="Bruno" hidden="1">#REF!</definedName>
    <definedName name="brwa"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wa"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rwu"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brwu"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bs" localSheetId="3" hidden="1">{#N/A,#N/A,FALSE,"Matrix";#N/A,#N/A,FALSE,"Executive";#N/A,#N/A,FALSE,"Summary";#N/A,#N/A,FALSE,"Office1";#N/A,#N/A,FALSE,"Office2";#N/A,#N/A,FALSE,"Office3";#N/A,#N/A,FALSE,"Office4";#N/A,#N/A,FALSE,"Office5";#N/A,#N/A,FALSE,"Office6";#N/A,#N/A,FALSE,"Office7";#N/A,#N/A,FALSE,"Labor"}</definedName>
    <definedName name="bs" hidden="1">{#N/A,#N/A,FALSE,"Matrix";#N/A,#N/A,FALSE,"Executive";#N/A,#N/A,FALSE,"Summary";#N/A,#N/A,FALSE,"Office1";#N/A,#N/A,FALSE,"Office2";#N/A,#N/A,FALSE,"Office3";#N/A,#N/A,FALSE,"Office4";#N/A,#N/A,FALSE,"Office5";#N/A,#N/A,FALSE,"Office6";#N/A,#N/A,FALSE,"Office7";#N/A,#N/A,FALSE,"Labor"}</definedName>
    <definedName name="BT074K">100</definedName>
    <definedName name="BT369K">100</definedName>
    <definedName name="btrsaf"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btrsaf"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bveard"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veard"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bvnn" localSheetId="3" hidden="1">{#N/A,#N/A,FALSE,"Total_OC015";#N/A,#N/A,FALSE,"ADMIN";#N/A,#N/A,FALSE,"PROCES";#N/A,#N/A,FALSE,"mecan";#N/A,#N/A,FALSE,"civil";#N/A,#N/A,FALSE,"CAÑER";#N/A,#N/A,FALSE,"ELEC";#N/A,#N/A,FALSE,"INSTR"}</definedName>
    <definedName name="bvnn" hidden="1">{#N/A,#N/A,FALSE,"Total_OC015";#N/A,#N/A,FALSE,"ADMIN";#N/A,#N/A,FALSE,"PROCES";#N/A,#N/A,FALSE,"mecan";#N/A,#N/A,FALSE,"civil";#N/A,#N/A,FALSE,"CAÑER";#N/A,#N/A,FALSE,"ELEC";#N/A,#N/A,FALSE,"INSTR"}</definedName>
    <definedName name="ç" localSheetId="3" hidden="1">{"desarrollo",#N/A,FALSE,"LHD Camión";"eqdllo",#N/A,FALSE,"LHD Camión";"eqprod",#N/A,FALSE,"LHD Camión";"Resumen",#N/A,FALSE,"LHD Camión"}</definedName>
    <definedName name="ç" hidden="1">{"desarrollo",#N/A,FALSE,"LHD Camión";"eqdllo",#N/A,FALSE,"LHD Camión";"eqprod",#N/A,FALSE,"LHD Camión";"Resumen",#N/A,FALSE,"LHD Camión"}</definedName>
    <definedName name="caca" localSheetId="3" hidden="1">{#N/A,#N/A,TRUE,"Est. de Fact.";#N/A,#N/A,TRUE,"Capitulo 19";#N/A,#N/A,TRUE,"Proyecto P855"}</definedName>
    <definedName name="caca" hidden="1">{#N/A,#N/A,TRUE,"Est. de Fact.";#N/A,#N/A,TRUE,"Capitulo 19";#N/A,#N/A,TRUE,"Proyecto P855"}</definedName>
    <definedName name="caexMatch" localSheetId="3">INDIRECT("'"&amp;#REF!&amp;"'!$B$33:$B$54")</definedName>
    <definedName name="caexMatch">INDIRECT("'"&amp;#REF!&amp;"'!$B$33:$B$54")</definedName>
    <definedName name="caixa" localSheetId="3" hidden="1">{#N/A,#N/A,FALSE,"GERAL";#N/A,#N/A,FALSE,"012-96";#N/A,#N/A,FALSE,"018-96";#N/A,#N/A,FALSE,"027-96";#N/A,#N/A,FALSE,"059-96";#N/A,#N/A,FALSE,"076-96";#N/A,#N/A,FALSE,"019-97";#N/A,#N/A,FALSE,"021-97";#N/A,#N/A,FALSE,"022-97";#N/A,#N/A,FALSE,"028-97"}</definedName>
    <definedName name="caixa" hidden="1">{#N/A,#N/A,FALSE,"GERAL";#N/A,#N/A,FALSE,"012-96";#N/A,#N/A,FALSE,"018-96";#N/A,#N/A,FALSE,"027-96";#N/A,#N/A,FALSE,"059-96";#N/A,#N/A,FALSE,"076-96";#N/A,#N/A,FALSE,"019-97";#N/A,#N/A,FALSE,"021-97";#N/A,#N/A,FALSE,"022-97";#N/A,#N/A,FALSE,"028-97"}</definedName>
    <definedName name="caixas" localSheetId="3" hidden="1">{#N/A,#N/A,FALSE,"GERAL";#N/A,#N/A,FALSE,"012-96";#N/A,#N/A,FALSE,"018-96";#N/A,#N/A,FALSE,"027-96";#N/A,#N/A,FALSE,"059-96";#N/A,#N/A,FALSE,"076-96";#N/A,#N/A,FALSE,"019-97";#N/A,#N/A,FALSE,"021-97";#N/A,#N/A,FALSE,"022-97";#N/A,#N/A,FALSE,"028-97"}</definedName>
    <definedName name="caixas" hidden="1">{#N/A,#N/A,FALSE,"GERAL";#N/A,#N/A,FALSE,"012-96";#N/A,#N/A,FALSE,"018-96";#N/A,#N/A,FALSE,"027-96";#N/A,#N/A,FALSE,"059-96";#N/A,#N/A,FALSE,"076-96";#N/A,#N/A,FALSE,"019-97";#N/A,#N/A,FALSE,"021-97";#N/A,#N/A,FALSE,"022-97";#N/A,#N/A,FALSE,"028-97"}</definedName>
    <definedName name="CAJA" localSheetId="3" hidden="1">{#N/A,#N/A,TRUE,"Costos_Subg_Hid"}</definedName>
    <definedName name="CAJA" hidden="1">{#N/A,#N/A,TRUE,"Costos_Subg_Hid"}</definedName>
    <definedName name="CAJA1" localSheetId="3" hidden="1">{#N/A,#N/A,FALSE,"Costos_Elem_Hid";#N/A,#N/A,FALSE,"Costos_Elem_Hid";#N/A,#N/A,FALSE,"Costos_Elem_Hid"}</definedName>
    <definedName name="CAJA1" hidden="1">{#N/A,#N/A,FALSE,"Costos_Elem_Hid";#N/A,#N/A,FALSE,"Costos_Elem_Hid";#N/A,#N/A,FALSE,"Costos_Elem_Hid"}</definedName>
    <definedName name="CALC_01" localSheetId="3">#REF!</definedName>
    <definedName name="CALC_01">#REF!</definedName>
    <definedName name="CALC_02" localSheetId="3">#REF!</definedName>
    <definedName name="CALC_02">#REF!</definedName>
    <definedName name="CALC_AP_CMES" localSheetId="3">#REF!</definedName>
    <definedName name="CALC_AP_CMES">#REF!</definedName>
    <definedName name="CALC_AR_CMES" localSheetId="3">#REF!</definedName>
    <definedName name="CALC_AR_CMES">#REF!</definedName>
    <definedName name="CALC_CAT" localSheetId="3">#REF!</definedName>
    <definedName name="CALC_CAT">#REF!</definedName>
    <definedName name="CALC_POND" localSheetId="3">#REF!</definedName>
    <definedName name="CALC_POND">#REF!</definedName>
    <definedName name="Calculo" localSheetId="3" hidden="1">#REF!</definedName>
    <definedName name="Calculo" hidden="1">#REF!</definedName>
    <definedName name="CALCULOS" localSheetId="3" hidden="1">{#N/A,#N/A,FALSE,"Aging Summary";#N/A,#N/A,FALSE,"Ratio Analysis";#N/A,#N/A,FALSE,"Test 120 Day Accts";#N/A,#N/A,FALSE,"Tickmarks"}</definedName>
    <definedName name="CALCULOS" hidden="1">{#N/A,#N/A,FALSE,"Aging Summary";#N/A,#N/A,FALSE,"Ratio Analysis";#N/A,#N/A,FALSE,"Test 120 Day Accts";#N/A,#N/A,FALSE,"Tickmarks"}</definedName>
    <definedName name="camilo" localSheetId="3" hidden="1">{#N/A,#N/A,FALSE,"TEC-01";#N/A,#N/A,FALSE,"TEC - 02";#N/A,#N/A,FALSE,"TEC - 03";#N/A,#N/A,FALSE,"TEC - 04";#N/A,#N/A,FALSE,"TEC-07";#N/A,#N/A,FALSE,"TEC-08";#N/A,#N/A,FALSE,"TEC - 09A";#N/A,#N/A,FALSE,"TEC - 09B";#N/A,#N/A,FALSE,"TEC - 09C";#N/A,#N/A,FALSE,"TEC - 10";#N/A,#N/A,FALSE,"TEC-11"}</definedName>
    <definedName name="camilo" hidden="1">{#N/A,#N/A,FALSE,"TEC-01";#N/A,#N/A,FALSE,"TEC - 02";#N/A,#N/A,FALSE,"TEC - 03";#N/A,#N/A,FALSE,"TEC - 04";#N/A,#N/A,FALSE,"TEC-07";#N/A,#N/A,FALSE,"TEC-08";#N/A,#N/A,FALSE,"TEC - 09A";#N/A,#N/A,FALSE,"TEC - 09B";#N/A,#N/A,FALSE,"TEC - 09C";#N/A,#N/A,FALSE,"TEC - 10";#N/A,#N/A,FALSE,"TEC-11"}</definedName>
    <definedName name="Camióm" localSheetId="3" hidden="1">{"FlujoGastos",#N/A,FALSE,"Base";"FlujoGastos",#N/A,FALSE,"Buzón Tren";"FlujoGastos",#N/A,FALSE,"Buzón Camión";"FlujoGastos",#N/A,FALSE,"LHD Camión";"FlujoGastos",#N/A,FALSE,"Cámara Camión"}</definedName>
    <definedName name="Camióm" hidden="1">{"FlujoGastos",#N/A,FALSE,"Base";"FlujoGastos",#N/A,FALSE,"Buzón Tren";"FlujoGastos",#N/A,FALSE,"Buzón Camión";"FlujoGastos",#N/A,FALSE,"LHD Camión";"FlujoGastos",#N/A,FALSE,"Cámara Camión"}</definedName>
    <definedName name="Camion" localSheetId="3">#REF!</definedName>
    <definedName name="Camion">#REF!</definedName>
    <definedName name="CAN" localSheetId="3">#REF!</definedName>
    <definedName name="CAN">#REF!</definedName>
    <definedName name="cancelar_valores" localSheetId="3">#REF!</definedName>
    <definedName name="cancelar_valores">#REF!</definedName>
    <definedName name="CAP1B" localSheetId="3"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1B"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1C" localSheetId="3"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1C"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Capital__M" localSheetId="3">#REF!</definedName>
    <definedName name="Capital__M">#REF!</definedName>
    <definedName name="Carg_y_Transp_M." localSheetId="3">#REF!</definedName>
    <definedName name="Carg_y_Transp_M.">#REF!</definedName>
    <definedName name="Carg_y_Transp_W." localSheetId="3">#REF!</definedName>
    <definedName name="Carg_y_Transp_W.">#REF!</definedName>
    <definedName name="carlos" localSheetId="3" hidden="1">{#N/A,#N/A,FALSE,"Matrix";#N/A,#N/A,FALSE,"Executive";#N/A,#N/A,FALSE,"Summary"}</definedName>
    <definedName name="carlos" hidden="1">{#N/A,#N/A,FALSE,"Matrix";#N/A,#N/A,FALSE,"Executive";#N/A,#N/A,FALSE,"Summary"}</definedName>
    <definedName name="carlos_1" localSheetId="3" hidden="1">{#N/A,#N/A,FALSE,"Matrix";#N/A,#N/A,FALSE,"Executive";#N/A,#N/A,FALSE,"Summary"}</definedName>
    <definedName name="carlos_1" hidden="1">{#N/A,#N/A,FALSE,"Matrix";#N/A,#N/A,FALSE,"Executive";#N/A,#N/A,FALSE,"Summary"}</definedName>
    <definedName name="cart" localSheetId="3" hidden="1">{#N/A,#N/A,FALSE,"Aging Summary";#N/A,#N/A,FALSE,"Ratio Analysis";#N/A,#N/A,FALSE,"Test 120 Day Accts";#N/A,#N/A,FALSE,"Tickmarks"}</definedName>
    <definedName name="cart" hidden="1">{#N/A,#N/A,FALSE,"Aging Summary";#N/A,#N/A,FALSE,"Ratio Analysis";#N/A,#N/A,FALSE,"Test 120 Day Accts";#N/A,#N/A,FALSE,"Tickmarks"}</definedName>
    <definedName name="carta" localSheetId="3" hidden="1">{"DETALLE_1996",#N/A,FALSE,"flujo";"DETALLE_1997",#N/A,FALSE,"flujo";"GASTOS_INCURRIDOS_1996",#N/A,FALSE,"flujo";"GASTOS_PROGRAMADOS_PARA_1997",#N/A,FALSE,"flujo";#N/A,#N/A,FALSE,"comparat";#N/A,#N/A,FALSE,"costos";#N/A,#N/A,FALSE,"proyctrol"}</definedName>
    <definedName name="carta" hidden="1">{"DETALLE_1996",#N/A,FALSE,"flujo";"DETALLE_1997",#N/A,FALSE,"flujo";"GASTOS_INCURRIDOS_1996",#N/A,FALSE,"flujo";"GASTOS_PROGRAMADOS_PARA_1997",#N/A,FALSE,"flujo";#N/A,#N/A,FALSE,"comparat";#N/A,#N/A,FALSE,"costos";#N/A,#N/A,FALSE,"proyctrol"}</definedName>
    <definedName name="CARTA5" localSheetId="3" hidden="1">{"DETALLE_1996",#N/A,FALSE,"flujo";"DETALLE_1997",#N/A,FALSE,"flujo";"GASTOS_INCURRIDOS_1996",#N/A,FALSE,"flujo";"GASTOS_PROGRAMADOS_PARA_1997",#N/A,FALSE,"flujo";#N/A,#N/A,FALSE,"comparat";#N/A,#N/A,FALSE,"costos";#N/A,#N/A,FALSE,"proyctrol"}</definedName>
    <definedName name="CARTA5" hidden="1">{"DETALLE_1996",#N/A,FALSE,"flujo";"DETALLE_1997",#N/A,FALSE,"flujo";"GASTOS_INCURRIDOS_1996",#N/A,FALSE,"flujo";"GASTOS_PROGRAMADOS_PARA_1997",#N/A,FALSE,"flujo";#N/A,#N/A,FALSE,"comparat";#N/A,#N/A,FALSE,"costos";#N/A,#N/A,FALSE,"proyctrol"}</definedName>
    <definedName name="CARTAS" localSheetId="3" hidden="1">{"DETALLE_1996",#N/A,FALSE,"flujo";"DETALLE_1997",#N/A,FALSE,"flujo";"GASTOS_INCURRIDOS_1996",#N/A,FALSE,"flujo";"GASTOS_PROGRAMADOS_PARA_1997",#N/A,FALSE,"flujo";#N/A,#N/A,FALSE,"comparat";#N/A,#N/A,FALSE,"costos";#N/A,#N/A,FALSE,"proyctrol"}</definedName>
    <definedName name="CARTAS" hidden="1">{"DETALLE_1996",#N/A,FALSE,"flujo";"DETALLE_1997",#N/A,FALSE,"flujo";"GASTOS_INCURRIDOS_1996",#N/A,FALSE,"flujo";"GASTOS_PROGRAMADOS_PARA_1997",#N/A,FALSE,"flujo";#N/A,#N/A,FALSE,"comparat";#N/A,#N/A,FALSE,"costos";#N/A,#N/A,FALSE,"proyctrol"}</definedName>
    <definedName name="casa" localSheetId="3" hidden="1">{#N/A,#N/A,FALSE,"masez (10)";#N/A,#N/A,FALSE,"masez (7)";#N/A,#N/A,FALSE,"masez (6)";#N/A,#N/A,FALSE,"masez (5)";#N/A,#N/A,FALSE,"masez (4)";#N/A,#N/A,FALSE,"masez (3)";#N/A,#N/A,FALSE,"masez (2)";#N/A,#N/A,FALSE,"GME";#N/A,#N/A,FALSE,"masez"}</definedName>
    <definedName name="casa" hidden="1">{#N/A,#N/A,FALSE,"masez (10)";#N/A,#N/A,FALSE,"masez (7)";#N/A,#N/A,FALSE,"masez (6)";#N/A,#N/A,FALSE,"masez (5)";#N/A,#N/A,FALSE,"masez (4)";#N/A,#N/A,FALSE,"masez (3)";#N/A,#N/A,FALSE,"masez (2)";#N/A,#N/A,FALSE,"GME";#N/A,#N/A,FALSE,"masez"}</definedName>
    <definedName name="casa_1" localSheetId="3" hidden="1">{#N/A,#N/A,FALSE,"masez (10)";#N/A,#N/A,FALSE,"masez (7)";#N/A,#N/A,FALSE,"masez (6)";#N/A,#N/A,FALSE,"masez (5)";#N/A,#N/A,FALSE,"masez (4)";#N/A,#N/A,FALSE,"masez (3)";#N/A,#N/A,FALSE,"masez (2)";#N/A,#N/A,FALSE,"GME";#N/A,#N/A,FALSE,"masez"}</definedName>
    <definedName name="casa_1" hidden="1">{#N/A,#N/A,FALSE,"masez (10)";#N/A,#N/A,FALSE,"masez (7)";#N/A,#N/A,FALSE,"masez (6)";#N/A,#N/A,FALSE,"masez (5)";#N/A,#N/A,FALSE,"masez (4)";#N/A,#N/A,FALSE,"masez (3)";#N/A,#N/A,FALSE,"masez (2)";#N/A,#N/A,FALSE,"GME";#N/A,#N/A,FALSE,"masez"}</definedName>
    <definedName name="casa1" localSheetId="3" hidden="1">{#N/A,#N/A,FALSE,"masez (10)";#N/A,#N/A,FALSE,"masez (7)";#N/A,#N/A,FALSE,"masez (6)";#N/A,#N/A,FALSE,"masez (5)";#N/A,#N/A,FALSE,"masez (4)";#N/A,#N/A,FALSE,"masez (3)";#N/A,#N/A,FALSE,"masez (2)";#N/A,#N/A,FALSE,"GME";#N/A,#N/A,FALSE,"masez"}</definedName>
    <definedName name="casa1" hidden="1">{#N/A,#N/A,FALSE,"masez (10)";#N/A,#N/A,FALSE,"masez (7)";#N/A,#N/A,FALSE,"masez (6)";#N/A,#N/A,FALSE,"masez (5)";#N/A,#N/A,FALSE,"masez (4)";#N/A,#N/A,FALSE,"masez (3)";#N/A,#N/A,FALSE,"masez (2)";#N/A,#N/A,FALSE,"GME";#N/A,#N/A,FALSE,"masez"}</definedName>
    <definedName name="Case" localSheetId="3">#REF!</definedName>
    <definedName name="Case">#REF!</definedName>
    <definedName name="CaseInformation" localSheetId="3">#REF!</definedName>
    <definedName name="CaseInformation">#REF!</definedName>
    <definedName name="CATS.Project" hidden="1">"S1074"</definedName>
    <definedName name="Cave_Plane" localSheetId="3">#REF!</definedName>
    <definedName name="Cave_Plane">#REF!</definedName>
    <definedName name="Cave_Section" localSheetId="3">#REF!</definedName>
    <definedName name="Cave_Section">#REF!</definedName>
    <definedName name="CaveDrawScheduleHeader" localSheetId="3">#REF!</definedName>
    <definedName name="CaveDrawScheduleHeader">#REF!</definedName>
    <definedName name="CaveMarginalExtentsValue" localSheetId="3">#REF!</definedName>
    <definedName name="CaveMarginalExtentsValue">#REF!</definedName>
    <definedName name="CaveSectionViewProperty" localSheetId="3">#REF!</definedName>
    <definedName name="CaveSectionViewProperty">#REF!</definedName>
    <definedName name="cb" localSheetId="3" hidden="1">{#N/A,#N/A,FALSE,"Dotac_Propia"}</definedName>
    <definedName name="cb" hidden="1">{#N/A,#N/A,FALSE,"Dotac_Propia"}</definedName>
    <definedName name="CB_2b340d953baa4fbfb2ccd42150425c90" localSheetId="3" hidden="1">#REF!</definedName>
    <definedName name="CB_2b340d953baa4fbfb2ccd42150425c90" hidden="1">#REF!</definedName>
    <definedName name="CB_3eed4b13609b478d81d6e65e3f4c8170" localSheetId="3" hidden="1">#REF!</definedName>
    <definedName name="CB_3eed4b13609b478d81d6e65e3f4c8170" hidden="1">#REF!</definedName>
    <definedName name="CB_40315f6f574541d78274f0de6dab2f48" localSheetId="3" hidden="1">#REF!</definedName>
    <definedName name="CB_40315f6f574541d78274f0de6dab2f48" hidden="1">#REF!</definedName>
    <definedName name="CB_41bbf971ebc04950b62fe281106f05a7" localSheetId="3" hidden="1">#REF!</definedName>
    <definedName name="CB_41bbf971ebc04950b62fe281106f05a7" hidden="1">#REF!</definedName>
    <definedName name="CB_75a8c7d0828c4228ba0e2137736e57ab" localSheetId="3" hidden="1">#REF!</definedName>
    <definedName name="CB_75a8c7d0828c4228ba0e2137736e57ab" hidden="1">#REF!</definedName>
    <definedName name="CB_76cb673b3dca41e8aa0618124be134cb" localSheetId="3" hidden="1">#REF!</definedName>
    <definedName name="CB_76cb673b3dca41e8aa0618124be134cb" hidden="1">#REF!</definedName>
    <definedName name="CB_a1c4d552330140cfabb6e2e15f7cad51" localSheetId="3" hidden="1">#REF!</definedName>
    <definedName name="CB_a1c4d552330140cfabb6e2e15f7cad51" hidden="1">#REF!</definedName>
    <definedName name="CB_cf4c1a5357c74701907c41fb68213f40" localSheetId="3" hidden="1">#REF!</definedName>
    <definedName name="CB_cf4c1a5357c74701907c41fb68213f40" hidden="1">#REF!</definedName>
    <definedName name="CB2015_trucks" localSheetId="3">#REF!</definedName>
    <definedName name="CB2015_trucks">#REF!</definedName>
    <definedName name="CB2015ALL" localSheetId="3">#REF!</definedName>
    <definedName name="CB2015ALL">#REF!</definedName>
    <definedName name="CB2016_diggers_oxide" localSheetId="3">#REF!</definedName>
    <definedName name="CB2016_diggers_oxide">#REF!</definedName>
    <definedName name="CB2016_diggers_sul" localSheetId="3">#REF!</definedName>
    <definedName name="CB2016_diggers_sul">#REF!</definedName>
    <definedName name="CB2016_drill_ESP" localSheetId="3">#REF!</definedName>
    <definedName name="CB2016_drill_ESP">#REF!</definedName>
    <definedName name="CB2016_drill_ESPS" localSheetId="3">#REF!</definedName>
    <definedName name="CB2016_drill_ESPS">#REF!</definedName>
    <definedName name="CB2016_drill_MIR" localSheetId="3">#REF!</definedName>
    <definedName name="CB2016_drill_MIR">#REF!</definedName>
    <definedName name="CB2016_drill_OXE" localSheetId="3">#REF!</definedName>
    <definedName name="CB2016_drill_OXE">#REF!</definedName>
    <definedName name="CB2016_drill_TC" localSheetId="3">#REF!</definedName>
    <definedName name="CB2016_drill_TC">#REF!</definedName>
    <definedName name="CB2016_drills_oxide" localSheetId="3">#REF!</definedName>
    <definedName name="CB2016_drills_oxide">#REF!</definedName>
    <definedName name="CB2016_drills_sul" localSheetId="3">#REF!</definedName>
    <definedName name="CB2016_drills_sul">#REF!</definedName>
    <definedName name="CB2016_ESP_drillpattern" localSheetId="3">#REF!</definedName>
    <definedName name="CB2016_ESP_drillpattern">#REF!</definedName>
    <definedName name="CB2016_ESPS_drillpattern" localSheetId="3">#REF!</definedName>
    <definedName name="CB2016_ESPS_drillpattern">#REF!</definedName>
    <definedName name="CB2016_OXE_drillpattern" localSheetId="3">#REF!</definedName>
    <definedName name="CB2016_OXE_drillpattern">#REF!</definedName>
    <definedName name="CB2016_truck_oxide" localSheetId="3">#REF!</definedName>
    <definedName name="CB2016_truck_oxide">#REF!</definedName>
    <definedName name="CB2016_truck_sul" localSheetId="3">#REF!</definedName>
    <definedName name="CB2016_truck_sul">#REF!</definedName>
    <definedName name="CB2016ALL" localSheetId="3">#REF!</definedName>
    <definedName name="CB2016ALL">#REF!</definedName>
    <definedName name="CB2017ALL" localSheetId="3">#REF!</definedName>
    <definedName name="CB2017ALL">#REF!</definedName>
    <definedName name="CBWorkbookPriority" hidden="1">-1359726337</definedName>
    <definedName name="CBWorkbookPriority_1" hidden="1">-63374579</definedName>
    <definedName name="CBx_170521e6a760462d8f10537590d27409" hidden="1">"'Capex'!$A$1"</definedName>
    <definedName name="CBx_4b59583ef67b4daa89ff0fe40b058d72" hidden="1">"'CB_DATA_'!$A$1"</definedName>
    <definedName name="CBx_8f73ada15adc442abed222329673b8f3" hidden="1">"'Prices'!$A$1"</definedName>
    <definedName name="CBx_df949d22b4f84ef3a136451cdf0b50b6" hidden="1">"'Xietongmen'!$A$1"</definedName>
    <definedName name="CBx_fa14c1404eb94183b4203dd5530cb284" hidden="1">"'Opcost'!$A$1"</definedName>
    <definedName name="cc" localSheetId="3" hidden="1">{"DETALLE_1996",#N/A,FALSE,"flujo";"DETALLE_1997",#N/A,FALSE,"flujo";"GASTOS_INCURRIDOS_1996",#N/A,FALSE,"flujo";"GASTOS_PROGRAMADOS_PARA_1997",#N/A,FALSE,"flujo";#N/A,#N/A,FALSE,"comparat";#N/A,#N/A,FALSE,"costos";#N/A,#N/A,FALSE,"proyctrol"}</definedName>
    <definedName name="cc" hidden="1">{"DETALLE_1996",#N/A,FALSE,"flujo";"DETALLE_1997",#N/A,FALSE,"flujo";"GASTOS_INCURRIDOS_1996",#N/A,FALSE,"flujo";"GASTOS_PROGRAMADOS_PARA_1997",#N/A,FALSE,"flujo";#N/A,#N/A,FALSE,"comparat";#N/A,#N/A,FALSE,"costos";#N/A,#N/A,FALSE,"proyctrol"}</definedName>
    <definedName name="cc_1" localSheetId="3" hidden="1">{#N/A,#N/A,FALSE,"Total_OC015";#N/A,#N/A,FALSE,"ADMIN";#N/A,#N/A,FALSE,"PROCES";#N/A,#N/A,FALSE,"mecan";#N/A,#N/A,FALSE,"civil";#N/A,#N/A,FALSE,"CAÑER";#N/A,#N/A,FALSE,"ELEC";#N/A,#N/A,FALSE,"INSTR"}</definedName>
    <definedName name="cc_1" hidden="1">{#N/A,#N/A,FALSE,"Total_OC015";#N/A,#N/A,FALSE,"ADMIN";#N/A,#N/A,FALSE,"PROCES";#N/A,#N/A,FALSE,"mecan";#N/A,#N/A,FALSE,"civil";#N/A,#N/A,FALSE,"CAÑER";#N/A,#N/A,FALSE,"ELEC";#N/A,#N/A,FALSE,"INSTR"}</definedName>
    <definedName name="ccc" localSheetId="3" hidden="1">{#N/A,#N/A,FALSE,"masez (10)";#N/A,#N/A,FALSE,"masez (7)";#N/A,#N/A,FALSE,"masez (6)";#N/A,#N/A,FALSE,"masez (5)";#N/A,#N/A,FALSE,"masez (4)";#N/A,#N/A,FALSE,"masez (3)";#N/A,#N/A,FALSE,"masez (2)";#N/A,#N/A,FALSE,"GME";#N/A,#N/A,FALSE,"masez"}</definedName>
    <definedName name="ccc" hidden="1">{#N/A,#N/A,FALSE,"masez (10)";#N/A,#N/A,FALSE,"masez (7)";#N/A,#N/A,FALSE,"masez (6)";#N/A,#N/A,FALSE,"masez (5)";#N/A,#N/A,FALSE,"masez (4)";#N/A,#N/A,FALSE,"masez (3)";#N/A,#N/A,FALSE,"masez (2)";#N/A,#N/A,FALSE,"GME";#N/A,#N/A,FALSE,"masez"}</definedName>
    <definedName name="cccccc" localSheetId="3" hidden="1">{#N/A,#N/A,FALSE,"minas";#N/A,#N/A,FALSE,"Total_OC015";#N/A,#N/A,FALSE,"ADMIN";#N/A,#N/A,FALSE,"PROCES";#N/A,#N/A,FALSE,"civil";#N/A,#N/A,FALSE,"CAÑER";#N/A,#N/A,FALSE,"ELEC";#N/A,#N/A,FALSE,"INSTR";#N/A,#N/A,FALSE,"PDS";#N/A,#N/A,FALSE,"mecan"}</definedName>
    <definedName name="cccccc" hidden="1">{#N/A,#N/A,FALSE,"minas";#N/A,#N/A,FALSE,"Total_OC015";#N/A,#N/A,FALSE,"ADMIN";#N/A,#N/A,FALSE,"PROCES";#N/A,#N/A,FALSE,"civil";#N/A,#N/A,FALSE,"CAÑER";#N/A,#N/A,FALSE,"ELEC";#N/A,#N/A,FALSE,"INSTR";#N/A,#N/A,FALSE,"PDS";#N/A,#N/A,FALSE,"mecan"}</definedName>
    <definedName name="ccode" localSheetId="3">#REF!</definedName>
    <definedName name="ccode">#REF!</definedName>
    <definedName name="cd" localSheetId="3" hidden="1">{#N/A,#N/A,TRUE,"Est. de Fact.";#N/A,#N/A,TRUE,"Capitulo 19";#N/A,#N/A,TRUE,"Proyecto P855"}</definedName>
    <definedName name="cd" hidden="1">{#N/A,#N/A,TRUE,"Est. de Fact.";#N/A,#N/A,TRUE,"Capitulo 19";#N/A,#N/A,TRUE,"Proyecto P855"}</definedName>
    <definedName name="cd_1" localSheetId="3" hidden="1">{#N/A,#N/A,TRUE,"Est. de Fact.";#N/A,#N/A,TRUE,"Capitulo 19";#N/A,#N/A,TRUE,"Proyecto P855"}</definedName>
    <definedName name="cd_1" hidden="1">{#N/A,#N/A,TRUE,"Est. de Fact.";#N/A,#N/A,TRUE,"Capitulo 19";#N/A,#N/A,TRUE,"Proyecto P855"}</definedName>
    <definedName name="cde" localSheetId="3" hidden="1">{#N/A,#N/A,FALSE,"Cargas"}</definedName>
    <definedName name="cde" hidden="1">{#N/A,#N/A,FALSE,"Cargas"}</definedName>
    <definedName name="ce" localSheetId="3" hidden="1">{#N/A,#N/A,FALSE,"masez (10)";#N/A,#N/A,FALSE,"masez (7)";#N/A,#N/A,FALSE,"masez (6)";#N/A,#N/A,FALSE,"masez (5)";#N/A,#N/A,FALSE,"masez (4)";#N/A,#N/A,FALSE,"masez (3)";#N/A,#N/A,FALSE,"masez (2)";#N/A,#N/A,FALSE,"GME";#N/A,#N/A,FALSE,"masez"}</definedName>
    <definedName name="ce" hidden="1">{#N/A,#N/A,FALSE,"masez (10)";#N/A,#N/A,FALSE,"masez (7)";#N/A,#N/A,FALSE,"masez (6)";#N/A,#N/A,FALSE,"masez (5)";#N/A,#N/A,FALSE,"masez (4)";#N/A,#N/A,FALSE,"masez (3)";#N/A,#N/A,FALSE,"masez (2)";#N/A,#N/A,FALSE,"GME";#N/A,#N/A,FALSE,"masez"}</definedName>
    <definedName name="centercode" localSheetId="3" hidden="1">#REF!</definedName>
    <definedName name="centercode" hidden="1">#REF!</definedName>
    <definedName name="cf" localSheetId="3" hidden="1">{#N/A,#N/A,FALSE,"Total_OC015";#N/A,#N/A,FALSE,"ADMIN";#N/A,#N/A,FALSE,"PROCES";#N/A,#N/A,FALSE,"mecan";#N/A,#N/A,FALSE,"civil";#N/A,#N/A,FALSE,"CAÑER";#N/A,#N/A,FALSE,"ELEC";#N/A,#N/A,FALSE,"INSTR"}</definedName>
    <definedName name="cf" hidden="1">{#N/A,#N/A,FALSE,"Total_OC015";#N/A,#N/A,FALSE,"ADMIN";#N/A,#N/A,FALSE,"PROCES";#N/A,#N/A,FALSE,"mecan";#N/A,#N/A,FALSE,"civil";#N/A,#N/A,FALSE,"CAÑER";#N/A,#N/A,FALSE,"ELEC";#N/A,#N/A,FALSE,"INSTR"}</definedName>
    <definedName name="cf_1" localSheetId="3" hidden="1">{#N/A,#N/A,FALSE,"Total_OC015";#N/A,#N/A,FALSE,"ADMIN";#N/A,#N/A,FALSE,"PROCES";#N/A,#N/A,FALSE,"mecan";#N/A,#N/A,FALSE,"civil";#N/A,#N/A,FALSE,"CAÑER";#N/A,#N/A,FALSE,"ELEC";#N/A,#N/A,FALSE,"INSTR"}</definedName>
    <definedName name="cf_1" hidden="1">{#N/A,#N/A,FALSE,"Total_OC015";#N/A,#N/A,FALSE,"ADMIN";#N/A,#N/A,FALSE,"PROCES";#N/A,#N/A,FALSE,"mecan";#N/A,#N/A,FALSE,"civil";#N/A,#N/A,FALSE,"CAÑER";#N/A,#N/A,FALSE,"ELEC";#N/A,#N/A,FALSE,"INSTR"}</definedName>
    <definedName name="cg" localSheetId="3" hidden="1">{#N/A,#N/A,FALSE,"minas";#N/A,#N/A,FALSE,"Total_OC015";#N/A,#N/A,FALSE,"ADMIN";#N/A,#N/A,FALSE,"PROCES";#N/A,#N/A,FALSE,"civil";#N/A,#N/A,FALSE,"CAÑER";#N/A,#N/A,FALSE,"ELEC";#N/A,#N/A,FALSE,"INSTR";#N/A,#N/A,FALSE,"PDS";#N/A,#N/A,FALSE,"mecan"}</definedName>
    <definedName name="cg" hidden="1">{#N/A,#N/A,FALSE,"minas";#N/A,#N/A,FALSE,"Total_OC015";#N/A,#N/A,FALSE,"ADMIN";#N/A,#N/A,FALSE,"PROCES";#N/A,#N/A,FALSE,"civil";#N/A,#N/A,FALSE,"CAÑER";#N/A,#N/A,FALSE,"ELEC";#N/A,#N/A,FALSE,"INSTR";#N/A,#N/A,FALSE,"PDS";#N/A,#N/A,FALSE,"mecan"}</definedName>
    <definedName name="cg_1" localSheetId="3" hidden="1">{#N/A,#N/A,FALSE,"minas";#N/A,#N/A,FALSE,"Total_OC015";#N/A,#N/A,FALSE,"ADMIN";#N/A,#N/A,FALSE,"PROCES";#N/A,#N/A,FALSE,"civil";#N/A,#N/A,FALSE,"CAÑER";#N/A,#N/A,FALSE,"ELEC";#N/A,#N/A,FALSE,"INSTR";#N/A,#N/A,FALSE,"PDS";#N/A,#N/A,FALSE,"mecan"}</definedName>
    <definedName name="cg_1" hidden="1">{#N/A,#N/A,FALSE,"minas";#N/A,#N/A,FALSE,"Total_OC015";#N/A,#N/A,FALSE,"ADMIN";#N/A,#N/A,FALSE,"PROCES";#N/A,#N/A,FALSE,"civil";#N/A,#N/A,FALSE,"CAÑER";#N/A,#N/A,FALSE,"ELEC";#N/A,#N/A,FALSE,"INSTR";#N/A,#N/A,FALSE,"PDS";#N/A,#N/A,FALSE,"mecan"}</definedName>
    <definedName name="CHANCADO" localSheetId="3" hidden="1">{"'Hoja3'!$F$5"}</definedName>
    <definedName name="CHANCADO" hidden="1">{"'Hoja3'!$F$5"}</definedName>
    <definedName name="Chancador"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Chancador"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Chao" localSheetId="3" hidden="1">{#N/A,#N/A,FALSE,"masez (10)";#N/A,#N/A,FALSE,"masez (7)";#N/A,#N/A,FALSE,"masez (6)";#N/A,#N/A,FALSE,"masez (5)";#N/A,#N/A,FALSE,"masez (4)";#N/A,#N/A,FALSE,"masez (3)";#N/A,#N/A,FALSE,"masez (2)";#N/A,#N/A,FALSE,"GME";#N/A,#N/A,FALSE,"masez"}</definedName>
    <definedName name="Chao" hidden="1">{#N/A,#N/A,FALSE,"masez (10)";#N/A,#N/A,FALSE,"masez (7)";#N/A,#N/A,FALSE,"masez (6)";#N/A,#N/A,FALSE,"masez (5)";#N/A,#N/A,FALSE,"masez (4)";#N/A,#N/A,FALSE,"masez (3)";#N/A,#N/A,FALSE,"masez (2)";#N/A,#N/A,FALSE,"GME";#N/A,#N/A,FALSE,"masez"}</definedName>
    <definedName name="chocapicf" localSheetId="3" hidden="1">{#N/A,#N/A,FALSE,"Matrix";#N/A,#N/A,FALSE,"Executive";#N/A,#N/A,FALSE,"Summary";#N/A,#N/A,FALSE,"Office1";#N/A,#N/A,FALSE,"Office2";#N/A,#N/A,FALSE,"Office3";#N/A,#N/A,FALSE,"Office4";#N/A,#N/A,FALSE,"Office5";#N/A,#N/A,FALSE,"Office6";#N/A,#N/A,FALSE,"Office7";#N/A,#N/A,FALSE,"Labor"}</definedName>
    <definedName name="chocapicf" hidden="1">{#N/A,#N/A,FALSE,"Matrix";#N/A,#N/A,FALSE,"Executive";#N/A,#N/A,FALSE,"Summary";#N/A,#N/A,FALSE,"Office1";#N/A,#N/A,FALSE,"Office2";#N/A,#N/A,FALSE,"Office3";#N/A,#N/A,FALSE,"Office4";#N/A,#N/A,FALSE,"Office5";#N/A,#N/A,FALSE,"Office6";#N/A,#N/A,FALSE,"Office7";#N/A,#N/A,FALSE,"Labor"}</definedName>
    <definedName name="CHSFH" localSheetId="3" hidden="1">{#N/A,#N/A,FALSE,"masez (10)";#N/A,#N/A,FALSE,"masez (7)";#N/A,#N/A,FALSE,"masez (6)";#N/A,#N/A,FALSE,"masez (5)";#N/A,#N/A,FALSE,"masez (4)";#N/A,#N/A,FALSE,"masez (3)";#N/A,#N/A,FALSE,"masez (2)";#N/A,#N/A,FALSE,"GME";#N/A,#N/A,FALSE,"masez"}</definedName>
    <definedName name="CHSFH" hidden="1">{#N/A,#N/A,FALSE,"masez (10)";#N/A,#N/A,FALSE,"masez (7)";#N/A,#N/A,FALSE,"masez (6)";#N/A,#N/A,FALSE,"masez (5)";#N/A,#N/A,FALSE,"masez (4)";#N/A,#N/A,FALSE,"masez (3)";#N/A,#N/A,FALSE,"masez (2)";#N/A,#N/A,FALSE,"GME";#N/A,#N/A,FALSE,"masez"}</definedName>
    <definedName name="CHSFH_1" localSheetId="3" hidden="1">{#N/A,#N/A,FALSE,"masez (10)";#N/A,#N/A,FALSE,"masez (7)";#N/A,#N/A,FALSE,"masez (6)";#N/A,#N/A,FALSE,"masez (5)";#N/A,#N/A,FALSE,"masez (4)";#N/A,#N/A,FALSE,"masez (3)";#N/A,#N/A,FALSE,"masez (2)";#N/A,#N/A,FALSE,"GME";#N/A,#N/A,FALSE,"masez"}</definedName>
    <definedName name="CHSFH_1" hidden="1">{#N/A,#N/A,FALSE,"masez (10)";#N/A,#N/A,FALSE,"masez (7)";#N/A,#N/A,FALSE,"masez (6)";#N/A,#N/A,FALSE,"masez (5)";#N/A,#N/A,FALSE,"masez (4)";#N/A,#N/A,FALSE,"masez (3)";#N/A,#N/A,FALSE,"masez (2)";#N/A,#N/A,FALSE,"GME";#N/A,#N/A,FALSE,"masez"}</definedName>
    <definedName name="CI_API" localSheetId="3">#REF!</definedName>
    <definedName name="CI_API">#REF!</definedName>
    <definedName name="CI_C01" localSheetId="3">#REF!</definedName>
    <definedName name="CI_C01">#REF!</definedName>
    <definedName name="CI_C02" localSheetId="3">#REF!</definedName>
    <definedName name="CI_C02">#REF!</definedName>
    <definedName name="CI_C03" localSheetId="3">#REF!</definedName>
    <definedName name="CI_C03">#REF!</definedName>
    <definedName name="CI_C04" localSheetId="3">#REF!</definedName>
    <definedName name="CI_C04">#REF!</definedName>
    <definedName name="CI_C05" localSheetId="3">#REF!</definedName>
    <definedName name="CI_C05">#REF!</definedName>
    <definedName name="CI_C06" localSheetId="3">#REF!</definedName>
    <definedName name="CI_C06">#REF!</definedName>
    <definedName name="CI_C07" localSheetId="3">#REF!</definedName>
    <definedName name="CI_C07">#REF!</definedName>
    <definedName name="CI_C08" localSheetId="3">#REF!</definedName>
    <definedName name="CI_C08">#REF!</definedName>
    <definedName name="CI_C09" localSheetId="3">#REF!</definedName>
    <definedName name="CI_C09">#REF!</definedName>
    <definedName name="CI_C10" localSheetId="3">#REF!</definedName>
    <definedName name="CI_C10">#REF!</definedName>
    <definedName name="CI_C11" localSheetId="3">#REF!</definedName>
    <definedName name="CI_C11">#REF!</definedName>
    <definedName name="CI_C12" localSheetId="3">#REF!</definedName>
    <definedName name="CI_C12">#REF!</definedName>
    <definedName name="CI_CAT" localSheetId="3">#REF!</definedName>
    <definedName name="CI_CAT">#REF!</definedName>
    <definedName name="CI_CMES" localSheetId="3">#REF!</definedName>
    <definedName name="CI_CMES">#REF!</definedName>
    <definedName name="CI_CMON" localSheetId="3">#REF!</definedName>
    <definedName name="CI_CMON">#REF!</definedName>
    <definedName name="CI_KEY01" localSheetId="3">#REF!</definedName>
    <definedName name="CI_KEY01">#REF!</definedName>
    <definedName name="Clas_Prod" localSheetId="3">#REF!</definedName>
    <definedName name="Clas_Prod">#REF!</definedName>
    <definedName name="class_sal_grade" localSheetId="3" hidden="1">#REF!</definedName>
    <definedName name="class_sal_grade" hidden="1">#REF!</definedName>
    <definedName name="class1" localSheetId="3">#REF!</definedName>
    <definedName name="class1">#REF!</definedName>
    <definedName name="class2" localSheetId="3">#REF!</definedName>
    <definedName name="class2">#REF!</definedName>
    <definedName name="claud" localSheetId="3" hidden="1">{#N/A,#N/A,FALSE,"Aging Summary";#N/A,#N/A,FALSE,"Ratio Analysis";#N/A,#N/A,FALSE,"Test 120 Day Accts";#N/A,#N/A,FALSE,"Tickmarks"}</definedName>
    <definedName name="claud" hidden="1">{#N/A,#N/A,FALSE,"Aging Summary";#N/A,#N/A,FALSE,"Ratio Analysis";#N/A,#N/A,FALSE,"Test 120 Day Accts";#N/A,#N/A,FALSE,"Tickmarks"}</definedName>
    <definedName name="clb" localSheetId="3" hidden="1">{"ADMIN",#N/A,FALSE,"DETAILS";"MINE",#N/A,FALSE,"DETAILS";"MILL",#N/A,FALSE,"DETAILS";"MAINT",#N/A,FALSE,"DETAILS";"PROJECTS",#N/A,FALSE,"DETAILS"}</definedName>
    <definedName name="clb" hidden="1">{"ADMIN",#N/A,FALSE,"DETAILS";"MINE",#N/A,FALSE,"DETAILS";"MILL",#N/A,FALSE,"DETAILS";"MAINT",#N/A,FALSE,"DETAILS";"PROJECTS",#N/A,FALSE,"DETAILS"}</definedName>
    <definedName name="CLP" localSheetId="3">#REF!</definedName>
    <definedName name="CLP">#REF!</definedName>
    <definedName name="CMC" localSheetId="3" hidden="1">{#N/A,#N/A,FALSE,"GERAL";#N/A,#N/A,FALSE,"012-96";#N/A,#N/A,FALSE,"018-96";#N/A,#N/A,FALSE,"027-96";#N/A,#N/A,FALSE,"059-96";#N/A,#N/A,FALSE,"076-96";#N/A,#N/A,FALSE,"019-97";#N/A,#N/A,FALSE,"021-97";#N/A,#N/A,FALSE,"022-97";#N/A,#N/A,FALSE,"028-97"}</definedName>
    <definedName name="CMC" hidden="1">{#N/A,#N/A,FALSE,"GERAL";#N/A,#N/A,FALSE,"012-96";#N/A,#N/A,FALSE,"018-96";#N/A,#N/A,FALSE,"027-96";#N/A,#N/A,FALSE,"059-96";#N/A,#N/A,FALSE,"076-96";#N/A,#N/A,FALSE,"019-97";#N/A,#N/A,FALSE,"021-97";#N/A,#N/A,FALSE,"022-97";#N/A,#N/A,FALSE,"028-97"}</definedName>
    <definedName name="CMON_ANT" localSheetId="3">#REF!</definedName>
    <definedName name="CMON_ANT">#REF!</definedName>
    <definedName name="CMP"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CMP"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CO" localSheetId="3" hidden="1">{#N/A,#N/A,FALSE,"DET-CAMB.";#N/A,#N/A,FALSE,"PRESUP.";#N/A,#N/A,FALSE,"RESUMEN";#N/A,#N/A,FALSE,"CT";#N/A,#N/A,FALSE,"PD";#N/A,#N/A,FALSE,"PR"}</definedName>
    <definedName name="CO" hidden="1">{#N/A,#N/A,FALSE,"DET-CAMB.";#N/A,#N/A,FALSE,"PRESUP.";#N/A,#N/A,FALSE,"RESUMEN";#N/A,#N/A,FALSE,"CT";#N/A,#N/A,FALSE,"PD";#N/A,#N/A,FALSE,"PR"}</definedName>
    <definedName name="COASIN" localSheetId="3" hidden="1">{#N/A,#N/A,FALSE,"Graficos"}</definedName>
    <definedName name="COASIN" hidden="1">{#N/A,#N/A,FALSE,"Graficos"}</definedName>
    <definedName name="COCHILCO" localSheetId="3" hidden="1">{#N/A,#N/A,TRUE,"Est. de Fact.";#N/A,#N/A,TRUE,"Capitulo 19";#N/A,#N/A,TRUE,"Proyecto P855"}</definedName>
    <definedName name="COCHILCO" hidden="1">{#N/A,#N/A,TRUE,"Est. de Fact.";#N/A,#N/A,TRUE,"Capitulo 19";#N/A,#N/A,TRUE,"Proyecto P855"}</definedName>
    <definedName name="coco" localSheetId="3" hidden="1">{#N/A,#N/A,FALSE,"US$";#N/A,#N/A,FALSE,"SUMMARY";#N/A,#N/A,FALSE,"DET.SUMM";#N/A,#N/A,FALSE,"BACK-UP";#N/A,#N/A,FALSE,"INDIRECTS"}</definedName>
    <definedName name="coco" hidden="1">{#N/A,#N/A,FALSE,"US$";#N/A,#N/A,FALSE,"SUMMARY";#N/A,#N/A,FALSE,"DET.SUMM";#N/A,#N/A,FALSE,"BACK-UP";#N/A,#N/A,FALSE,"INDIRECTS"}</definedName>
    <definedName name="CODIGO" localSheetId="3">#REF!</definedName>
    <definedName name="CODIGO">#REF!</definedName>
    <definedName name="Columnar" localSheetId="3" hidden="1">{#N/A,#N/A,FALSE,"Total_OC015";#N/A,#N/A,FALSE,"ADMIN";#N/A,#N/A,FALSE,"PROCES";#N/A,#N/A,FALSE,"mecan";#N/A,#N/A,FALSE,"civil";#N/A,#N/A,FALSE,"CAÑER";#N/A,#N/A,FALSE,"ELEC";#N/A,#N/A,FALSE,"INSTR"}</definedName>
    <definedName name="Columnar" hidden="1">{#N/A,#N/A,FALSE,"Total_OC015";#N/A,#N/A,FALSE,"ADMIN";#N/A,#N/A,FALSE,"PROCES";#N/A,#N/A,FALSE,"mecan";#N/A,#N/A,FALSE,"civil";#N/A,#N/A,FALSE,"CAÑER";#N/A,#N/A,FALSE,"ELEC";#N/A,#N/A,FALSE,"INSTR"}</definedName>
    <definedName name="columnMatch1" localSheetId="3">INDIRECT("'"&amp;#REF!&amp;"'!$B$32:$S$32")</definedName>
    <definedName name="columnMatch1">INDIRECT("'"&amp;#REF!&amp;"'!$B$32:$S$32")</definedName>
    <definedName name="COMETMoneyUnits" localSheetId="3">#REF!</definedName>
    <definedName name="COMETMoneyUnits">#REF!</definedName>
    <definedName name="COMETMoneyUnitsList" localSheetId="3">#REF!</definedName>
    <definedName name="COMETMoneyUnitsList">#REF!</definedName>
    <definedName name="CommodityCodes" localSheetId="3" hidden="1">#REF!</definedName>
    <definedName name="CommodityCodes" hidden="1">#REF!</definedName>
    <definedName name="COMP_AÑO" localSheetId="3">#REF!</definedName>
    <definedName name="COMP_AÑO">#REF!</definedName>
    <definedName name="COMP_MES" localSheetId="3">#REF!</definedName>
    <definedName name="COMP_MES">#REF!</definedName>
    <definedName name="comp1" localSheetId="3" hidden="1">{#N/A,#N/A,FALSE,"Matrix";#N/A,#N/A,FALSE,"Executive";#N/A,#N/A,FALSE,"Summary"}</definedName>
    <definedName name="comp1" hidden="1">{#N/A,#N/A,FALSE,"Matrix";#N/A,#N/A,FALSE,"Executive";#N/A,#N/A,FALSE,"Summary"}</definedName>
    <definedName name="Comparacion" localSheetId="3" hidden="1">{#N/A,#N/A,FALSE,"Matrix";#N/A,#N/A,FALSE,"Executive";#N/A,#N/A,FALSE,"Summary"}</definedName>
    <definedName name="Comparacion" hidden="1">{#N/A,#N/A,FALSE,"Matrix";#N/A,#N/A,FALSE,"Executive";#N/A,#N/A,FALSE,"Summary"}</definedName>
    <definedName name="Complexity" localSheetId="3">#REF!</definedName>
    <definedName name="Complexity">#REF!</definedName>
    <definedName name="CONSO" localSheetId="3" hidden="1">{"MO(BASE)",#N/A,FALSE,"MO(BASE)";"MO(BASE)1",#N/A,FALSE,"MO(BASE)";"MO(BASE)2",#N/A,FALSE,"MO(BASE)"}</definedName>
    <definedName name="CONSO" hidden="1">{"MO(BASE)",#N/A,FALSE,"MO(BASE)";"MO(BASE)1",#N/A,FALSE,"MO(BASE)";"MO(BASE)2",#N/A,FALSE,"MO(BASE)"}</definedName>
    <definedName name="CONST" localSheetId="3">#REF!</definedName>
    <definedName name="CONST">#REF!</definedName>
    <definedName name="CONSTRUCCION" localSheetId="3" hidden="1">{#N/A,#N/A,FALSE,"masez (10)";#N/A,#N/A,FALSE,"masez (7)";#N/A,#N/A,FALSE,"masez (6)";#N/A,#N/A,FALSE,"masez (5)";#N/A,#N/A,FALSE,"masez (4)";#N/A,#N/A,FALSE,"masez (3)";#N/A,#N/A,FALSE,"masez (2)";#N/A,#N/A,FALSE,"GME";#N/A,#N/A,FALSE,"masez"}</definedName>
    <definedName name="CONSTRUCCION" hidden="1">{#N/A,#N/A,FALSE,"masez (10)";#N/A,#N/A,FALSE,"masez (7)";#N/A,#N/A,FALSE,"masez (6)";#N/A,#N/A,FALSE,"masez (5)";#N/A,#N/A,FALSE,"masez (4)";#N/A,#N/A,FALSE,"masez (3)";#N/A,#N/A,FALSE,"masez (2)";#N/A,#N/A,FALSE,"GME";#N/A,#N/A,FALSE,"masez"}</definedName>
    <definedName name="constructionDurationMonths" localSheetId="3">#REF!</definedName>
    <definedName name="constructionDurationMonths">#REF!</definedName>
    <definedName name="contingency" localSheetId="3" hidden="1">{"ADMIN",#N/A,FALSE,"DETAILS";"MINE",#N/A,FALSE,"DETAILS";"MILL",#N/A,FALSE,"DETAILS";"MAINT",#N/A,FALSE,"DETAILS";"PROJECTS",#N/A,FALSE,"DETAILS"}</definedName>
    <definedName name="contingency" hidden="1">{"ADMIN",#N/A,FALSE,"DETAILS";"MINE",#N/A,FALSE,"DETAILS";"MILL",#N/A,FALSE,"DETAILS";"MAINT",#N/A,FALSE,"DETAILS";"PROJECTS",#N/A,FALSE,"DETAILS"}</definedName>
    <definedName name="Contrato" localSheetId="3">#REF!</definedName>
    <definedName name="Contrato">#REF!</definedName>
    <definedName name="control" localSheetId="3" hidden="1">{#N/A,#N/A,FALSE,"Graficos"}</definedName>
    <definedName name="control" hidden="1">{#N/A,#N/A,FALSE,"Graficos"}</definedName>
    <definedName name="Control_Period" localSheetId="3">#REF!</definedName>
    <definedName name="Control_Period">#REF!</definedName>
    <definedName name="copia" localSheetId="3" hidden="1">{"CONSEJO",#N/A,FALSE,"Dist p0";"CONSEJO",#N/A,FALSE,"Ficha CODICE"}</definedName>
    <definedName name="copia" hidden="1">{"CONSEJO",#N/A,FALSE,"Dist p0";"CONSEJO",#N/A,FALSE,"Ficha CODICE"}</definedName>
    <definedName name="copperProductionActualAnnual" localSheetId="3">'BAC CB2025'!copperProductionAnnual*[0]!partialYearFactor</definedName>
    <definedName name="copperProductionActualAnnual">[0]!copperProductionAnnual*[0]!partialYearFactor</definedName>
    <definedName name="copperProductionAnnual" localSheetId="3">#REF!</definedName>
    <definedName name="copperProductionAnnual">#REF!</definedName>
    <definedName name="copperProductionNominal" localSheetId="3">'BAC CB2025'!copperProductionActualAnnual/'BAC CB2025'!copperProductionAnnual</definedName>
    <definedName name="copperProductionNominal">[0]!copperProductionActualAnnual/[0]!copperProductionAnnual</definedName>
    <definedName name="Corr_E_Eper" localSheetId="3">#REF!</definedName>
    <definedName name="Corr_E_Eper">#REF!</definedName>
    <definedName name="Corr_E_Guan" localSheetId="3">#REF!</definedName>
    <definedName name="Corr_E_Guan">#REF!</definedName>
    <definedName name="Corr_ene" localSheetId="3">#REF!</definedName>
    <definedName name="Corr_ene">#REF!</definedName>
    <definedName name="CORREA" localSheetId="3">#REF!</definedName>
    <definedName name="CORREA">#REF!</definedName>
    <definedName name="Correas" localSheetId="3" hidden="1">{"desarrollo",#N/A,FALSE,"Cámara Camión";"resumen",#N/A,FALSE,"Cámara Camión";"eqprod",#N/A,FALSE,"Cámara Camión"}</definedName>
    <definedName name="Correas" hidden="1">{"desarrollo",#N/A,FALSE,"Cámara Camión";"resumen",#N/A,FALSE,"Cámara Camión";"eqprod",#N/A,FALSE,"Cámara Camión"}</definedName>
    <definedName name="cosots" localSheetId="3" hidden="1">{"Graf_Carga Trab",#N/A,FALSE,"Grafi_Carga Trab";"Graf_Venta Flujo",#N/A,FALSE,"Grafi_Carga Trab"}</definedName>
    <definedName name="cosots" hidden="1">{"Graf_Carga Trab",#N/A,FALSE,"Grafi_Carga Trab";"Graf_Venta Flujo",#N/A,FALSE,"Grafi_Carga Trab"}</definedName>
    <definedName name="Cost_data" localSheetId="3">#REF!</definedName>
    <definedName name="Cost_data">#REF!</definedName>
    <definedName name="Cost_elements" localSheetId="3">#REF!</definedName>
    <definedName name="Cost_elements">#REF!</definedName>
    <definedName name="Cost_Estimate_Date" localSheetId="3">#REF!</definedName>
    <definedName name="Cost_Estimate_Date">#REF!</definedName>
    <definedName name="costEstimateDate" localSheetId="3">YEAR('BAC CB2025'!Cost_Estimate_Date)</definedName>
    <definedName name="costEstimateDate">YEAR([0]!Cost_Estimate_Date)</definedName>
    <definedName name="costEstimateYear" localSheetId="3">YEAR('BAC CB2025'!costEstimateDate)</definedName>
    <definedName name="costEstimateYear">YEAR([0]!costEstimateDate)</definedName>
    <definedName name="COSTO_MOBRA" localSheetId="3">#REF!</definedName>
    <definedName name="COSTO_MOBRA">#REF!</definedName>
    <definedName name="COSTOS_DE_PRODUCCION__Cifras_en_cUS____lb_pagable" localSheetId="3">#REF!</definedName>
    <definedName name="COSTOS_DE_PRODUCCION__Cifras_en_cUS____lb_pagable">#REF!</definedName>
    <definedName name="costos1" localSheetId="3" hidden="1">{"DETALLE_1996",#N/A,FALSE,"flujo";"DETALLE_1997",#N/A,FALSE,"flujo";"GASTOS_INCURRIDOS_1996",#N/A,FALSE,"flujo";"GASTOS_PROGRAMADOS_PARA_1997",#N/A,FALSE,"flujo";#N/A,#N/A,FALSE,"comparat";#N/A,#N/A,FALSE,"costos";#N/A,#N/A,FALSE,"proyctrol"}</definedName>
    <definedName name="costos1" hidden="1">{"DETALLE_1996",#N/A,FALSE,"flujo";"DETALLE_1997",#N/A,FALSE,"flujo";"GASTOS_INCURRIDOS_1996",#N/A,FALSE,"flujo";"GASTOS_PROGRAMADOS_PARA_1997",#N/A,FALSE,"flujo";#N/A,#N/A,FALSE,"comparat";#N/A,#N/A,FALSE,"costos";#N/A,#N/A,FALSE,"proyctrol"}</definedName>
    <definedName name="costos2" localSheetId="3" hidden="1">{"DETALLE_1996",#N/A,FALSE,"flujo";"DETALLE_1997",#N/A,FALSE,"flujo";"GASTOS_INCURRIDOS_1996",#N/A,FALSE,"flujo";"GASTOS_PROGRAMADOS_PARA_1997",#N/A,FALSE,"flujo";#N/A,#N/A,FALSE,"comparat";#N/A,#N/A,FALSE,"costos";#N/A,#N/A,FALSE,"proyctrol"}</definedName>
    <definedName name="costos2" hidden="1">{"DETALLE_1996",#N/A,FALSE,"flujo";"DETALLE_1997",#N/A,FALSE,"flujo";"GASTOS_INCURRIDOS_1996",#N/A,FALSE,"flujo";"GASTOS_PROGRAMADOS_PARA_1997",#N/A,FALSE,"flujo";#N/A,#N/A,FALSE,"comparat";#N/A,#N/A,FALSE,"costos";#N/A,#N/A,FALSE,"proyctrol"}</definedName>
    <definedName name="CostUniProp" localSheetId="3">#REF!</definedName>
    <definedName name="CostUniProp">#REF!</definedName>
    <definedName name="CostUniTer" localSheetId="3">#REF!</definedName>
    <definedName name="CostUniTer">#REF!</definedName>
    <definedName name="CP_ANT" localSheetId="3">#REF!</definedName>
    <definedName name="CP_ANT">#REF!</definedName>
    <definedName name="CP_API" localSheetId="3">#REF!</definedName>
    <definedName name="CP_API">#REF!</definedName>
    <definedName name="CP_C01" localSheetId="3">#REF!</definedName>
    <definedName name="CP_C01">#REF!</definedName>
    <definedName name="CP_C02" localSheetId="3">#REF!</definedName>
    <definedName name="CP_C02">#REF!</definedName>
    <definedName name="CP_C03" localSheetId="3">#REF!</definedName>
    <definedName name="CP_C03">#REF!</definedName>
    <definedName name="CP_C04" localSheetId="3">#REF!</definedName>
    <definedName name="CP_C04">#REF!</definedName>
    <definedName name="CP_C05" localSheetId="3">#REF!</definedName>
    <definedName name="CP_C05">#REF!</definedName>
    <definedName name="CP_C06" localSheetId="3">#REF!</definedName>
    <definedName name="CP_C06">#REF!</definedName>
    <definedName name="CP_C07" localSheetId="3">#REF!</definedName>
    <definedName name="CP_C07">#REF!</definedName>
    <definedName name="CP_C08" localSheetId="3">#REF!</definedName>
    <definedName name="CP_C08">#REF!</definedName>
    <definedName name="CP_C09" localSheetId="3">#REF!</definedName>
    <definedName name="CP_C09">#REF!</definedName>
    <definedName name="CP_C10" localSheetId="3">#REF!</definedName>
    <definedName name="CP_C10">#REF!</definedName>
    <definedName name="CP_C11" localSheetId="3">#REF!</definedName>
    <definedName name="CP_C11">#REF!</definedName>
    <definedName name="CP_C12" localSheetId="3">#REF!</definedName>
    <definedName name="CP_C12">#REF!</definedName>
    <definedName name="CP_CAT" localSheetId="3">#REF!</definedName>
    <definedName name="CP_CAT">#REF!</definedName>
    <definedName name="CP_CMES" localSheetId="3">#REF!</definedName>
    <definedName name="CP_CMES">#REF!</definedName>
    <definedName name="CP_KEY01" localSheetId="3">#REF!</definedName>
    <definedName name="CP_KEY01">#REF!</definedName>
    <definedName name="CP_KEY02" localSheetId="3">#REF!</definedName>
    <definedName name="CP_KEY02">#REF!</definedName>
    <definedName name="CP_KEY05" localSheetId="3">#REF!</definedName>
    <definedName name="CP_KEY05">#REF!</definedName>
    <definedName name="CP_PRO" localSheetId="3">#REF!</definedName>
    <definedName name="CP_PRO">#REF!</definedName>
    <definedName name="CP_SIG" localSheetId="3">#REF!</definedName>
    <definedName name="CP_SIG">#REF!</definedName>
    <definedName name="cpcordova" localSheetId="3" hidden="1">{#N/A,#N/A,FALSE,"Aging Summary";#N/A,#N/A,FALSE,"Ratio Analysis";#N/A,#N/A,FALSE,"Test 120 Day Accts";#N/A,#N/A,FALSE,"Tickmarks"}</definedName>
    <definedName name="cpcordova" hidden="1">{#N/A,#N/A,FALSE,"Aging Summary";#N/A,#N/A,FALSE,"Ratio Analysis";#N/A,#N/A,FALSE,"Test 120 Day Accts";#N/A,#N/A,FALSE,"Tickmarks"}</definedName>
    <definedName name="cpcordova_1" localSheetId="3" hidden="1">{#N/A,#N/A,FALSE,"Aging Summary";#N/A,#N/A,FALSE,"Ratio Analysis";#N/A,#N/A,FALSE,"Test 120 Day Accts";#N/A,#N/A,FALSE,"Tickmarks"}</definedName>
    <definedName name="cpcordova_1" hidden="1">{#N/A,#N/A,FALSE,"Aging Summary";#N/A,#N/A,FALSE,"Ratio Analysis";#N/A,#N/A,FALSE,"Test 120 Day Accts";#N/A,#N/A,FALSE,"Tickmarks"}</definedName>
    <definedName name="CPF" localSheetId="3" hidden="1">{#N/A,#N/A,FALSE,"Aging Summary";#N/A,#N/A,FALSE,"Ratio Analysis";#N/A,#N/A,FALSE,"Test 120 Day Accts";#N/A,#N/A,FALSE,"Tickmarks"}</definedName>
    <definedName name="CPF" hidden="1">{#N/A,#N/A,FALSE,"Aging Summary";#N/A,#N/A,FALSE,"Ratio Analysis";#N/A,#N/A,FALSE,"Test 120 Day Accts";#N/A,#N/A,FALSE,"Tickmarks"}</definedName>
    <definedName name="CPF_1" localSheetId="3" hidden="1">{#N/A,#N/A,FALSE,"Aging Summary";#N/A,#N/A,FALSE,"Ratio Analysis";#N/A,#N/A,FALSE,"Test 120 Day Accts";#N/A,#N/A,FALSE,"Tickmarks"}</definedName>
    <definedName name="CPF_1" hidden="1">{#N/A,#N/A,FALSE,"Aging Summary";#N/A,#N/A,FALSE,"Ratio Analysis";#N/A,#N/A,FALSE,"Test 120 Day Accts";#N/A,#N/A,FALSE,"Tickmarks"}</definedName>
    <definedName name="CPT" localSheetId="3" hidden="1">{#N/A,#N/A,FALSE,"Aging Summary";#N/A,#N/A,FALSE,"Ratio Analysis";#N/A,#N/A,FALSE,"Test 120 Day Accts";#N/A,#N/A,FALSE,"Tickmarks"}</definedName>
    <definedName name="CPT" hidden="1">{#N/A,#N/A,FALSE,"Aging Summary";#N/A,#N/A,FALSE,"Ratio Analysis";#N/A,#N/A,FALSE,"Test 120 Day Accts";#N/A,#N/A,FALSE,"Tickmarks"}</definedName>
    <definedName name="CPT_1" localSheetId="3" hidden="1">{#N/A,#N/A,FALSE,"Aging Summary";#N/A,#N/A,FALSE,"Ratio Analysis";#N/A,#N/A,FALSE,"Test 120 Day Accts";#N/A,#N/A,FALSE,"Tickmarks"}</definedName>
    <definedName name="CPT_1" hidden="1">{#N/A,#N/A,FALSE,"Aging Summary";#N/A,#N/A,FALSE,"Ratio Analysis";#N/A,#N/A,FALSE,"Test 120 Day Accts";#N/A,#N/A,FALSE,"Tickmarks"}</definedName>
    <definedName name="CR_ANT" localSheetId="3">#REF!</definedName>
    <definedName name="CR_ANT">#REF!</definedName>
    <definedName name="CR_API" localSheetId="3">#REF!</definedName>
    <definedName name="CR_API">#REF!</definedName>
    <definedName name="CR_AUT" localSheetId="3">#REF!</definedName>
    <definedName name="CR_AUT">#REF!</definedName>
    <definedName name="CR_C01" localSheetId="3">#REF!</definedName>
    <definedName name="CR_C01">#REF!</definedName>
    <definedName name="CR_C02" localSheetId="3">#REF!</definedName>
    <definedName name="CR_C02">#REF!</definedName>
    <definedName name="CR_C03" localSheetId="3">#REF!</definedName>
    <definedName name="CR_C03">#REF!</definedName>
    <definedName name="CR_C04" localSheetId="3">#REF!</definedName>
    <definedName name="CR_C04">#REF!</definedName>
    <definedName name="CR_C05" localSheetId="3">#REF!</definedName>
    <definedName name="CR_C05">#REF!</definedName>
    <definedName name="CR_C06" localSheetId="3">#REF!</definedName>
    <definedName name="CR_C06">#REF!</definedName>
    <definedName name="CR_C07" localSheetId="3">#REF!</definedName>
    <definedName name="CR_C07">#REF!</definedName>
    <definedName name="CR_C08" localSheetId="3">#REF!</definedName>
    <definedName name="CR_C08">#REF!</definedName>
    <definedName name="CR_C09" localSheetId="3">#REF!</definedName>
    <definedName name="CR_C09">#REF!</definedName>
    <definedName name="CR_C10" localSheetId="3">#REF!</definedName>
    <definedName name="CR_C10">#REF!</definedName>
    <definedName name="CR_C11" localSheetId="3">#REF!</definedName>
    <definedName name="CR_C11">#REF!</definedName>
    <definedName name="CR_C12" localSheetId="3">#REF!</definedName>
    <definedName name="CR_C12">#REF!</definedName>
    <definedName name="CR_CAT" localSheetId="3">#REF!</definedName>
    <definedName name="CR_CAT">#REF!</definedName>
    <definedName name="CR_CMES" localSheetId="3">#REF!</definedName>
    <definedName name="CR_CMES">#REF!</definedName>
    <definedName name="CR_CMON" localSheetId="3">#REF!</definedName>
    <definedName name="CR_CMON">#REF!</definedName>
    <definedName name="CR_KEY01" localSheetId="3">#REF!</definedName>
    <definedName name="CR_KEY01">#REF!</definedName>
    <definedName name="CR_KEY02" localSheetId="3">#REF!</definedName>
    <definedName name="CR_KEY02">#REF!</definedName>
    <definedName name="CR_KEY04" localSheetId="3">#REF!</definedName>
    <definedName name="CR_KEY04">#REF!</definedName>
    <definedName name="CR_PRO" localSheetId="3">#REF!</definedName>
    <definedName name="CR_PRO">#REF!</definedName>
    <definedName name="CR_SIG" localSheetId="3">#REF!</definedName>
    <definedName name="CR_SIG">#REF!</definedName>
    <definedName name="_xlnm.Criteria" localSheetId="3">#REF!</definedName>
    <definedName name="_xlnm.Criteria">#REF!</definedName>
    <definedName name="CSA" localSheetId="3" hidden="1">{#N/A,#N/A,FALSE,"Matrix";#N/A,#N/A,FALSE,"Executive";#N/A,#N/A,FALSE,"Summary";#N/A,#N/A,FALSE,"Office1";#N/A,#N/A,FALSE,"Office2";#N/A,#N/A,FALSE,"Office3";#N/A,#N/A,FALSE,"Office4";#N/A,#N/A,FALSE,"Office5";#N/A,#N/A,FALSE,"Office6";#N/A,#N/A,FALSE,"Office7";#N/A,#N/A,FALSE,"Labor"}</definedName>
    <definedName name="CSA" hidden="1">{#N/A,#N/A,FALSE,"Matrix";#N/A,#N/A,FALSE,"Executive";#N/A,#N/A,FALSE,"Summary";#N/A,#N/A,FALSE,"Office1";#N/A,#N/A,FALSE,"Office2";#N/A,#N/A,FALSE,"Office3";#N/A,#N/A,FALSE,"Office4";#N/A,#N/A,FALSE,"Office5";#N/A,#N/A,FALSE,"Office6";#N/A,#N/A,FALSE,"Office7";#N/A,#N/A,FALSE,"Labor"}</definedName>
    <definedName name="csd" localSheetId="3" hidden="1">{#N/A,#N/A,FALSE,"Aging Summary";#N/A,#N/A,FALSE,"Ratio Analysis";#N/A,#N/A,FALSE,"Test 120 Day Accts";#N/A,#N/A,FALSE,"Tickmarks"}</definedName>
    <definedName name="csd" hidden="1">{#N/A,#N/A,FALSE,"Aging Summary";#N/A,#N/A,FALSE,"Ratio Analysis";#N/A,#N/A,FALSE,"Test 120 Day Accts";#N/A,#N/A,FALSE,"Tickmarks"}</definedName>
    <definedName name="csdf" localSheetId="3" hidden="1">{#N/A,#N/A,FALSE,"Aging Summary";#N/A,#N/A,FALSE,"Ratio Analysis";#N/A,#N/A,FALSE,"Test 120 Day Accts";#N/A,#N/A,FALSE,"Tickmarks"}</definedName>
    <definedName name="csdf" hidden="1">{#N/A,#N/A,FALSE,"Aging Summary";#N/A,#N/A,FALSE,"Ratio Analysis";#N/A,#N/A,FALSE,"Test 120 Day Accts";#N/A,#N/A,FALSE,"Tickmarks"}</definedName>
    <definedName name="Cte_14Fe" localSheetId="3">#REF!</definedName>
    <definedName name="Cte_14Fe">#REF!</definedName>
    <definedName name="Cte_Cala" localSheetId="3">#REF!</definedName>
    <definedName name="Cte_Cala">#REF!</definedName>
    <definedName name="Cte_Cala_Aux" localSheetId="3">#REF!</definedName>
    <definedName name="Cte_Cala_Aux">#REF!</definedName>
    <definedName name="Cte_Cent" localSheetId="3">#REF!</definedName>
    <definedName name="Cte_Cent">#REF!</definedName>
    <definedName name="Cte_CMor" localSheetId="3">#REF!</definedName>
    <definedName name="Cte_CMor">#REF!</definedName>
    <definedName name="Cte_Colo" localSheetId="3">#REF!</definedName>
    <definedName name="Cte_Colo">#REF!</definedName>
    <definedName name="Cte_Eper" localSheetId="3">#REF!</definedName>
    <definedName name="Cte_Eper">#REF!</definedName>
    <definedName name="Cte_Guan" localSheetId="3">#REF!</definedName>
    <definedName name="Cte_Guan">#REF!</definedName>
    <definedName name="Cte_Inac" localSheetId="3">#REF!</definedName>
    <definedName name="Cte_Inac">#REF!</definedName>
    <definedName name="Cte_LMor" localSheetId="3">#REF!</definedName>
    <definedName name="Cte_LMor">#REF!</definedName>
    <definedName name="Cte_LNeg" localSheetId="3">#REF!</definedName>
    <definedName name="Cte_LNeg">#REF!</definedName>
    <definedName name="Cte_Made" localSheetId="3">#REF!</definedName>
    <definedName name="Cte_Made">#REF!</definedName>
    <definedName name="Cte_Matt" localSheetId="3">#REF!</definedName>
    <definedName name="Cte_Matt">#REF!</definedName>
    <definedName name="Cte_MRod" localSheetId="3">#REF!</definedName>
    <definedName name="Cte_MRod">#REF!</definedName>
    <definedName name="Cte_PAng" localSheetId="3">#REF!</definedName>
    <definedName name="Cte_PAng">#REF!</definedName>
    <definedName name="Cte_Port" localSheetId="3">#REF!</definedName>
    <definedName name="Cte_Port">#REF!</definedName>
    <definedName name="Cte_Portada" localSheetId="3">#REF!</definedName>
    <definedName name="Cte_Portada">#REF!</definedName>
    <definedName name="Cte_Quit" localSheetId="3">#REF!</definedName>
    <definedName name="Cte_Quit">#REF!</definedName>
    <definedName name="Cte_Sabo" localSheetId="3">#REF!</definedName>
    <definedName name="Cte_Sabo">#REF!</definedName>
    <definedName name="Cte_SSAA" localSheetId="3">#REF!</definedName>
    <definedName name="Cte_SSAA">#REF!</definedName>
    <definedName name="Cte_Sur" localSheetId="3">#REF!</definedName>
    <definedName name="Cte_Sur">#REF!</definedName>
    <definedName name="Cte_Them" localSheetId="3">#REF!</definedName>
    <definedName name="Cte_Them">#REF!</definedName>
    <definedName name="Cte_Toco" localSheetId="3">#REF!</definedName>
    <definedName name="Cte_Toco">#REF!</definedName>
    <definedName name="CTH" localSheetId="3" hidden="1">{#N/A,#N/A,FALSE,"GERAL";#N/A,#N/A,FALSE,"012-96";#N/A,#N/A,FALSE,"018-96";#N/A,#N/A,FALSE,"027-96";#N/A,#N/A,FALSE,"059-96";#N/A,#N/A,FALSE,"076-96";#N/A,#N/A,FALSE,"019-97";#N/A,#N/A,FALSE,"021-97";#N/A,#N/A,FALSE,"022-97";#N/A,#N/A,FALSE,"028-97"}</definedName>
    <definedName name="CTH" hidden="1">{#N/A,#N/A,FALSE,"GERAL";#N/A,#N/A,FALSE,"012-96";#N/A,#N/A,FALSE,"018-96";#N/A,#N/A,FALSE,"027-96";#N/A,#N/A,FALSE,"059-96";#N/A,#N/A,FALSE,"076-96";#N/A,#N/A,FALSE,"019-97";#N/A,#N/A,FALSE,"021-97";#N/A,#N/A,FALSE,"022-97";#N/A,#N/A,FALSE,"028-97"}</definedName>
    <definedName name="CUADRADO" localSheetId="3" hidden="1">{#N/A,#N/A,FALSE,"Matrix";#N/A,#N/A,FALSE,"Executive";#N/A,#N/A,FALSE,"Summary"}</definedName>
    <definedName name="CUADRADO" hidden="1">{#N/A,#N/A,FALSE,"Matrix";#N/A,#N/A,FALSE,"Executive";#N/A,#N/A,FALSE,"Summary"}</definedName>
    <definedName name="cualquiera" localSheetId="3" hidden="1">{"uno",#N/A,FALSE,"Dist total";"COMENTARIO",#N/A,FALSE,"Ficha CODICE"}</definedName>
    <definedName name="cualquiera" hidden="1">{"uno",#N/A,FALSE,"Dist total";"COMENTARIO",#N/A,FALSE,"Ficha CODICE"}</definedName>
    <definedName name="cub" localSheetId="3" hidden="1">{#N/A,#N/A,FALSE,"RESUMEN";#N/A,#N/A,FALSE,"GG-GI";#N/A,#N/A,FALSE,"AMB";#N/A,#N/A,FALSE,"EyR";#N/A,#N/A,FALSE,"UCP";#N/A,#N/A,FALSE,"IND";#N/A,#N/A,FALSE,"LR";#N/A,#N/A,FALSE,"PRV";#N/A,#N/A,FALSE,"TÚNELES";#N/A,#N/A,FALSE,"IDT";#N/A,#N/A,FALSE,"ING"}</definedName>
    <definedName name="cub" hidden="1">{#N/A,#N/A,FALSE,"RESUMEN";#N/A,#N/A,FALSE,"GG-GI";#N/A,#N/A,FALSE,"AMB";#N/A,#N/A,FALSE,"EyR";#N/A,#N/A,FALSE,"UCP";#N/A,#N/A,FALSE,"IND";#N/A,#N/A,FALSE,"LR";#N/A,#N/A,FALSE,"PRV";#N/A,#N/A,FALSE,"TÚNELES";#N/A,#N/A,FALSE,"IDT";#N/A,#N/A,FALSE,"ING"}</definedName>
    <definedName name="cub_1" localSheetId="3" hidden="1">{#N/A,#N/A,FALSE,"RESUMEN";#N/A,#N/A,FALSE,"GG-GI";#N/A,#N/A,FALSE,"AMB";#N/A,#N/A,FALSE,"EyR";#N/A,#N/A,FALSE,"UCP";#N/A,#N/A,FALSE,"IND";#N/A,#N/A,FALSE,"LR";#N/A,#N/A,FALSE,"PRV";#N/A,#N/A,FALSE,"TÚNELES";#N/A,#N/A,FALSE,"IDT";#N/A,#N/A,FALSE,"ING"}</definedName>
    <definedName name="cub_1" hidden="1">{#N/A,#N/A,FALSE,"RESUMEN";#N/A,#N/A,FALSE,"GG-GI";#N/A,#N/A,FALSE,"AMB";#N/A,#N/A,FALSE,"EyR";#N/A,#N/A,FALSE,"UCP";#N/A,#N/A,FALSE,"IND";#N/A,#N/A,FALSE,"LR";#N/A,#N/A,FALSE,"PRV";#N/A,#N/A,FALSE,"TÚNELES";#N/A,#N/A,FALSE,"IDT";#N/A,#N/A,FALSE,"ING"}</definedName>
    <definedName name="cubi" localSheetId="3" hidden="1">{#N/A,#N/A,FALSE,"RESUMEN";#N/A,#N/A,FALSE,"GG-GI";#N/A,#N/A,FALSE,"AMB";#N/A,#N/A,FALSE,"EyR";#N/A,#N/A,FALSE,"UCP";#N/A,#N/A,FALSE,"IND";#N/A,#N/A,FALSE,"LR";#N/A,#N/A,FALSE,"PRV";#N/A,#N/A,FALSE,"TÚNELES";#N/A,#N/A,FALSE,"IDT";#N/A,#N/A,FALSE,"ING"}</definedName>
    <definedName name="cubi" hidden="1">{#N/A,#N/A,FALSE,"RESUMEN";#N/A,#N/A,FALSE,"GG-GI";#N/A,#N/A,FALSE,"AMB";#N/A,#N/A,FALSE,"EyR";#N/A,#N/A,FALSE,"UCP";#N/A,#N/A,FALSE,"IND";#N/A,#N/A,FALSE,"LR";#N/A,#N/A,FALSE,"PRV";#N/A,#N/A,FALSE,"TÚNELES";#N/A,#N/A,FALSE,"IDT";#N/A,#N/A,FALSE,"ING"}</definedName>
    <definedName name="Cum_Capex" localSheetId="3">#REF!</definedName>
    <definedName name="Cum_Capex">#REF!</definedName>
    <definedName name="CUNIT" localSheetId="3" hidden="1">{#N/A,#N/A,TRUE,"Costos_Subg_Hid"}</definedName>
    <definedName name="CUNIT" hidden="1">{#N/A,#N/A,TRUE,"Costos_Subg_Hid"}</definedName>
    <definedName name="CuRec" localSheetId="3">#REF!</definedName>
    <definedName name="CuRec">#REF!</definedName>
    <definedName name="CuRec_RT" localSheetId="3">#REF!</definedName>
    <definedName name="CuRec_RT">#REF!</definedName>
    <definedName name="CuRec_RT_ROM" localSheetId="3">#REF!</definedName>
    <definedName name="CuRec_RT_ROM">#REF!</definedName>
    <definedName name="CuRecP_RT" localSheetId="3">#REF!</definedName>
    <definedName name="CuRecP_RT">#REF!</definedName>
    <definedName name="CuRecS_RT" localSheetId="3">#REF!</definedName>
    <definedName name="CuRecS_RT">#REF!</definedName>
    <definedName name="CuS_RT" localSheetId="3">#REF!</definedName>
    <definedName name="CuS_RT">#REF!</definedName>
    <definedName name="CUSTOMIZATION" localSheetId="3"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CUSTOMIZATION"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CuT" localSheetId="3">#REF!</definedName>
    <definedName name="CuT">#REF!</definedName>
    <definedName name="CuT_RT" localSheetId="3">#REF!</definedName>
    <definedName name="CuT_RT">#REF!</definedName>
    <definedName name="cute" localSheetId="3" hidden="1">{#N/A,#N/A,FALSE,"Matrix";#N/A,#N/A,FALSE,"Executive";#N/A,#N/A,FALSE,"Summary";#N/A,#N/A,FALSE,"Office1";#N/A,#N/A,FALSE,"Office2";#N/A,#N/A,FALSE,"Office3";#N/A,#N/A,FALSE,"Office4";#N/A,#N/A,FALSE,"Office5";#N/A,#N/A,FALSE,"Office6";#N/A,#N/A,FALSE,"Office7";#N/A,#N/A,FALSE,"Labor"}</definedName>
    <definedName name="cute" hidden="1">{#N/A,#N/A,FALSE,"Matrix";#N/A,#N/A,FALSE,"Executive";#N/A,#N/A,FALSE,"Summary";#N/A,#N/A,FALSE,"Office1";#N/A,#N/A,FALSE,"Office2";#N/A,#N/A,FALSE,"Office3";#N/A,#N/A,FALSE,"Office4";#N/A,#N/A,FALSE,"Office5";#N/A,#N/A,FALSE,"Office6";#N/A,#N/A,FALSE,"Office7";#N/A,#N/A,FALSE,"Labor"}</definedName>
    <definedName name="cute11" localSheetId="3" hidden="1">{#N/A,#N/A,FALSE,"Matrix";#N/A,#N/A,FALSE,"Executive";#N/A,#N/A,FALSE,"Summary";#N/A,#N/A,FALSE,"Office1";#N/A,#N/A,FALSE,"Office2";#N/A,#N/A,FALSE,"Office3";#N/A,#N/A,FALSE,"Office4";#N/A,#N/A,FALSE,"Office5";#N/A,#N/A,FALSE,"Office6";#N/A,#N/A,FALSE,"Office7";#N/A,#N/A,FALSE,"Labor"}</definedName>
    <definedName name="cute11" hidden="1">{#N/A,#N/A,FALSE,"Matrix";#N/A,#N/A,FALSE,"Executive";#N/A,#N/A,FALSE,"Summary";#N/A,#N/A,FALSE,"Office1";#N/A,#N/A,FALSE,"Office2";#N/A,#N/A,FALSE,"Office3";#N/A,#N/A,FALSE,"Office4";#N/A,#N/A,FALSE,"Office5";#N/A,#N/A,FALSE,"Office6";#N/A,#N/A,FALSE,"Office7";#N/A,#N/A,FALSE,"Labor"}</definedName>
    <definedName name="cute12" localSheetId="3" hidden="1">{#N/A,#N/A,FALSE,"Matrix";#N/A,#N/A,FALSE,"Executive";#N/A,#N/A,FALSE,"Summary"}</definedName>
    <definedName name="cute12" hidden="1">{#N/A,#N/A,FALSE,"Matrix";#N/A,#N/A,FALSE,"Executive";#N/A,#N/A,FALSE,"Summary"}</definedName>
    <definedName name="cute2" localSheetId="3" hidden="1">{#N/A,#N/A,FALSE,"E-1";#N/A,#N/A,FALSE,"E-2";#N/A,#N/A,FALSE,"F-1";#N/A,#N/A,FALSE,"F-2";#N/A,#N/A,FALSE,"F-3";#N/A,#N/A,FALSE,"F-4";#N/A,#N/A,FALSE,"F-5";#N/A,#N/A,FALSE,"F-6";#N/A,#N/A,FALSE,"Matrix"}</definedName>
    <definedName name="cute2" hidden="1">{#N/A,#N/A,FALSE,"E-1";#N/A,#N/A,FALSE,"E-2";#N/A,#N/A,FALSE,"F-1";#N/A,#N/A,FALSE,"F-2";#N/A,#N/A,FALSE,"F-3";#N/A,#N/A,FALSE,"F-4";#N/A,#N/A,FALSE,"F-5";#N/A,#N/A,FALSE,"F-6";#N/A,#N/A,FALSE,"Matrix"}</definedName>
    <definedName name="cute3" localSheetId="3" hidden="1">{#N/A,#N/A,FALSE,"Matrix";#N/A,#N/A,FALSE,"Executive";#N/A,#N/A,FALSE,"Summary"}</definedName>
    <definedName name="cute3" hidden="1">{#N/A,#N/A,FALSE,"Matrix";#N/A,#N/A,FALSE,"Executive";#N/A,#N/A,FALSE,"Summary"}</definedName>
    <definedName name="cute4" localSheetId="3" hidden="1">{#N/A,#N/A,FALSE,"Matrix";#N/A,#N/A,FALSE,"Executive";#N/A,#N/A,FALSE,"Summary"}</definedName>
    <definedName name="cute4" hidden="1">{#N/A,#N/A,FALSE,"Matrix";#N/A,#N/A,FALSE,"Executive";#N/A,#N/A,FALSE,"Summary"}</definedName>
    <definedName name="cute5" localSheetId="3" hidden="1">{"ARA1",#N/A,FALSE,"ENG-ARA";"ARAhours",#N/A,FALSE,"ENG-ARA";"ARA$",#N/A,FALSE,"ENG-ARA"}</definedName>
    <definedName name="cute5" hidden="1">{"ARA1",#N/A,FALSE,"ENG-ARA";"ARAhours",#N/A,FALSE,"ENG-ARA";"ARA$",#N/A,FALSE,"ENG-ARA"}</definedName>
    <definedName name="cute6" localSheetId="3" hidden="1">{"bechtel1",#N/A,TRUE,"BECHTEL";"bechtelhours",#N/A,TRUE,"BECHTEL";"bechtel$",#N/A,TRUE,"BECHTEL"}</definedName>
    <definedName name="cute6" hidden="1">{"bechtel1",#N/A,TRUE,"BECHTEL";"bechtelhours",#N/A,TRUE,"BECHTEL";"bechtel$",#N/A,TRUE,"BECHTEL"}</definedName>
    <definedName name="cute7" localSheetId="3" hidden="1">{#N/A,#N/A,FALSE,"Matrix";#N/A,#N/A,FALSE,"Executive";#N/A,#N/A,FALSE,"Summary";#N/A,#N/A,FALSE,"Office1";#N/A,#N/A,FALSE,"Office2";#N/A,#N/A,FALSE,"Office3";#N/A,#N/A,FALSE,"Office4";#N/A,#N/A,FALSE,"Office5";#N/A,#N/A,FALSE,"Office6";#N/A,#N/A,FALSE,"Office7";#N/A,#N/A,FALSE,"Labor"}</definedName>
    <definedName name="cute7" hidden="1">{#N/A,#N/A,FALSE,"Matrix";#N/A,#N/A,FALSE,"Executive";#N/A,#N/A,FALSE,"Summary";#N/A,#N/A,FALSE,"Office1";#N/A,#N/A,FALSE,"Office2";#N/A,#N/A,FALSE,"Office3";#N/A,#N/A,FALSE,"Office4";#N/A,#N/A,FALSE,"Office5";#N/A,#N/A,FALSE,"Office6";#N/A,#N/A,FALSE,"Office7";#N/A,#N/A,FALSE,"Labor"}</definedName>
    <definedName name="cute8" localSheetId="3" hidden="1">{#N/A,#N/A,FALSE,"E-1";#N/A,#N/A,FALSE,"E-2";#N/A,#N/A,FALSE,"F-1";#N/A,#N/A,FALSE,"F-2";#N/A,#N/A,FALSE,"F-3";#N/A,#N/A,FALSE,"F-4";#N/A,#N/A,FALSE,"F-5";#N/A,#N/A,FALSE,"F-6";#N/A,#N/A,FALSE,"Matrix"}</definedName>
    <definedName name="cute8" hidden="1">{#N/A,#N/A,FALSE,"E-1";#N/A,#N/A,FALSE,"E-2";#N/A,#N/A,FALSE,"F-1";#N/A,#N/A,FALSE,"F-2";#N/A,#N/A,FALSE,"F-3";#N/A,#N/A,FALSE,"F-4";#N/A,#N/A,FALSE,"F-5";#N/A,#N/A,FALSE,"F-6";#N/A,#N/A,FALSE,"Matrix"}</definedName>
    <definedName name="cute9" localSheetId="3" hidden="1">{#N/A,#N/A,FALSE,"subcontract"}</definedName>
    <definedName name="cute9" hidden="1">{#N/A,#N/A,FALSE,"subcontract"}</definedName>
    <definedName name="cv" localSheetId="3" hidden="1">{#N/A,#N/A,TRUE,"LP-CO2X"}</definedName>
    <definedName name="cv" hidden="1">{#N/A,#N/A,TRUE,"LP-CO2X"}</definedName>
    <definedName name="cvf" localSheetId="3"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cvf"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cwsdc"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cwsdc"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Cwvu.ROLLING._.3._.MONTH._.FCST." localSheetId="3" hidden="1">#REF!,#REF!</definedName>
    <definedName name="Cwvu.ROLLING._.3._.MONTH._.FCST." hidden="1">#REF!,#REF!</definedName>
    <definedName name="CX" localSheetId="3" hidden="1">{#N/A,#N/A,FALSE,"Aging Summary";#N/A,#N/A,FALSE,"Ratio Analysis";#N/A,#N/A,FALSE,"Test 120 Day Accts";#N/A,#N/A,FALSE,"Tickmarks"}</definedName>
    <definedName name="CX" hidden="1">{#N/A,#N/A,FALSE,"Aging Summary";#N/A,#N/A,FALSE,"Ratio Analysis";#N/A,#N/A,FALSE,"Test 120 Day Accts";#N/A,#N/A,FALSE,"Tickmarks"}</definedName>
    <definedName name="cxc" localSheetId="3" hidden="1">{#N/A,#N/A,FALSE,"Aging Summary";#N/A,#N/A,FALSE,"Ratio Analysis";#N/A,#N/A,FALSE,"Test 120 Day Accts";#N/A,#N/A,FALSE,"Tickmarks"}</definedName>
    <definedName name="cxc" hidden="1">{#N/A,#N/A,FALSE,"Aging Summary";#N/A,#N/A,FALSE,"Ratio Analysis";#N/A,#N/A,FALSE,"Test 120 Day Accts";#N/A,#N/A,FALSE,"Tickmarks"}</definedName>
    <definedName name="cxv" localSheetId="3" hidden="1">{#N/A,#N/A,FALSE,"Aging Summary";#N/A,#N/A,FALSE,"Ratio Analysis";#N/A,#N/A,FALSE,"Test 120 Day Accts";#N/A,#N/A,FALSE,"Tickmarks"}</definedName>
    <definedName name="cxv" hidden="1">{#N/A,#N/A,FALSE,"Aging Summary";#N/A,#N/A,FALSE,"Ratio Analysis";#N/A,#N/A,FALSE,"Test 120 Day Accts";#N/A,#N/A,FALSE,"Tickmarks"}</definedName>
    <definedName name="czxx" localSheetId="3" hidden="1">{#N/A,#N/A,FALSE,"Total_OC015";#N/A,#N/A,FALSE,"ADMIN";#N/A,#N/A,FALSE,"PROCES";#N/A,#N/A,FALSE,"mecan";#N/A,#N/A,FALSE,"civil";#N/A,#N/A,FALSE,"CAÑER";#N/A,#N/A,FALSE,"ELEC";#N/A,#N/A,FALSE,"INSTR"}</definedName>
    <definedName name="czxx" hidden="1">{#N/A,#N/A,FALSE,"Total_OC015";#N/A,#N/A,FALSE,"ADMIN";#N/A,#N/A,FALSE,"PROCES";#N/A,#N/A,FALSE,"mecan";#N/A,#N/A,FALSE,"civil";#N/A,#N/A,FALSE,"CAÑER";#N/A,#N/A,FALSE,"ELEC";#N/A,#N/A,FALSE,"INSTR"}</definedName>
    <definedName name="D"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D"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d_1" localSheetId="3" hidden="1">{#N/A,#N/A,TRUE,"Est. de Fact.";#N/A,#N/A,TRUE,"Capitulo 19";#N/A,#N/A,TRUE,"Proyecto P855"}</definedName>
    <definedName name="d_1" hidden="1">{#N/A,#N/A,TRUE,"Est. de Fact.";#N/A,#N/A,TRUE,"Capitulo 19";#N/A,#N/A,TRUE,"Proyecto P855"}</definedName>
    <definedName name="d2gfwdcgiqy" localSheetId="3" hidden="1">{#N/A,#N/A,FALSE,"PEND INC";#N/A,#N/A,FALSE,"PEND MINM"}</definedName>
    <definedName name="d2gfwdcgiqy" hidden="1">{#N/A,#N/A,FALSE,"PEND INC";#N/A,#N/A,FALSE,"PEND MINM"}</definedName>
    <definedName name="da" localSheetId="3" hidden="1">{#N/A,#N/A,FALSE,"GERAL";#N/A,#N/A,FALSE,"012-96";#N/A,#N/A,FALSE,"018-96";#N/A,#N/A,FALSE,"027-96";#N/A,#N/A,FALSE,"059-96";#N/A,#N/A,FALSE,"076-96";#N/A,#N/A,FALSE,"019-97";#N/A,#N/A,FALSE,"021-97";#N/A,#N/A,FALSE,"022-97";#N/A,#N/A,FALSE,"028-97"}</definedName>
    <definedName name="da" hidden="1">{#N/A,#N/A,FALSE,"GERAL";#N/A,#N/A,FALSE,"012-96";#N/A,#N/A,FALSE,"018-96";#N/A,#N/A,FALSE,"027-96";#N/A,#N/A,FALSE,"059-96";#N/A,#N/A,FALSE,"076-96";#N/A,#N/A,FALSE,"019-97";#N/A,#N/A,FALSE,"021-97";#N/A,#N/A,FALSE,"022-97";#N/A,#N/A,FALSE,"028-97"}</definedName>
    <definedName name="dad" localSheetId="3" hidden="1">{#N/A,#N/A,FALSE,"Total_OC015";#N/A,#N/A,FALSE,"ADMIN";#N/A,#N/A,FALSE,"PROCES";#N/A,#N/A,FALSE,"mecan";#N/A,#N/A,FALSE,"civil";#N/A,#N/A,FALSE,"CAÑER";#N/A,#N/A,FALSE,"ELEC";#N/A,#N/A,FALSE,"INSTR"}</definedName>
    <definedName name="dad" hidden="1">{#N/A,#N/A,FALSE,"Total_OC015";#N/A,#N/A,FALSE,"ADMIN";#N/A,#N/A,FALSE,"PROCES";#N/A,#N/A,FALSE,"mecan";#N/A,#N/A,FALSE,"civil";#N/A,#N/A,FALSE,"CAÑER";#N/A,#N/A,FALSE,"ELEC";#N/A,#N/A,FALSE,"INSTR"}</definedName>
    <definedName name="dadadadadadadad" localSheetId="3" hidden="1">#REF!</definedName>
    <definedName name="dadadadadadadad" hidden="1">#REF!</definedName>
    <definedName name="dadadadadadadasssa" localSheetId="3" hidden="1">#REF!</definedName>
    <definedName name="dadadadadadadasssa" hidden="1">#REF!</definedName>
    <definedName name="dadasd" localSheetId="3" hidden="1">{#N/A,#N/A,FALSE,"Costos_Elem_Hid";#N/A,#N/A,FALSE,"Costos_Elem_Hid";#N/A,#N/A,FALSE,"Costos_Elem_Hid"}</definedName>
    <definedName name="dadasd" hidden="1">{#N/A,#N/A,FALSE,"Costos_Elem_Hid";#N/A,#N/A,FALSE,"Costos_Elem_Hid";#N/A,#N/A,FALSE,"Costos_Elem_Hid"}</definedName>
    <definedName name="dal" localSheetId="3" hidden="1">{#N/A,#N/A,FALSE,"Matrix";#N/A,#N/A,FALSE,"Executive";#N/A,#N/A,FALSE,"Summary";#N/A,#N/A,FALSE,"Office1";#N/A,#N/A,FALSE,"Office2";#N/A,#N/A,FALSE,"Office3";#N/A,#N/A,FALSE,"Office4";#N/A,#N/A,FALSE,"Office5";#N/A,#N/A,FALSE,"Office6";#N/A,#N/A,FALSE,"Office7";#N/A,#N/A,FALSE,"Labor"}</definedName>
    <definedName name="dal" hidden="1">{#N/A,#N/A,FALSE,"Matrix";#N/A,#N/A,FALSE,"Executive";#N/A,#N/A,FALSE,"Summary";#N/A,#N/A,FALSE,"Office1";#N/A,#N/A,FALSE,"Office2";#N/A,#N/A,FALSE,"Office3";#N/A,#N/A,FALSE,"Office4";#N/A,#N/A,FALSE,"Office5";#N/A,#N/A,FALSE,"Office6";#N/A,#N/A,FALSE,"Office7";#N/A,#N/A,FALSE,"Labor"}</definedName>
    <definedName name="dasdasdad" localSheetId="3" hidden="1">{#N/A,#N/A,FALSE,"RESUMEN";#N/A,#N/A,FALSE,"GG-GI";#N/A,#N/A,FALSE,"AMB";#N/A,#N/A,FALSE,"EyR";#N/A,#N/A,FALSE,"UCP";#N/A,#N/A,FALSE,"IND";#N/A,#N/A,FALSE,"LR";#N/A,#N/A,FALSE,"PRV";#N/A,#N/A,FALSE,"TÚNELES";#N/A,#N/A,FALSE,"IDT";#N/A,#N/A,FALSE,"ING"}</definedName>
    <definedName name="dasdasdad" hidden="1">{#N/A,#N/A,FALSE,"RESUMEN";#N/A,#N/A,FALSE,"GG-GI";#N/A,#N/A,FALSE,"AMB";#N/A,#N/A,FALSE,"EyR";#N/A,#N/A,FALSE,"UCP";#N/A,#N/A,FALSE,"IND";#N/A,#N/A,FALSE,"LR";#N/A,#N/A,FALSE,"PRV";#N/A,#N/A,FALSE,"TÚNELES";#N/A,#N/A,FALSE,"IDT";#N/A,#N/A,FALSE,"ING"}</definedName>
    <definedName name="Dat_API" localSheetId="3">#REF!</definedName>
    <definedName name="Dat_API">#REF!</definedName>
    <definedName name="DAT_API02" localSheetId="3">#REF!</definedName>
    <definedName name="DAT_API02">#REF!</definedName>
    <definedName name="Data_input" localSheetId="3">#REF!</definedName>
    <definedName name="Data_input">#REF!</definedName>
    <definedName name="datadetails" localSheetId="3" hidden="1">{"datadetail",#N/A,FALSE,"QFD"}</definedName>
    <definedName name="datadetails" hidden="1">{"datadetail",#N/A,FALSE,"QFD"}</definedName>
    <definedName name="datetest" localSheetId="3">#REF!</definedName>
    <definedName name="datetest">#REF!</definedName>
    <definedName name="Datos1"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Datos1"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davcas" localSheetId="3" hidden="1">{#N/A,#N/A,FALSE,"TEC-01";#N/A,#N/A,FALSE,"TEC - 02";#N/A,#N/A,FALSE,"TEC - 03";#N/A,#N/A,FALSE,"TEC - 04";#N/A,#N/A,FALSE,"TEC-07";#N/A,#N/A,FALSE,"TEC-08";#N/A,#N/A,FALSE,"TEC - 09A";#N/A,#N/A,FALSE,"TEC - 09B";#N/A,#N/A,FALSE,"TEC - 09C";#N/A,#N/A,FALSE,"TEC - 10";#N/A,#N/A,FALSE,"TEC-11"}</definedName>
    <definedName name="davcas" hidden="1">{#N/A,#N/A,FALSE,"TEC-01";#N/A,#N/A,FALSE,"TEC - 02";#N/A,#N/A,FALSE,"TEC - 03";#N/A,#N/A,FALSE,"TEC - 04";#N/A,#N/A,FALSE,"TEC-07";#N/A,#N/A,FALSE,"TEC-08";#N/A,#N/A,FALSE,"TEC - 09A";#N/A,#N/A,FALSE,"TEC - 09B";#N/A,#N/A,FALSE,"TEC - 09C";#N/A,#N/A,FALSE,"TEC - 10";#N/A,#N/A,FALSE,"TEC-11"}</definedName>
    <definedName name="david" localSheetId="3" hidden="1">{#N/A,#N/A,FALSE,"TEC-01";#N/A,#N/A,FALSE,"TEC - 02";#N/A,#N/A,FALSE,"TEC - 03";#N/A,#N/A,FALSE,"TEC - 04";#N/A,#N/A,FALSE,"TEC-07";#N/A,#N/A,FALSE,"TEC-08";#N/A,#N/A,FALSE,"TEC - 09A";#N/A,#N/A,FALSE,"TEC - 09B";#N/A,#N/A,FALSE,"TEC - 09C";#N/A,#N/A,FALSE,"TEC - 10";#N/A,#N/A,FALSE,"TEC-11"}</definedName>
    <definedName name="david" hidden="1">{#N/A,#N/A,FALSE,"TEC-01";#N/A,#N/A,FALSE,"TEC - 02";#N/A,#N/A,FALSE,"TEC - 03";#N/A,#N/A,FALSE,"TEC - 04";#N/A,#N/A,FALSE,"TEC-07";#N/A,#N/A,FALSE,"TEC-08";#N/A,#N/A,FALSE,"TEC - 09A";#N/A,#N/A,FALSE,"TEC - 09B";#N/A,#N/A,FALSE,"TEC - 09C";#N/A,#N/A,FALSE,"TEC - 10";#N/A,#N/A,FALSE,"TEC-11"}</definedName>
    <definedName name="DayStart" localSheetId="3">#REF!</definedName>
    <definedName name="DayStart">#REF!</definedName>
    <definedName name="dd" localSheetId="3" hidden="1">{"CI+GG(BASE)",#N/A,FALSE,"CI+GG(BASE)";"GG",#N/A,FALSE,"CI+GG(BASE)";"CI",#N/A,FALSE,"CI+GG(BASE)"}</definedName>
    <definedName name="dd" hidden="1">{"CI+GG(BASE)",#N/A,FALSE,"CI+GG(BASE)";"GG",#N/A,FALSE,"CI+GG(BASE)";"CI",#N/A,FALSE,"CI+GG(BASE)"}</definedName>
    <definedName name="dd_1" localSheetId="3" hidden="1">{#N/A,#N/A,FALSE,"Aging Summary";#N/A,#N/A,FALSE,"Ratio Analysis";#N/A,#N/A,FALSE,"Test 120 Day Accts";#N/A,#N/A,FALSE,"Tickmarks"}</definedName>
    <definedName name="dd_1" hidden="1">{#N/A,#N/A,FALSE,"Aging Summary";#N/A,#N/A,FALSE,"Ratio Analysis";#N/A,#N/A,FALSE,"Test 120 Day Accts";#N/A,#N/A,FALSE,"Tickmarks"}</definedName>
    <definedName name="dda" localSheetId="3" hidden="1">#REF!</definedName>
    <definedName name="dda" hidden="1">#REF!</definedName>
    <definedName name="DDD" localSheetId="3" hidden="1">{#N/A,#N/A,FALSE,"summary";#N/A,#N/A,FALSE,"SumGraph"}</definedName>
    <definedName name="DDD" hidden="1">{#N/A,#N/A,FALSE,"summary";#N/A,#N/A,FALSE,"SumGraph"}</definedName>
    <definedName name="DDD_1" localSheetId="3" hidden="1">{#N/A,#N/A,FALSE,"summary";#N/A,#N/A,FALSE,"SumGraph"}</definedName>
    <definedName name="DDD_1" hidden="1">{#N/A,#N/A,FALSE,"summary";#N/A,#N/A,FALSE,"SumGraph"}</definedName>
    <definedName name="dddd"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dddd"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dddd_1" localSheetId="3" hidden="1">{#N/A,#N/A,FALSE,"Aging Summary";#N/A,#N/A,FALSE,"Ratio Analysis";#N/A,#N/A,FALSE,"Test 120 Day Accts";#N/A,#N/A,FALSE,"Tickmarks"}</definedName>
    <definedName name="dddd_1" hidden="1">{#N/A,#N/A,FALSE,"Aging Summary";#N/A,#N/A,FALSE,"Ratio Analysis";#N/A,#N/A,FALSE,"Test 120 Day Accts";#N/A,#N/A,FALSE,"Tickmarks"}</definedName>
    <definedName name="ddddd"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ddddd"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ddddddd"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ddddddd"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dddff" localSheetId="3" hidden="1">{"CI+GG(BASE)",#N/A,FALSE,"CI+GG(BASE)";"GG",#N/A,FALSE,"CI+GG(BASE)";"CI",#N/A,FALSE,"CI+GG(BASE)"}</definedName>
    <definedName name="dddff" hidden="1">{"CI+GG(BASE)",#N/A,FALSE,"CI+GG(BASE)";"GG",#N/A,FALSE,"CI+GG(BASE)";"CI",#N/A,FALSE,"CI+GG(BASE)"}</definedName>
    <definedName name="ddfd" localSheetId="3" hidden="1">{#N/A,#N/A,FALSE,"masez (10)";#N/A,#N/A,FALSE,"masez (7)";#N/A,#N/A,FALSE,"masez (6)";#N/A,#N/A,FALSE,"masez (5)";#N/A,#N/A,FALSE,"masez (4)";#N/A,#N/A,FALSE,"masez (3)";#N/A,#N/A,FALSE,"masez (2)";#N/A,#N/A,FALSE,"GME";#N/A,#N/A,FALSE,"masez"}</definedName>
    <definedName name="ddfd" hidden="1">{#N/A,#N/A,FALSE,"masez (10)";#N/A,#N/A,FALSE,"masez (7)";#N/A,#N/A,FALSE,"masez (6)";#N/A,#N/A,FALSE,"masez (5)";#N/A,#N/A,FALSE,"masez (4)";#N/A,#N/A,FALSE,"masez (3)";#N/A,#N/A,FALSE,"masez (2)";#N/A,#N/A,FALSE,"GME";#N/A,#N/A,FALSE,"masez"}</definedName>
    <definedName name="ddl" localSheetId="3" hidden="1">{"ANAR",#N/A,FALSE,"Dist total";"MARGEN",#N/A,FALSE,"Dist total";"COMENTARIO",#N/A,FALSE,"Ficha CODICE";"CONSEJO",#N/A,FALSE,"Dist p0";"uno",#N/A,FALSE,"Dist total"}</definedName>
    <definedName name="ddl" hidden="1">{"ANAR",#N/A,FALSE,"Dist total";"MARGEN",#N/A,FALSE,"Dist total";"COMENTARIO",#N/A,FALSE,"Ficha CODICE";"CONSEJO",#N/A,FALSE,"Dist p0";"uno",#N/A,FALSE,"Dist total"}</definedName>
    <definedName name="DDP" localSheetId="3" hidden="1">{"DETALLE_1996",#N/A,FALSE,"flujo";"DETALLE_1997",#N/A,FALSE,"flujo";"GASTOS_INCURRIDOS_1996",#N/A,FALSE,"flujo";"GASTOS_PROGRAMADOS_PARA_1997",#N/A,FALSE,"flujo";#N/A,#N/A,FALSE,"comparat";#N/A,#N/A,FALSE,"costos";#N/A,#N/A,FALSE,"proyctrol"}</definedName>
    <definedName name="DDP" hidden="1">{"DETALLE_1996",#N/A,FALSE,"flujo";"DETALLE_1997",#N/A,FALSE,"flujo";"GASTOS_INCURRIDOS_1996",#N/A,FALSE,"flujo";"GASTOS_PROGRAMADOS_PARA_1997",#N/A,FALSE,"flujo";#N/A,#N/A,FALSE,"comparat";#N/A,#N/A,FALSE,"costos";#N/A,#N/A,FALSE,"proyctrol"}</definedName>
    <definedName name="de" localSheetId="3" hidden="1">{"CI+GG(BASE)",#N/A,FALSE,"CI+GG(BASE)";"GG",#N/A,FALSE,"CI+GG(BASE)";"CI",#N/A,FALSE,"CI+GG(BASE)"}</definedName>
    <definedName name="de" hidden="1">{"CI+GG(BASE)",#N/A,FALSE,"CI+GG(BASE)";"GG",#N/A,FALSE,"CI+GG(BASE)";"CI",#N/A,FALSE,"CI+GG(BASE)"}</definedName>
    <definedName name="DEC" localSheetId="3">#REF!</definedName>
    <definedName name="DEC">#REF!</definedName>
    <definedName name="DECEMBER" localSheetId="3">#REF!</definedName>
    <definedName name="DECEMBER">#REF!</definedName>
    <definedName name="deded" localSheetId="3" hidden="1">{"MO(BASE)",#N/A,FALSE,"MO(BASE)";"MO(BASE)1",#N/A,FALSE,"MO(BASE)";"MO(BASE)2",#N/A,FALSE,"MO(BASE)"}</definedName>
    <definedName name="deded" hidden="1">{"MO(BASE)",#N/A,FALSE,"MO(BASE)";"MO(BASE)1",#N/A,FALSE,"MO(BASE)";"MO(BASE)2",#N/A,FALSE,"MO(BASE)"}</definedName>
    <definedName name="define_unidad" localSheetId="3">#REF!</definedName>
    <definedName name="define_unidad">#REF!</definedName>
    <definedName name="dep_eq_mina" localSheetId="3">#REF!</definedName>
    <definedName name="dep_eq_mina">#REF!</definedName>
    <definedName name="dep_otros" localSheetId="3">#REF!</definedName>
    <definedName name="dep_otros">#REF!</definedName>
    <definedName name="Departments" localSheetId="3">#REF!</definedName>
    <definedName name="Departments">#REF!</definedName>
    <definedName name="der" localSheetId="3" hidden="1">{#N/A,#N/A,FALSE,"TEC-01";#N/A,#N/A,FALSE,"TEC - 02";#N/A,#N/A,FALSE,"TEC - 03";#N/A,#N/A,FALSE,"TEC - 04";#N/A,#N/A,FALSE,"TEC-07";#N/A,#N/A,FALSE,"TEC-08";#N/A,#N/A,FALSE,"TEC - 09A";#N/A,#N/A,FALSE,"TEC - 09B";#N/A,#N/A,FALSE,"TEC - 09C";#N/A,#N/A,FALSE,"TEC - 10";#N/A,#N/A,FALSE,"TEC-11"}</definedName>
    <definedName name="der" hidden="1">{#N/A,#N/A,FALSE,"TEC-01";#N/A,#N/A,FALSE,"TEC - 02";#N/A,#N/A,FALSE,"TEC - 03";#N/A,#N/A,FALSE,"TEC - 04";#N/A,#N/A,FALSE,"TEC-07";#N/A,#N/A,FALSE,"TEC-08";#N/A,#N/A,FALSE,"TEC - 09A";#N/A,#N/A,FALSE,"TEC - 09B";#N/A,#N/A,FALSE,"TEC - 09C";#N/A,#N/A,FALSE,"TEC - 10";#N/A,#N/A,FALSE,"TEC-11"}</definedName>
    <definedName name="des" localSheetId="3" hidden="1">{"DETALLE_1996",#N/A,FALSE,"flujo";"DETALLE_1997",#N/A,FALSE,"flujo";"GASTOS_INCURRIDOS_1996",#N/A,FALSE,"flujo";"GASTOS_PROGRAMADOS_PARA_1997",#N/A,FALSE,"flujo";#N/A,#N/A,FALSE,"comparat";#N/A,#N/A,FALSE,"costos";#N/A,#N/A,FALSE,"proyctrol"}</definedName>
    <definedName name="des" hidden="1">{"DETALLE_1996",#N/A,FALSE,"flujo";"DETALLE_1997",#N/A,FALSE,"flujo";"GASTOS_INCURRIDOS_1996",#N/A,FALSE,"flujo";"GASTOS_PROGRAMADOS_PARA_1997",#N/A,FALSE,"flujo";#N/A,#N/A,FALSE,"comparat";#N/A,#N/A,FALSE,"costos";#N/A,#N/A,FALSE,"proyctrol"}</definedName>
    <definedName name="Desarrollo" localSheetId="3" hidden="1">{"MO(BASE)",#N/A,FALSE,"MO(BASE)";"MO(BASE)1",#N/A,FALSE,"MO(BASE)";"MO(BASE)2",#N/A,FALSE,"MO(BASE)"}</definedName>
    <definedName name="Desarrollo" hidden="1">{"MO(BASE)",#N/A,FALSE,"MO(BASE)";"MO(BASE)1",#N/A,FALSE,"MO(BASE)";"MO(BASE)2",#N/A,FALSE,"MO(BASE)"}</definedName>
    <definedName name="DESARROLLOSRIODELMEDIO" localSheetId="3" hidden="1">{#N/A,#N/A,FALSE,"summary";#N/A,#N/A,FALSE,"SumGraph"}</definedName>
    <definedName name="DESARROLLOSRIODELMEDIO" hidden="1">{#N/A,#N/A,FALSE,"summary";#N/A,#N/A,FALSE,"SumGraph"}</definedName>
    <definedName name="DESARROLLOSRIODELMEDIO_1" localSheetId="3" hidden="1">{#N/A,#N/A,FALSE,"summary";#N/A,#N/A,FALSE,"SumGraph"}</definedName>
    <definedName name="DESARROLLOSRIODELMEDIO_1" hidden="1">{#N/A,#N/A,FALSE,"summary";#N/A,#N/A,FALSE,"SumGraph"}</definedName>
    <definedName name="DESCRIÇÃO" localSheetId="3" hidden="1">{#N/A,#N/A,FALSE,"GERAL";#N/A,#N/A,FALSE,"012-96";#N/A,#N/A,FALSE,"018-96";#N/A,#N/A,FALSE,"027-96";#N/A,#N/A,FALSE,"059-96";#N/A,#N/A,FALSE,"076-96";#N/A,#N/A,FALSE,"019-97";#N/A,#N/A,FALSE,"021-97";#N/A,#N/A,FALSE,"022-97";#N/A,#N/A,FALSE,"028-97"}</definedName>
    <definedName name="DESCRIÇÃO" hidden="1">{#N/A,#N/A,FALSE,"GERAL";#N/A,#N/A,FALSE,"012-96";#N/A,#N/A,FALSE,"018-96";#N/A,#N/A,FALSE,"027-96";#N/A,#N/A,FALSE,"059-96";#N/A,#N/A,FALSE,"076-96";#N/A,#N/A,FALSE,"019-97";#N/A,#N/A,FALSE,"021-97";#N/A,#N/A,FALSE,"022-97";#N/A,#N/A,FALSE,"028-97"}</definedName>
    <definedName name="Descuentos" localSheetId="3" hidden="1">{#N/A,#N/A,FALSE,"Total_OC015";#N/A,#N/A,FALSE,"ADMIN";#N/A,#N/A,FALSE,"PROCES";#N/A,#N/A,FALSE,"mecan";#N/A,#N/A,FALSE,"civil";#N/A,#N/A,FALSE,"CAÑER";#N/A,#N/A,FALSE,"ELEC";#N/A,#N/A,FALSE,"INSTR"}</definedName>
    <definedName name="Descuentos" hidden="1">{#N/A,#N/A,FALSE,"Total_OC015";#N/A,#N/A,FALSE,"ADMIN";#N/A,#N/A,FALSE,"PROCES";#N/A,#N/A,FALSE,"mecan";#N/A,#N/A,FALSE,"civil";#N/A,#N/A,FALSE,"CAÑER";#N/A,#N/A,FALSE,"ELEC";#N/A,#N/A,FALSE,"INSTR"}</definedName>
    <definedName name="desde" localSheetId="3" hidden="1">{#N/A,#N/A,FALSE,"Total_OC015";#N/A,#N/A,FALSE,"ADMIN";#N/A,#N/A,FALSE,"PROCES";#N/A,#N/A,FALSE,"mecan";#N/A,#N/A,FALSE,"civil";#N/A,#N/A,FALSE,"CAÑER";#N/A,#N/A,FALSE,"ELEC";#N/A,#N/A,FALSE,"INSTR"}</definedName>
    <definedName name="desde" hidden="1">{#N/A,#N/A,FALSE,"Total_OC015";#N/A,#N/A,FALSE,"ADMIN";#N/A,#N/A,FALSE,"PROCES";#N/A,#N/A,FALSE,"mecan";#N/A,#N/A,FALSE,"civil";#N/A,#N/A,FALSE,"CAÑER";#N/A,#N/A,FALSE,"ELEC";#N/A,#N/A,FALSE,"INSTR"}</definedName>
    <definedName name="Dessub" localSheetId="3" hidden="1">{"MO(BASE)",#N/A,FALSE,"MO(BASE)";"MO(BASE)1",#N/A,FALSE,"MO(BASE)";"MO(BASE)2",#N/A,FALSE,"MO(BASE)"}</definedName>
    <definedName name="Dessub" hidden="1">{"MO(BASE)",#N/A,FALSE,"MO(BASE)";"MO(BASE)1",#N/A,FALSE,"MO(BASE)";"MO(BASE)2",#N/A,FALSE,"MO(BASE)"}</definedName>
    <definedName name="DESV" localSheetId="3" hidden="1">{#N/A,#N/A,FALSE,"Tapa";#N/A,#N/A,FALSE,"F005";#N/A,#N/A,FALSE,"F006";#N/A,#N/A,FALSE,"F007";#N/A,#N/A,FALSE,"F008";#N/A,#N/A,FALSE,"F009";#N/A,#N/A,FALSE,"F010";#N/A,#N/A,FALSE,"F011";#N/A,#N/A,FALSE,"F012";#N/A,#N/A,FALSE,"F013";#N/A,#N/A,FALSE,"F014";#N/A,#N/A,FALSE,"F015"}</definedName>
    <definedName name="DESV" hidden="1">{#N/A,#N/A,FALSE,"Tapa";#N/A,#N/A,FALSE,"F005";#N/A,#N/A,FALSE,"F006";#N/A,#N/A,FALSE,"F007";#N/A,#N/A,FALSE,"F008";#N/A,#N/A,FALSE,"F009";#N/A,#N/A,FALSE,"F010";#N/A,#N/A,FALSE,"F011";#N/A,#N/A,FALSE,"F012";#N/A,#N/A,FALSE,"F013";#N/A,#N/A,FALSE,"F014";#N/A,#N/A,FALSE,"F015"}</definedName>
    <definedName name="Determina_archivos" localSheetId="3">#REF!</definedName>
    <definedName name="Determina_archivos">#REF!</definedName>
    <definedName name="determina_directorio" localSheetId="3">#REF!</definedName>
    <definedName name="determina_directorio">#REF!</definedName>
    <definedName name="df" localSheetId="3" hidden="1">{#N/A,#N/A,FALSE,"Aging Summary";#N/A,#N/A,FALSE,"Ratio Analysis";#N/A,#N/A,FALSE,"Test 120 Day Accts";#N/A,#N/A,FALSE,"Tickmarks"}</definedName>
    <definedName name="df" hidden="1">{#N/A,#N/A,FALSE,"Aging Summary";#N/A,#N/A,FALSE,"Ratio Analysis";#N/A,#N/A,FALSE,"Test 120 Day Accts";#N/A,#N/A,FALSE,"Tickmarks"}</definedName>
    <definedName name="df_1" localSheetId="3" hidden="1">{#N/A,#N/A,FALSE,"Aging Summary";#N/A,#N/A,FALSE,"Ratio Analysis";#N/A,#N/A,FALSE,"Test 120 Day Accts";#N/A,#N/A,FALSE,"Tickmarks"}</definedName>
    <definedName name="df_1" hidden="1">{#N/A,#N/A,FALSE,"Aging Summary";#N/A,#N/A,FALSE,"Ratio Analysis";#N/A,#N/A,FALSE,"Test 120 Day Accts";#N/A,#N/A,FALSE,"Tickmarks"}</definedName>
    <definedName name="dfa" localSheetId="3">#REF!</definedName>
    <definedName name="dfa">#REF!</definedName>
    <definedName name="dfdf" localSheetId="3" hidden="1">{#N/A,#N/A,FALSE,"Total_OC015";#N/A,#N/A,FALSE,"ADMIN";#N/A,#N/A,FALSE,"PROCES";#N/A,#N/A,FALSE,"mecan";#N/A,#N/A,FALSE,"civil";#N/A,#N/A,FALSE,"CAÑER";#N/A,#N/A,FALSE,"ELEC";#N/A,#N/A,FALSE,"INSTR"}</definedName>
    <definedName name="dfdf" hidden="1">{#N/A,#N/A,FALSE,"Total_OC015";#N/A,#N/A,FALSE,"ADMIN";#N/A,#N/A,FALSE,"PROCES";#N/A,#N/A,FALSE,"mecan";#N/A,#N/A,FALSE,"civil";#N/A,#N/A,FALSE,"CAÑER";#N/A,#N/A,FALSE,"ELEC";#N/A,#N/A,FALSE,"INSTR"}</definedName>
    <definedName name="dfdf_1" localSheetId="3" hidden="1">{#N/A,#N/A,FALSE,"Total_OC015";#N/A,#N/A,FALSE,"ADMIN";#N/A,#N/A,FALSE,"PROCES";#N/A,#N/A,FALSE,"mecan";#N/A,#N/A,FALSE,"civil";#N/A,#N/A,FALSE,"CAÑER";#N/A,#N/A,FALSE,"ELEC";#N/A,#N/A,FALSE,"INSTR"}</definedName>
    <definedName name="dfdf_1" hidden="1">{#N/A,#N/A,FALSE,"Total_OC015";#N/A,#N/A,FALSE,"ADMIN";#N/A,#N/A,FALSE,"PROCES";#N/A,#N/A,FALSE,"mecan";#N/A,#N/A,FALSE,"civil";#N/A,#N/A,FALSE,"CAÑER";#N/A,#N/A,FALSE,"ELEC";#N/A,#N/A,FALSE,"INSTR"}</definedName>
    <definedName name="dfffff" localSheetId="3" hidden="1">{#N/A,#N/A,FALSE,"SumG";#N/A,#N/A,FALSE,"ElecG";#N/A,#N/A,FALSE,"MechG";#N/A,#N/A,FALSE,"GeotG";#N/A,#N/A,FALSE,"PrcsG";#N/A,#N/A,FALSE,"TunnG";#N/A,#N/A,FALSE,"CivlG";#N/A,#N/A,FALSE,"NtwkG";#N/A,#N/A,FALSE,"EstgG";#N/A,#N/A,FALSE,"PEngG"}</definedName>
    <definedName name="dfffff" hidden="1">{#N/A,#N/A,FALSE,"SumG";#N/A,#N/A,FALSE,"ElecG";#N/A,#N/A,FALSE,"MechG";#N/A,#N/A,FALSE,"GeotG";#N/A,#N/A,FALSE,"PrcsG";#N/A,#N/A,FALSE,"TunnG";#N/A,#N/A,FALSE,"CivlG";#N/A,#N/A,FALSE,"NtwkG";#N/A,#N/A,FALSE,"EstgG";#N/A,#N/A,FALSE,"PEngG"}</definedName>
    <definedName name="dfg" localSheetId="3" hidden="1">{#N/A,#N/A,TRUE,"Est. de Fact.";#N/A,#N/A,TRUE,"Capitulo 19";#N/A,#N/A,TRUE,"Proyecto P855"}</definedName>
    <definedName name="dfg" hidden="1">{#N/A,#N/A,TRUE,"Est. de Fact.";#N/A,#N/A,TRUE,"Capitulo 19";#N/A,#N/A,TRUE,"Proyecto P855"}</definedName>
    <definedName name="dfg_1" localSheetId="3" hidden="1">{#N/A,#N/A,TRUE,"Est. de Fact.";#N/A,#N/A,TRUE,"Capitulo 19";#N/A,#N/A,TRUE,"Proyecto P855"}</definedName>
    <definedName name="dfg_1" hidden="1">{#N/A,#N/A,TRUE,"Est. de Fact.";#N/A,#N/A,TRUE,"Capitulo 19";#N/A,#N/A,TRUE,"Proyecto P855"}</definedName>
    <definedName name="dfgfd" localSheetId="3" hidden="1">{#N/A,#N/A,FALSE,"Matrix";#N/A,#N/A,FALSE,"Executive";#N/A,#N/A,FALSE,"Summary";#N/A,#N/A,FALSE,"Office1";#N/A,#N/A,FALSE,"Office2";#N/A,#N/A,FALSE,"Office3";#N/A,#N/A,FALSE,"Office4";#N/A,#N/A,FALSE,"Office5";#N/A,#N/A,FALSE,"Office6";#N/A,#N/A,FALSE,"Office7";#N/A,#N/A,FALSE,"Labor"}</definedName>
    <definedName name="dfgfd" hidden="1">{#N/A,#N/A,FALSE,"Matrix";#N/A,#N/A,FALSE,"Executive";#N/A,#N/A,FALSE,"Summary";#N/A,#N/A,FALSE,"Office1";#N/A,#N/A,FALSE,"Office2";#N/A,#N/A,FALSE,"Office3";#N/A,#N/A,FALSE,"Office4";#N/A,#N/A,FALSE,"Office5";#N/A,#N/A,FALSE,"Office6";#N/A,#N/A,FALSE,"Office7";#N/A,#N/A,FALSE,"Labor"}</definedName>
    <definedName name="dfgfd_1" localSheetId="3" hidden="1">{#N/A,#N/A,FALSE,"Matrix";#N/A,#N/A,FALSE,"Executive";#N/A,#N/A,FALSE,"Summary";#N/A,#N/A,FALSE,"Office1";#N/A,#N/A,FALSE,"Office2";#N/A,#N/A,FALSE,"Office3";#N/A,#N/A,FALSE,"Office4";#N/A,#N/A,FALSE,"Office5";#N/A,#N/A,FALSE,"Office6";#N/A,#N/A,FALSE,"Office7";#N/A,#N/A,FALSE,"Labor"}</definedName>
    <definedName name="dfgfd_1" hidden="1">{#N/A,#N/A,FALSE,"Matrix";#N/A,#N/A,FALSE,"Executive";#N/A,#N/A,FALSE,"Summary";#N/A,#N/A,FALSE,"Office1";#N/A,#N/A,FALSE,"Office2";#N/A,#N/A,FALSE,"Office3";#N/A,#N/A,FALSE,"Office4";#N/A,#N/A,FALSE,"Office5";#N/A,#N/A,FALSE,"Office6";#N/A,#N/A,FALSE,"Office7";#N/A,#N/A,FALSE,"Labor"}</definedName>
    <definedName name="dfr" localSheetId="3" hidden="1">{#N/A,#N/A,FALSE,"masez (10)";#N/A,#N/A,FALSE,"masez (7)";#N/A,#N/A,FALSE,"masez (6)";#N/A,#N/A,FALSE,"masez (5)";#N/A,#N/A,FALSE,"masez (4)";#N/A,#N/A,FALSE,"masez (3)";#N/A,#N/A,FALSE,"masez (2)";#N/A,#N/A,FALSE,"GME";#N/A,#N/A,FALSE,"masez"}</definedName>
    <definedName name="dfr" hidden="1">{#N/A,#N/A,FALSE,"masez (10)";#N/A,#N/A,FALSE,"masez (7)";#N/A,#N/A,FALSE,"masez (6)";#N/A,#N/A,FALSE,"masez (5)";#N/A,#N/A,FALSE,"masez (4)";#N/A,#N/A,FALSE,"masez (3)";#N/A,#N/A,FALSE,"masez (2)";#N/A,#N/A,FALSE,"GME";#N/A,#N/A,FALSE,"masez"}</definedName>
    <definedName name="dfre" localSheetId="3" hidden="1">{#N/A,#N/A,FALSE,"PEND INC";#N/A,#N/A,FALSE,"PEND MINM"}</definedName>
    <definedName name="dfre" hidden="1">{#N/A,#N/A,FALSE,"PEND INC";#N/A,#N/A,FALSE,"PEND MINM"}</definedName>
    <definedName name="dfrr" localSheetId="3" hidden="1">{#N/A,#N/A,TRUE,"Est. de Fact.";#N/A,#N/A,TRUE,"Capitulo 19";#N/A,#N/A,TRUE,"Proyecto P855"}</definedName>
    <definedName name="dfrr" hidden="1">{#N/A,#N/A,TRUE,"Est. de Fact.";#N/A,#N/A,TRUE,"Capitulo 19";#N/A,#N/A,TRUE,"Proyecto P855"}</definedName>
    <definedName name="dfs" localSheetId="3" hidden="1">{"CorpB_Profit",#N/A,FALSE,"Reports (B)";"CorpB_cash",#N/A,FALSE,"Reports (B)";"CorpB_Cash1",#N/A,FALSE,"Reports (B)";"CorpB_Bsheet",#N/A,FALSE,"Reports (B)"}</definedName>
    <definedName name="dfs" hidden="1">{"CorpB_Profit",#N/A,FALSE,"Reports (B)";"CorpB_cash",#N/A,FALSE,"Reports (B)";"CorpB_Cash1",#N/A,FALSE,"Reports (B)";"CorpB_Bsheet",#N/A,FALSE,"Reports (B)"}</definedName>
    <definedName name="dfsf" localSheetId="3" hidden="1">{"CI+GG(BASE)",#N/A,FALSE,"CI+GG(BASE)";"GG",#N/A,FALSE,"CI+GG(BASE)";"CI",#N/A,FALSE,"CI+GG(BASE)"}</definedName>
    <definedName name="dfsf" hidden="1">{"CI+GG(BASE)",#N/A,FALSE,"CI+GG(BASE)";"GG",#N/A,FALSE,"CI+GG(BASE)";"CI",#N/A,FALSE,"CI+GG(BASE)"}</definedName>
    <definedName name="dftre"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dftre"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dgfd" localSheetId="3" hidden="1">{#N/A,#N/A,FALSE,"SumG";#N/A,#N/A,FALSE,"ElecG";#N/A,#N/A,FALSE,"MechG";#N/A,#N/A,FALSE,"GeotG";#N/A,#N/A,FALSE,"PrcsG";#N/A,#N/A,FALSE,"TunnG";#N/A,#N/A,FALSE,"CivlG";#N/A,#N/A,FALSE,"NtwkG";#N/A,#N/A,FALSE,"EstgG";#N/A,#N/A,FALSE,"PEngG"}</definedName>
    <definedName name="dgfd" hidden="1">{#N/A,#N/A,FALSE,"SumG";#N/A,#N/A,FALSE,"ElecG";#N/A,#N/A,FALSE,"MechG";#N/A,#N/A,FALSE,"GeotG";#N/A,#N/A,FALSE,"PrcsG";#N/A,#N/A,FALSE,"TunnG";#N/A,#N/A,FALSE,"CivlG";#N/A,#N/A,FALSE,"NtwkG";#N/A,#N/A,FALSE,"EstgG";#N/A,#N/A,FALSE,"PEngG"}</definedName>
    <definedName name="dghmhgm" localSheetId="3" hidden="1">#REF!</definedName>
    <definedName name="dghmhgm" hidden="1">#REF!</definedName>
    <definedName name="dghmsry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dghmsry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dhmdshm" localSheetId="3" hidden="1">#REF!</definedName>
    <definedName name="dhmdshm" hidden="1">#REF!</definedName>
    <definedName name="DICH" localSheetId="3">#REF!</definedName>
    <definedName name="DICH">#REF!</definedName>
    <definedName name="diez" localSheetId="3" hidden="1">{#N/A,#N/A,FALSE,"TEC-01";#N/A,#N/A,FALSE,"TEC - 02";#N/A,#N/A,FALSE,"TEC - 03";#N/A,#N/A,FALSE,"TEC - 04";#N/A,#N/A,FALSE,"TEC-07";#N/A,#N/A,FALSE,"TEC-08";#N/A,#N/A,FALSE,"TEC - 09A";#N/A,#N/A,FALSE,"TEC - 09B";#N/A,#N/A,FALSE,"TEC - 09C";#N/A,#N/A,FALSE,"TEC - 10";#N/A,#N/A,FALSE,"TEC-11"}</definedName>
    <definedName name="diez" hidden="1">{#N/A,#N/A,FALSE,"TEC-01";#N/A,#N/A,FALSE,"TEC - 02";#N/A,#N/A,FALSE,"TEC - 03";#N/A,#N/A,FALSE,"TEC - 04";#N/A,#N/A,FALSE,"TEC-07";#N/A,#N/A,FALSE,"TEC-08";#N/A,#N/A,FALSE,"TEC - 09A";#N/A,#N/A,FALSE,"TEC - 09B";#N/A,#N/A,FALSE,"TEC - 09C";#N/A,#N/A,FALSE,"TEC - 10";#N/A,#N/A,FALSE,"TEC-11"}</definedName>
    <definedName name="Diferencias" localSheetId="3" hidden="1">{#N/A,#N/A,FALSE,"Total_OC015";#N/A,#N/A,FALSE,"ADMIN";#N/A,#N/A,FALSE,"PROCES";#N/A,#N/A,FALSE,"mecan";#N/A,#N/A,FALSE,"civil";#N/A,#N/A,FALSE,"CAÑER";#N/A,#N/A,FALSE,"ELEC";#N/A,#N/A,FALSE,"INSTR"}</definedName>
    <definedName name="Diferencias" hidden="1">{#N/A,#N/A,FALSE,"Total_OC015";#N/A,#N/A,FALSE,"ADMIN";#N/A,#N/A,FALSE,"PROCES";#N/A,#N/A,FALSE,"mecan";#N/A,#N/A,FALSE,"civil";#N/A,#N/A,FALSE,"CAÑER";#N/A,#N/A,FALSE,"ELEC";#N/A,#N/A,FALSE,"INSTR"}</definedName>
    <definedName name="diff_smu_fact" localSheetId="3">#REF!</definedName>
    <definedName name="diff_smu_fact">#REF!</definedName>
    <definedName name="DILB" localSheetId="3">#REF!</definedName>
    <definedName name="DILB">#REF!</definedName>
    <definedName name="DIOBLB" localSheetId="3">#REF!</definedName>
    <definedName name="DIOBLB">#REF!</definedName>
    <definedName name="DISBLB" localSheetId="3">#REF!</definedName>
    <definedName name="DISBLB">#REF!</definedName>
    <definedName name="DISKM" localSheetId="3">#REF!</definedName>
    <definedName name="DISKM">#REF!</definedName>
    <definedName name="DISKO" localSheetId="3">#REF!</definedName>
    <definedName name="DISKO">#REF!</definedName>
    <definedName name="DISKS" localSheetId="3">#REF!</definedName>
    <definedName name="DISKS">#REF!</definedName>
    <definedName name="Distancia__Km" localSheetId="3">#REF!</definedName>
    <definedName name="Distancia__Km">#REF!</definedName>
    <definedName name="diusdis" localSheetId="3" hidden="1">{#N/A,#N/A,FALSE,"Aging Summary";#N/A,#N/A,FALSE,"Ratio Analysis";#N/A,#N/A,FALSE,"Test 120 Day Accts";#N/A,#N/A,FALSE,"Tickmarks"}</definedName>
    <definedName name="diusdis" hidden="1">{#N/A,#N/A,FALSE,"Aging Summary";#N/A,#N/A,FALSE,"Ratio Analysis";#N/A,#N/A,FALSE,"Test 120 Day Accts";#N/A,#N/A,FALSE,"Tickmarks"}</definedName>
    <definedName name="diusdis_1" localSheetId="3" hidden="1">{#N/A,#N/A,FALSE,"Aging Summary";#N/A,#N/A,FALSE,"Ratio Analysis";#N/A,#N/A,FALSE,"Test 120 Day Accts";#N/A,#N/A,FALSE,"Tickmarks"}</definedName>
    <definedName name="diusdis_1" hidden="1">{#N/A,#N/A,FALSE,"Aging Summary";#N/A,#N/A,FALSE,"Ratio Analysis";#N/A,#N/A,FALSE,"Test 120 Day Accts";#N/A,#N/A,FALSE,"Tickmarks"}</definedName>
    <definedName name="DM" localSheetId="3">#REF!</definedName>
    <definedName name="DM">#REF!</definedName>
    <definedName name="DOL_AC" localSheetId="3">#REF!</definedName>
    <definedName name="DOL_AC">#REF!</definedName>
    <definedName name="DOL_FU" localSheetId="3">#REF!</definedName>
    <definedName name="DOL_FU">#REF!</definedName>
    <definedName name="donaciones" localSheetId="3" hidden="1">{#N/A,#N/A,FALSE,"Aging Summary";#N/A,#N/A,FALSE,"Ratio Analysis";#N/A,#N/A,FALSE,"Test 120 Day Accts";#N/A,#N/A,FALSE,"Tickmarks"}</definedName>
    <definedName name="donaciones" hidden="1">{#N/A,#N/A,FALSE,"Aging Summary";#N/A,#N/A,FALSE,"Ratio Analysis";#N/A,#N/A,FALSE,"Test 120 Day Accts";#N/A,#N/A,FALSE,"Tickmarks"}</definedName>
    <definedName name="donaciones_1" localSheetId="3" hidden="1">{#N/A,#N/A,FALSE,"Aging Summary";#N/A,#N/A,FALSE,"Ratio Analysis";#N/A,#N/A,FALSE,"Test 120 Day Accts";#N/A,#N/A,FALSE,"Tickmarks"}</definedName>
    <definedName name="donaciones_1" hidden="1">{#N/A,#N/A,FALSE,"Aging Summary";#N/A,#N/A,FALSE,"Ratio Analysis";#N/A,#N/A,FALSE,"Test 120 Day Accts";#N/A,#N/A,FALSE,"Tickmarks"}</definedName>
    <definedName name="donaciones1" localSheetId="3" hidden="1">{#N/A,#N/A,FALSE,"Aging Summary";#N/A,#N/A,FALSE,"Ratio Analysis";#N/A,#N/A,FALSE,"Test 120 Day Accts";#N/A,#N/A,FALSE,"Tickmarks"}</definedName>
    <definedName name="donaciones1" hidden="1">{#N/A,#N/A,FALSE,"Aging Summary";#N/A,#N/A,FALSE,"Ratio Analysis";#N/A,#N/A,FALSE,"Test 120 Day Accts";#N/A,#N/A,FALSE,"Tickmarks"}</definedName>
    <definedName name="donaciones1_1" localSheetId="3" hidden="1">{#N/A,#N/A,FALSE,"Aging Summary";#N/A,#N/A,FALSE,"Ratio Analysis";#N/A,#N/A,FALSE,"Test 120 Day Accts";#N/A,#N/A,FALSE,"Tickmarks"}</definedName>
    <definedName name="donaciones1_1" hidden="1">{#N/A,#N/A,FALSE,"Aging Summary";#N/A,#N/A,FALSE,"Ratio Analysis";#N/A,#N/A,FALSE,"Test 120 Day Accts";#N/A,#N/A,FALSE,"Tickmarks"}</definedName>
    <definedName name="DOS" localSheetId="3" hidden="1">{"DETALLE_1996",#N/A,FALSE,"flujo";"DETALLE_1997",#N/A,FALSE,"flujo";"GASTOS_INCURRIDOS_1996",#N/A,FALSE,"flujo";"GASTOS_PROGRAMADOS_PARA_1997",#N/A,FALSE,"flujo";#N/A,#N/A,FALSE,"comparat";#N/A,#N/A,FALSE,"costos";#N/A,#N/A,FALSE,"proyctrol"}</definedName>
    <definedName name="DOS" hidden="1">{"DETALLE_1996",#N/A,FALSE,"flujo";"DETALLE_1997",#N/A,FALSE,"flujo";"GASTOS_INCURRIDOS_1996",#N/A,FALSE,"flujo";"GASTOS_PROGRAMADOS_PARA_1997",#N/A,FALSE,"flujo";#N/A,#N/A,FALSE,"comparat";#N/A,#N/A,FALSE,"costos";#N/A,#N/A,FALSE,"proyctrol"}</definedName>
    <definedName name="Dot_Mant" localSheetId="3">#REF!</definedName>
    <definedName name="Dot_Mant">#REF!</definedName>
    <definedName name="dotch" localSheetId="3" hidden="1">{"desarrollo",#N/A,FALSE,"Cámara Camión";"resumen",#N/A,FALSE,"Cámara Camión";"eqprod",#N/A,FALSE,"Cámara Camión"}</definedName>
    <definedName name="dotch" hidden="1">{"desarrollo",#N/A,FALSE,"Cámara Camión";"resumen",#N/A,FALSE,"Cámara Camión";"eqprod",#N/A,FALSE,"Cámara Camión"}</definedName>
    <definedName name="dotch4" localSheetId="3" hidden="1">{"desarrollo",#N/A,FALSE,"Cámara Camión";"resumen",#N/A,FALSE,"Cámara Camión";"eqprod",#N/A,FALSE,"Cámara Camión"}</definedName>
    <definedName name="dotch4" hidden="1">{"desarrollo",#N/A,FALSE,"Cámara Camión";"resumen",#N/A,FALSE,"Cámara Camión";"eqprod",#N/A,FALSE,"Cámara Camión"}</definedName>
    <definedName name="DRE_Teixeira1" localSheetId="3" hidden="1">{#N/A,#N/A,FALSE,"model"}</definedName>
    <definedName name="DRE_Teixeira1" hidden="1">{#N/A,#N/A,FALSE,"model"}</definedName>
    <definedName name="DRE_Teixeira2" localSheetId="3" hidden="1">{#N/A,#N/A,FALSE,"model"}</definedName>
    <definedName name="DRE_Teixeira2" hidden="1">{#N/A,#N/A,FALSE,"model"}</definedName>
    <definedName name="Drill_Equipment" localSheetId="3">#REF!</definedName>
    <definedName name="Drill_Equipment">#REF!</definedName>
    <definedName name="Drill_Production_Value" localSheetId="3">#REF!</definedName>
    <definedName name="Drill_Production_Value">#REF!</definedName>
    <definedName name="Drill_Shift_Date" localSheetId="3">#REF!</definedName>
    <definedName name="Drill_Shift_Date">#REF!</definedName>
    <definedName name="Drill_Shift_Description" localSheetId="3">#REF!</definedName>
    <definedName name="Drill_Shift_Description">#REF!</definedName>
    <definedName name="drillColumn" localSheetId="3">INDIRECT("'"&amp;#REF!&amp;"'!$B$11:$l$11")</definedName>
    <definedName name="drillColumn">INDIRECT("'"&amp;#REF!&amp;"'!$B$11:$l$11")</definedName>
    <definedName name="Drilling_Steel_Grava" localSheetId="3">#REF!</definedName>
    <definedName name="Drilling_Steel_Grava">#REF!</definedName>
    <definedName name="Drilling_Steel_Roca" localSheetId="3">#REF!</definedName>
    <definedName name="Drilling_Steel_Roca">#REF!</definedName>
    <definedName name="drillLookup" localSheetId="3">INDIRECT("'"&amp;#REF!&amp;"'!$B$11:$l$17")</definedName>
    <definedName name="drillLookup">INDIRECT("'"&amp;#REF!&amp;"'!$B$11:$l$17")</definedName>
    <definedName name="drillMatch" localSheetId="3">INDIRECT("'"&amp;#REF!&amp;"'!$B$11:B$17")</definedName>
    <definedName name="drillMatch">INDIRECT("'"&amp;#REF!&amp;"'!$B$11:B$17")</definedName>
    <definedName name="DRW" localSheetId="3" hidden="1">{#N/A,#N/A,FALSE,"model"}</definedName>
    <definedName name="DRW" hidden="1">{#N/A,#N/A,FALSE,"model"}</definedName>
    <definedName name="ds" localSheetId="3" hidden="1">{#N/A,#N/A,FALSE,"masez (10)";#N/A,#N/A,FALSE,"masez (7)";#N/A,#N/A,FALSE,"masez (6)";#N/A,#N/A,FALSE,"masez (5)";#N/A,#N/A,FALSE,"masez (4)";#N/A,#N/A,FALSE,"masez (3)";#N/A,#N/A,FALSE,"masez (2)";#N/A,#N/A,FALSE,"GME";#N/A,#N/A,FALSE,"masez"}</definedName>
    <definedName name="ds" hidden="1">{#N/A,#N/A,FALSE,"masez (10)";#N/A,#N/A,FALSE,"masez (7)";#N/A,#N/A,FALSE,"masez (6)";#N/A,#N/A,FALSE,"masez (5)";#N/A,#N/A,FALSE,"masez (4)";#N/A,#N/A,FALSE,"masez (3)";#N/A,#N/A,FALSE,"masez (2)";#N/A,#N/A,FALSE,"GME";#N/A,#N/A,FALSE,"masez"}</definedName>
    <definedName name="dsdsdd" localSheetId="3" hidden="1">{#N/A,#N/A,FALSE,"Costos_Elem_Hid";#N/A,#N/A,FALSE,"Costos_Elem_Hid";#N/A,#N/A,FALSE,"Costos_Elem_Hid"}</definedName>
    <definedName name="dsdsdd" hidden="1">{#N/A,#N/A,FALSE,"Costos_Elem_Hid";#N/A,#N/A,FALSE,"Costos_Elem_Hid";#N/A,#N/A,FALSE,"Costos_Elem_Hid"}</definedName>
    <definedName name="dsdsdd1" localSheetId="3" hidden="1">{#N/A,#N/A,FALSE,"Costos_Elem_Hid";#N/A,#N/A,FALSE,"Costos_Elem_Hid";#N/A,#N/A,FALSE,"Costos_Elem_Hid"}</definedName>
    <definedName name="dsdsdd1" hidden="1">{#N/A,#N/A,FALSE,"Costos_Elem_Hid";#N/A,#N/A,FALSE,"Costos_Elem_Hid";#N/A,#N/A,FALSE,"Costos_Elem_Hid"}</definedName>
    <definedName name="dsf" localSheetId="3" hidden="1">{#N/A,#N/A,FALSE,"TEC-01";#N/A,#N/A,FALSE,"TEC - 02";#N/A,#N/A,FALSE,"TEC - 03";#N/A,#N/A,FALSE,"TEC - 04";#N/A,#N/A,FALSE,"TEC-07";#N/A,#N/A,FALSE,"TEC-08";#N/A,#N/A,FALSE,"TEC - 09A";#N/A,#N/A,FALSE,"TEC - 09B";#N/A,#N/A,FALSE,"TEC - 09C";#N/A,#N/A,FALSE,"TEC - 10";#N/A,#N/A,FALSE,"TEC-11"}</definedName>
    <definedName name="dsf" hidden="1">{#N/A,#N/A,FALSE,"TEC-01";#N/A,#N/A,FALSE,"TEC - 02";#N/A,#N/A,FALSE,"TEC - 03";#N/A,#N/A,FALSE,"TEC - 04";#N/A,#N/A,FALSE,"TEC-07";#N/A,#N/A,FALSE,"TEC-08";#N/A,#N/A,FALSE,"TEC - 09A";#N/A,#N/A,FALSE,"TEC - 09B";#N/A,#N/A,FALSE,"TEC - 09C";#N/A,#N/A,FALSE,"TEC - 10";#N/A,#N/A,FALSE,"TEC-11"}</definedName>
    <definedName name="dsfgdfg" localSheetId="3" hidden="1">{#N/A,#N/A,TRUE,"Est. de Fact.";#N/A,#N/A,TRUE,"Capitulo 19";#N/A,#N/A,TRUE,"Proyecto P855"}</definedName>
    <definedName name="dsfgdfg" hidden="1">{#N/A,#N/A,TRUE,"Est. de Fact.";#N/A,#N/A,TRUE,"Capitulo 19";#N/A,#N/A,TRUE,"Proyecto P855"}</definedName>
    <definedName name="dsfgdfg_1" localSheetId="3" hidden="1">{#N/A,#N/A,TRUE,"Est. de Fact.";#N/A,#N/A,TRUE,"Capitulo 19";#N/A,#N/A,TRUE,"Proyecto P855"}</definedName>
    <definedName name="dsfgdfg_1" hidden="1">{#N/A,#N/A,TRUE,"Est. de Fact.";#N/A,#N/A,TRUE,"Capitulo 19";#N/A,#N/A,TRUE,"Proyecto P855"}</definedName>
    <definedName name="dsfs" localSheetId="3" hidden="1">{#N/A,#N/A,FALSE,"GERAL";#N/A,#N/A,FALSE,"012-96";#N/A,#N/A,FALSE,"018-96";#N/A,#N/A,FALSE,"027-96";#N/A,#N/A,FALSE,"059-96";#N/A,#N/A,FALSE,"076-96";#N/A,#N/A,FALSE,"019-97";#N/A,#N/A,FALSE,"021-97";#N/A,#N/A,FALSE,"022-97";#N/A,#N/A,FALSE,"028-97"}</definedName>
    <definedName name="dsfs" hidden="1">{#N/A,#N/A,FALSE,"GERAL";#N/A,#N/A,FALSE,"012-96";#N/A,#N/A,FALSE,"018-96";#N/A,#N/A,FALSE,"027-96";#N/A,#N/A,FALSE,"059-96";#N/A,#N/A,FALSE,"076-96";#N/A,#N/A,FALSE,"019-97";#N/A,#N/A,FALSE,"021-97";#N/A,#N/A,FALSE,"022-97";#N/A,#N/A,FALSE,"028-97"}</definedName>
    <definedName name="dt" localSheetId="3" hidden="1">{#N/A,#N/A,FALSE,"200001";#N/A,#N/A,FALSE,"S221 200003";#N/A,#N/A,FALSE,"S221 204005";#N/A,#N/A,FALSE,"S221 204006";#N/A,#N/A,FALSE,"S221 204008"}</definedName>
    <definedName name="dt" hidden="1">{#N/A,#N/A,FALSE,"200001";#N/A,#N/A,FALSE,"S221 200003";#N/A,#N/A,FALSE,"S221 204005";#N/A,#N/A,FALSE,"S221 204006";#N/A,#N/A,FALSE,"S221 204008"}</definedName>
    <definedName name="DTCH" localSheetId="3">#REF!</definedName>
    <definedName name="DTCH">#REF!</definedName>
    <definedName name="DTLB" localSheetId="3">#REF!</definedName>
    <definedName name="DTLB">#REF!</definedName>
    <definedName name="DTOBLB" localSheetId="3">#REF!</definedName>
    <definedName name="DTOBLB">#REF!</definedName>
    <definedName name="DTSBLB" localSheetId="3">#REF!</definedName>
    <definedName name="DTSBLB">#REF!</definedName>
    <definedName name="DTSKM" localSheetId="3">#REF!</definedName>
    <definedName name="DTSKM">#REF!</definedName>
    <definedName name="DTSKO" localSheetId="3">#REF!</definedName>
    <definedName name="DTSKO">#REF!</definedName>
    <definedName name="DTSKS" localSheetId="3">#REF!</definedName>
    <definedName name="DTSKS">#REF!</definedName>
    <definedName name="dvbgf" localSheetId="3" hidden="1">{#N/A,#N/A,FALSE,"SumD";#N/A,#N/A,FALSE,"ElecD";#N/A,#N/A,FALSE,"MechD";#N/A,#N/A,FALSE,"GeotD";#N/A,#N/A,FALSE,"PrcsD";#N/A,#N/A,FALSE,"TunnD";#N/A,#N/A,FALSE,"CivlD";#N/A,#N/A,FALSE,"NtwkD";#N/A,#N/A,FALSE,"EstgD";#N/A,#N/A,FALSE,"PEngD"}</definedName>
    <definedName name="dvbgf" hidden="1">{#N/A,#N/A,FALSE,"SumD";#N/A,#N/A,FALSE,"ElecD";#N/A,#N/A,FALSE,"MechD";#N/A,#N/A,FALSE,"GeotD";#N/A,#N/A,FALSE,"PrcsD";#N/A,#N/A,FALSE,"TunnD";#N/A,#N/A,FALSE,"CivlD";#N/A,#N/A,FALSE,"NtwkD";#N/A,#N/A,FALSE,"EstgD";#N/A,#N/A,FALSE,"PEngD"}</definedName>
    <definedName name="DWASdsad"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DWASdsad"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dxl" localSheetId="3" hidden="1">{#N/A,#N/A,FALSE,"Matrix";#N/A,#N/A,FALSE,"Executive";#N/A,#N/A,FALSE,"Summary"}</definedName>
    <definedName name="dxl" hidden="1">{#N/A,#N/A,FALSE,"Matrix";#N/A,#N/A,FALSE,"Executive";#N/A,#N/A,FALSE,"Summary"}</definedName>
    <definedName name="e" localSheetId="3" hidden="1">{#N/A,#N/A,FALSE,"TEC-01";#N/A,#N/A,FALSE,"TEC - 02";#N/A,#N/A,FALSE,"TEC - 03";#N/A,#N/A,FALSE,"TEC - 04";#N/A,#N/A,FALSE,"TEC-07";#N/A,#N/A,FALSE,"TEC-08";#N/A,#N/A,FALSE,"TEC - 09A";#N/A,#N/A,FALSE,"TEC - 09B";#N/A,#N/A,FALSE,"TEC - 09C";#N/A,#N/A,FALSE,"TEC - 10";#N/A,#N/A,FALSE,"TEC-11"}</definedName>
    <definedName name="e" hidden="1">{#N/A,#N/A,FALSE,"TEC-01";#N/A,#N/A,FALSE,"TEC - 02";#N/A,#N/A,FALSE,"TEC - 03";#N/A,#N/A,FALSE,"TEC - 04";#N/A,#N/A,FALSE,"TEC-07";#N/A,#N/A,FALSE,"TEC-08";#N/A,#N/A,FALSE,"TEC - 09A";#N/A,#N/A,FALSE,"TEC - 09B";#N/A,#N/A,FALSE,"TEC - 09C";#N/A,#N/A,FALSE,"TEC - 10";#N/A,#N/A,FALSE,"TEC-11"}</definedName>
    <definedName name="E.__Carguío" localSheetId="3">#REF!</definedName>
    <definedName name="E.__Carguío">#REF!</definedName>
    <definedName name="E_1" localSheetId="3" hidden="1">{#N/A,#N/A,FALSE,"Aging Summary";#N/A,#N/A,FALSE,"Ratio Analysis";#N/A,#N/A,FALSE,"Test 120 Day Accts";#N/A,#N/A,FALSE,"Tickmarks"}</definedName>
    <definedName name="E_1" hidden="1">{#N/A,#N/A,FALSE,"Aging Summary";#N/A,#N/A,FALSE,"Ratio Analysis";#N/A,#N/A,FALSE,"Test 120 Day Accts";#N/A,#N/A,FALSE,"Tickmarks"}</definedName>
    <definedName name="E_Fill" localSheetId="3" hidden="1">#REF!</definedName>
    <definedName name="E_Fill" hidden="1">#REF!</definedName>
    <definedName name="e4sur" localSheetId="3">#REF!</definedName>
    <definedName name="e4sur">#REF!</definedName>
    <definedName name="ea" localSheetId="3" hidden="1">{#N/A,#N/A,FALSE,"TEC-01";#N/A,#N/A,FALSE,"TEC - 02";#N/A,#N/A,FALSE,"TEC - 03";#N/A,#N/A,FALSE,"TEC - 04";#N/A,#N/A,FALSE,"TEC-07";#N/A,#N/A,FALSE,"TEC-08";#N/A,#N/A,FALSE,"TEC - 09A";#N/A,#N/A,FALSE,"TEC - 09B";#N/A,#N/A,FALSE,"TEC - 09C";#N/A,#N/A,FALSE,"TEC - 10";#N/A,#N/A,FALSE,"TEC-11"}</definedName>
    <definedName name="ea" hidden="1">{#N/A,#N/A,FALSE,"TEC-01";#N/A,#N/A,FALSE,"TEC - 02";#N/A,#N/A,FALSE,"TEC - 03";#N/A,#N/A,FALSE,"TEC - 04";#N/A,#N/A,FALSE,"TEC-07";#N/A,#N/A,FALSE,"TEC-08";#N/A,#N/A,FALSE,"TEC - 09A";#N/A,#N/A,FALSE,"TEC - 09B";#N/A,#N/A,FALSE,"TEC - 09C";#N/A,#N/A,FALSE,"TEC - 10";#N/A,#N/A,FALSE,"TEC-11"}</definedName>
    <definedName name="EBITYTDBud" localSheetId="3"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EBITYTDBud"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eco" localSheetId="3" hidden="1">{#N/A,#N/A,FALSE,"TEC-01";#N/A,#N/A,FALSE,"TEC - 02";#N/A,#N/A,FALSE,"TEC - 03";#N/A,#N/A,FALSE,"TEC - 04";#N/A,#N/A,FALSE,"TEC-07";#N/A,#N/A,FALSE,"TEC-08";#N/A,#N/A,FALSE,"TEC - 09A";#N/A,#N/A,FALSE,"TEC - 09B";#N/A,#N/A,FALSE,"TEC - 09C";#N/A,#N/A,FALSE,"TEC - 10";#N/A,#N/A,FALSE,"TEC-11"}</definedName>
    <definedName name="eco" hidden="1">{#N/A,#N/A,FALSE,"TEC-01";#N/A,#N/A,FALSE,"TEC - 02";#N/A,#N/A,FALSE,"TEC - 03";#N/A,#N/A,FALSE,"TEC - 04";#N/A,#N/A,FALSE,"TEC-07";#N/A,#N/A,FALSE,"TEC-08";#N/A,#N/A,FALSE,"TEC - 09A";#N/A,#N/A,FALSE,"TEC - 09B";#N/A,#N/A,FALSE,"TEC - 09C";#N/A,#N/A,FALSE,"TEC - 10";#N/A,#N/A,FALSE,"TEC-11"}</definedName>
    <definedName name="eco3333a"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3333a"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a"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a"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b"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b"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c"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c"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d"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d"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ep" localSheetId="3" hidden="1">{#N/A,#N/A,FALSE,"TEC-01";#N/A,#N/A,FALSE,"TEC - 02";#N/A,#N/A,FALSE,"TEC - 03";#N/A,#N/A,FALSE,"TEC - 04";#N/A,#N/A,FALSE,"TEC-07";#N/A,#N/A,FALSE,"TEC-08";#N/A,#N/A,FALSE,"TEC - 09A";#N/A,#N/A,FALSE,"TEC - 09B";#N/A,#N/A,FALSE,"TEC - 09C";#N/A,#N/A,FALSE,"TEC - 10";#N/A,#N/A,FALSE,"TEC-11"}</definedName>
    <definedName name="ECOep" hidden="1">{#N/A,#N/A,FALSE,"TEC-01";#N/A,#N/A,FALSE,"TEC - 02";#N/A,#N/A,FALSE,"TEC - 03";#N/A,#N/A,FALSE,"TEC - 04";#N/A,#N/A,FALSE,"TEC-07";#N/A,#N/A,FALSE,"TEC-08";#N/A,#N/A,FALSE,"TEC - 09A";#N/A,#N/A,FALSE,"TEC - 09B";#N/A,#N/A,FALSE,"TEC - 09C";#N/A,#N/A,FALSE,"TEC - 10";#N/A,#N/A,FALSE,"TEC-11"}</definedName>
    <definedName name="ECORR"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CORR"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ed" localSheetId="3" hidden="1">{"DETALLE_1996",#N/A,FALSE,"flujo";"DETALLE_1997",#N/A,FALSE,"flujo";"GASTOS_INCURRIDOS_1996",#N/A,FALSE,"flujo";"GASTOS_PROGRAMADOS_PARA_1997",#N/A,FALSE,"flujo";#N/A,#N/A,FALSE,"comparat";#N/A,#N/A,FALSE,"costos";#N/A,#N/A,FALSE,"proyctrol"}</definedName>
    <definedName name="ed" hidden="1">{"DETALLE_1996",#N/A,FALSE,"flujo";"DETALLE_1997",#N/A,FALSE,"flujo";"GASTOS_INCURRIDOS_1996",#N/A,FALSE,"flujo";"GASTOS_PROGRAMADOS_PARA_1997",#N/A,FALSE,"flujo";#N/A,#N/A,FALSE,"comparat";#N/A,#N/A,FALSE,"costos";#N/A,#N/A,FALSE,"proyctrol"}</definedName>
    <definedName name="edede" localSheetId="3" hidden="1">{"DETALLE_1996",#N/A,FALSE,"flujo";"DETALLE_1997",#N/A,FALSE,"flujo";"GASTOS_INCURRIDOS_1996",#N/A,FALSE,"flujo";"GASTOS_PROGRAMADOS_PARA_1997",#N/A,FALSE,"flujo";#N/A,#N/A,FALSE,"comparat";#N/A,#N/A,FALSE,"costos";#N/A,#N/A,FALSE,"proyctrol"}</definedName>
    <definedName name="edede" hidden="1">{"DETALLE_1996",#N/A,FALSE,"flujo";"DETALLE_1997",#N/A,FALSE,"flujo";"GASTOS_INCURRIDOS_1996",#N/A,FALSE,"flujo";"GASTOS_PROGRAMADOS_PARA_1997",#N/A,FALSE,"flujo";#N/A,#N/A,FALSE,"comparat";#N/A,#N/A,FALSE,"costos";#N/A,#N/A,FALSE,"proyctrol"}</definedName>
    <definedName name="ededed" localSheetId="3" hidden="1">{#N/A,#N/A,TRUE,"Est. de Fact.";#N/A,#N/A,TRUE,"Capitulo 19";#N/A,#N/A,TRUE,"Proyecto P855"}</definedName>
    <definedName name="ededed" hidden="1">{#N/A,#N/A,TRUE,"Est. de Fact.";#N/A,#N/A,TRUE,"Capitulo 19";#N/A,#N/A,TRUE,"Proyecto P855"}</definedName>
    <definedName name="edes" localSheetId="3">#REF!</definedName>
    <definedName name="edes">#REF!</definedName>
    <definedName name="ediablo" localSheetId="3">#REF!</definedName>
    <definedName name="ediablo">#REF!</definedName>
    <definedName name="EDIF" localSheetId="3">#REF!</definedName>
    <definedName name="EDIF">#REF!</definedName>
    <definedName name="edr" localSheetId="3" hidden="1">{"DETALLE_1996",#N/A,FALSE,"flujo";"DETALLE_1997",#N/A,FALSE,"flujo";"GASTOS_INCURRIDOS_1996",#N/A,FALSE,"flujo";"GASTOS_PROGRAMADOS_PARA_1997",#N/A,FALSE,"flujo";#N/A,#N/A,FALSE,"comparat";#N/A,#N/A,FALSE,"costos";#N/A,#N/A,FALSE,"proyctrol"}</definedName>
    <definedName name="edr" hidden="1">{"DETALLE_1996",#N/A,FALSE,"flujo";"DETALLE_1997",#N/A,FALSE,"flujo";"GASTOS_INCURRIDOS_1996",#N/A,FALSE,"flujo";"GASTOS_PROGRAMADOS_PARA_1997",#N/A,FALSE,"flujo";#N/A,#N/A,FALSE,"comparat";#N/A,#N/A,FALSE,"costos";#N/A,#N/A,FALSE,"proyctrol"}</definedName>
    <definedName name="ee" localSheetId="3" hidden="1">{#N/A,#N/A,FALSE,"Total_OC015";#N/A,#N/A,FALSE,"ADMIN";#N/A,#N/A,FALSE,"PROCES";#N/A,#N/A,FALSE,"mecan";#N/A,#N/A,FALSE,"civil";#N/A,#N/A,FALSE,"CAÑER";#N/A,#N/A,FALSE,"ELEC";#N/A,#N/A,FALSE,"INSTR"}</definedName>
    <definedName name="ee" hidden="1">{#N/A,#N/A,FALSE,"Total_OC015";#N/A,#N/A,FALSE,"ADMIN";#N/A,#N/A,FALSE,"PROCES";#N/A,#N/A,FALSE,"mecan";#N/A,#N/A,FALSE,"civil";#N/A,#N/A,FALSE,"CAÑER";#N/A,#N/A,FALSE,"ELEC";#N/A,#N/A,FALSE,"INSTR"}</definedName>
    <definedName name="ee_1" localSheetId="3" hidden="1">{#N/A,#N/A,FALSE,"Total_OC015";#N/A,#N/A,FALSE,"ADMIN";#N/A,#N/A,FALSE,"PROCES";#N/A,#N/A,FALSE,"mecan";#N/A,#N/A,FALSE,"civil";#N/A,#N/A,FALSE,"CAÑER";#N/A,#N/A,FALSE,"ELEC";#N/A,#N/A,FALSE,"INSTR"}</definedName>
    <definedName name="ee_1" hidden="1">{#N/A,#N/A,FALSE,"Total_OC015";#N/A,#N/A,FALSE,"ADMIN";#N/A,#N/A,FALSE,"PROCES";#N/A,#N/A,FALSE,"mecan";#N/A,#N/A,FALSE,"civil";#N/A,#N/A,FALSE,"CAÑER";#N/A,#N/A,FALSE,"ELEC";#N/A,#N/A,FALSE,"INSTR"}</definedName>
    <definedName name="eea" localSheetId="3" hidden="1">{#N/A,#N/A,FALSE,"masez (10)";#N/A,#N/A,FALSE,"masez (7)";#N/A,#N/A,FALSE,"masez (6)";#N/A,#N/A,FALSE,"masez (5)";#N/A,#N/A,FALSE,"masez (4)";#N/A,#N/A,FALSE,"masez (3)";#N/A,#N/A,FALSE,"masez (2)";#N/A,#N/A,FALSE,"GME";#N/A,#N/A,FALSE,"masez"}</definedName>
    <definedName name="eea" hidden="1">{#N/A,#N/A,FALSE,"masez (10)";#N/A,#N/A,FALSE,"masez (7)";#N/A,#N/A,FALSE,"masez (6)";#N/A,#N/A,FALSE,"masez (5)";#N/A,#N/A,FALSE,"masez (4)";#N/A,#N/A,FALSE,"masez (3)";#N/A,#N/A,FALSE,"masez (2)";#N/A,#N/A,FALSE,"GME";#N/A,#N/A,FALSE,"masez"}</definedName>
    <definedName name="eee" localSheetId="3" hidden="1">{#N/A,#N/A,FALSE,"masez (10)";#N/A,#N/A,FALSE,"masez (7)";#N/A,#N/A,FALSE,"masez (6)";#N/A,#N/A,FALSE,"masez (5)";#N/A,#N/A,FALSE,"masez (4)";#N/A,#N/A,FALSE,"masez (3)";#N/A,#N/A,FALSE,"masez (2)";#N/A,#N/A,FALSE,"GME";#N/A,#N/A,FALSE,"masez"}</definedName>
    <definedName name="eee" hidden="1">{#N/A,#N/A,FALSE,"masez (10)";#N/A,#N/A,FALSE,"masez (7)";#N/A,#N/A,FALSE,"masez (6)";#N/A,#N/A,FALSE,"masez (5)";#N/A,#N/A,FALSE,"masez (4)";#N/A,#N/A,FALSE,"masez (3)";#N/A,#N/A,FALSE,"masez (2)";#N/A,#N/A,FALSE,"GME";#N/A,#N/A,FALSE,"masez"}</definedName>
    <definedName name="eee_1" localSheetId="3" hidden="1">{#N/A,#N/A,FALSE,"masez (10)";#N/A,#N/A,FALSE,"masez (7)";#N/A,#N/A,FALSE,"masez (6)";#N/A,#N/A,FALSE,"masez (5)";#N/A,#N/A,FALSE,"masez (4)";#N/A,#N/A,FALSE,"masez (3)";#N/A,#N/A,FALSE,"masez (2)";#N/A,#N/A,FALSE,"GME";#N/A,#N/A,FALSE,"masez"}</definedName>
    <definedName name="eee_1" hidden="1">{#N/A,#N/A,FALSE,"masez (10)";#N/A,#N/A,FALSE,"masez (7)";#N/A,#N/A,FALSE,"masez (6)";#N/A,#N/A,FALSE,"masez (5)";#N/A,#N/A,FALSE,"masez (4)";#N/A,#N/A,FALSE,"masez (3)";#N/A,#N/A,FALSE,"masez (2)";#N/A,#N/A,FALSE,"GME";#N/A,#N/A,FALSE,"masez"}</definedName>
    <definedName name="EEEE" localSheetId="3" hidden="1">{#N/A,#N/A,FALSE,"DET-CAMB.";#N/A,#N/A,FALSE,"PRESUP.";#N/A,#N/A,FALSE,"RESUMEN";#N/A,#N/A,FALSE,"CT";#N/A,#N/A,FALSE,"PD";#N/A,#N/A,FALSE,"PR"}</definedName>
    <definedName name="EEEE" hidden="1">{#N/A,#N/A,FALSE,"DET-CAMB.";#N/A,#N/A,FALSE,"PRESUP.";#N/A,#N/A,FALSE,"RESUMEN";#N/A,#N/A,FALSE,"CT";#N/A,#N/A,FALSE,"PD";#N/A,#N/A,FALSE,"PR"}</definedName>
    <definedName name="eeee_1" localSheetId="3" hidden="1">{#N/A,#N/A,FALSE,"Aging Summary";#N/A,#N/A,FALSE,"Ratio Analysis";#N/A,#N/A,FALSE,"Test 120 Day Accts";#N/A,#N/A,FALSE,"Tickmarks"}</definedName>
    <definedName name="eeee_1" hidden="1">{#N/A,#N/A,FALSE,"Aging Summary";#N/A,#N/A,FALSE,"Ratio Analysis";#N/A,#N/A,FALSE,"Test 120 Day Accts";#N/A,#N/A,FALSE,"Tickmarks"}</definedName>
    <definedName name="eeeee" hidden="1">#N/A</definedName>
    <definedName name="eeeeee" localSheetId="3" hidden="1">{#N/A,#N/A,FALSE,"Total_OC015";#N/A,#N/A,FALSE,"ADMIN";#N/A,#N/A,FALSE,"PROCES";#N/A,#N/A,FALSE,"mecan";#N/A,#N/A,FALSE,"civil";#N/A,#N/A,FALSE,"CAÑER";#N/A,#N/A,FALSE,"ELEC";#N/A,#N/A,FALSE,"INSTR"}</definedName>
    <definedName name="eeeeee" hidden="1">{#N/A,#N/A,FALSE,"Total_OC015";#N/A,#N/A,FALSE,"ADMIN";#N/A,#N/A,FALSE,"PROCES";#N/A,#N/A,FALSE,"mecan";#N/A,#N/A,FALSE,"civil";#N/A,#N/A,FALSE,"CAÑER";#N/A,#N/A,FALSE,"ELEC";#N/A,#N/A,FALSE,"INSTR"}</definedName>
    <definedName name="eeeeeee"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eeeeeee"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EEEEEEEDEEDED" localSheetId="3" hidden="1">{#N/A,#N/A,FALSE,"minas";#N/A,#N/A,FALSE,"Total_OC015";#N/A,#N/A,FALSE,"ADMIN";#N/A,#N/A,FALSE,"PROCES";#N/A,#N/A,FALSE,"civil";#N/A,#N/A,FALSE,"CAÑER";#N/A,#N/A,FALSE,"ELEC";#N/A,#N/A,FALSE,"INSTR";#N/A,#N/A,FALSE,"PDS";#N/A,#N/A,FALSE,"mecan"}</definedName>
    <definedName name="EEEEEEEDEEDED" hidden="1">{#N/A,#N/A,FALSE,"minas";#N/A,#N/A,FALSE,"Total_OC015";#N/A,#N/A,FALSE,"ADMIN";#N/A,#N/A,FALSE,"PROCES";#N/A,#N/A,FALSE,"civil";#N/A,#N/A,FALSE,"CAÑER";#N/A,#N/A,FALSE,"ELEC";#N/A,#N/A,FALSE,"INSTR";#N/A,#N/A,FALSE,"PDS";#N/A,#N/A,FALSE,"mecan"}</definedName>
    <definedName name="eeeeeeee" localSheetId="3" hidden="1">{#N/A,#N/A,FALSE,"masez (10)";#N/A,#N/A,FALSE,"masez (7)";#N/A,#N/A,FALSE,"masez (6)";#N/A,#N/A,FALSE,"masez (5)";#N/A,#N/A,FALSE,"masez (4)";#N/A,#N/A,FALSE,"masez (3)";#N/A,#N/A,FALSE,"masez (2)";#N/A,#N/A,FALSE,"GME";#N/A,#N/A,FALSE,"masez"}</definedName>
    <definedName name="eeeeeeee" hidden="1">{#N/A,#N/A,FALSE,"masez (10)";#N/A,#N/A,FALSE,"masez (7)";#N/A,#N/A,FALSE,"masez (6)";#N/A,#N/A,FALSE,"masez (5)";#N/A,#N/A,FALSE,"masez (4)";#N/A,#N/A,FALSE,"masez (3)";#N/A,#N/A,FALSE,"masez (2)";#N/A,#N/A,FALSE,"GME";#N/A,#N/A,FALSE,"masez"}</definedName>
    <definedName name="eeeeeeeee" localSheetId="3" hidden="1">{#N/A,#N/A,FALSE,"Total_OC015";#N/A,#N/A,FALSE,"ADMIN";#N/A,#N/A,FALSE,"PROCES";#N/A,#N/A,FALSE,"mecan";#N/A,#N/A,FALSE,"civil";#N/A,#N/A,FALSE,"CAÑER";#N/A,#N/A,FALSE,"ELEC";#N/A,#N/A,FALSE,"INSTR"}</definedName>
    <definedName name="eeeeeeeee" hidden="1">{#N/A,#N/A,FALSE,"Total_OC015";#N/A,#N/A,FALSE,"ADMIN";#N/A,#N/A,FALSE,"PROCES";#N/A,#N/A,FALSE,"mecan";#N/A,#N/A,FALSE,"civil";#N/A,#N/A,FALSE,"CAÑER";#N/A,#N/A,FALSE,"ELEC";#N/A,#N/A,FALSE,"INSTR"}</definedName>
    <definedName name="eeeeeeeeeee"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eeeeeeeeee"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eeeeeeeeeeeeee" localSheetId="3" hidden="1">{#N/A,#N/A,FALSE,"masez (10)";#N/A,#N/A,FALSE,"masez (7)";#N/A,#N/A,FALSE,"masez (6)";#N/A,#N/A,FALSE,"masez (5)";#N/A,#N/A,FALSE,"masez (4)";#N/A,#N/A,FALSE,"masez (3)";#N/A,#N/A,FALSE,"masez (2)";#N/A,#N/A,FALSE,"GME";#N/A,#N/A,FALSE,"masez"}</definedName>
    <definedName name="eeeeeeeeeeeeeee" hidden="1">{#N/A,#N/A,FALSE,"masez (10)";#N/A,#N/A,FALSE,"masez (7)";#N/A,#N/A,FALSE,"masez (6)";#N/A,#N/A,FALSE,"masez (5)";#N/A,#N/A,FALSE,"masez (4)";#N/A,#N/A,FALSE,"masez (3)";#N/A,#N/A,FALSE,"masez (2)";#N/A,#N/A,FALSE,"GME";#N/A,#N/A,FALSE,"masez"}</definedName>
    <definedName name="ees" localSheetId="3" hidden="1">{#N/A,#N/A,FALSE,"masez (10)";#N/A,#N/A,FALSE,"masez (7)";#N/A,#N/A,FALSE,"masez (6)";#N/A,#N/A,FALSE,"masez (5)";#N/A,#N/A,FALSE,"masez (4)";#N/A,#N/A,FALSE,"masez (3)";#N/A,#N/A,FALSE,"masez (2)";#N/A,#N/A,FALSE,"GME";#N/A,#N/A,FALSE,"masez"}</definedName>
    <definedName name="ees" hidden="1">{#N/A,#N/A,FALSE,"masez (10)";#N/A,#N/A,FALSE,"masez (7)";#N/A,#N/A,FALSE,"masez (6)";#N/A,#N/A,FALSE,"masez (5)";#N/A,#N/A,FALSE,"masez (4)";#N/A,#N/A,FALSE,"masez (3)";#N/A,#N/A,FALSE,"masez (2)";#N/A,#N/A,FALSE,"GME";#N/A,#N/A,FALSE,"masez"}</definedName>
    <definedName name="eesm" localSheetId="3">#REF!</definedName>
    <definedName name="eesm">#REF!</definedName>
    <definedName name="ef"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ef"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efc" localSheetId="3" hidden="1">{#N/A,#N/A,FALSE,"TEC-01";#N/A,#N/A,FALSE,"TEC - 02";#N/A,#N/A,FALSE,"TEC - 03";#N/A,#N/A,FALSE,"TEC - 04";#N/A,#N/A,FALSE,"TEC-07";#N/A,#N/A,FALSE,"TEC-08";#N/A,#N/A,FALSE,"TEC - 09A";#N/A,#N/A,FALSE,"TEC - 09B";#N/A,#N/A,FALSE,"TEC - 09C";#N/A,#N/A,FALSE,"TEC - 10";#N/A,#N/A,FALSE,"TEC-11"}</definedName>
    <definedName name="efc" hidden="1">{#N/A,#N/A,FALSE,"TEC-01";#N/A,#N/A,FALSE,"TEC - 02";#N/A,#N/A,FALSE,"TEC - 03";#N/A,#N/A,FALSE,"TEC - 04";#N/A,#N/A,FALSE,"TEC-07";#N/A,#N/A,FALSE,"TEC-08";#N/A,#N/A,FALSE,"TEC - 09A";#N/A,#N/A,FALSE,"TEC - 09B";#N/A,#N/A,FALSE,"TEC - 09C";#N/A,#N/A,FALSE,"TEC - 10";#N/A,#N/A,FALSE,"TEC-11"}</definedName>
    <definedName name="efe" localSheetId="3" hidden="1">{#N/A,#N/A,FALSE,"Aging Summary";#N/A,#N/A,FALSE,"Ratio Analysis";#N/A,#N/A,FALSE,"Test 120 Day Accts";#N/A,#N/A,FALSE,"Tickmarks"}</definedName>
    <definedName name="efe" hidden="1">{#N/A,#N/A,FALSE,"Aging Summary";#N/A,#N/A,FALSE,"Ratio Analysis";#N/A,#N/A,FALSE,"Test 120 Day Accts";#N/A,#N/A,FALSE,"Tickmarks"}</definedName>
    <definedName name="efe_1" localSheetId="3" hidden="1">{#N/A,#N/A,FALSE,"Aging Summary";#N/A,#N/A,FALSE,"Ratio Analysis";#N/A,#N/A,FALSE,"Test 120 Day Accts";#N/A,#N/A,FALSE,"Tickmarks"}</definedName>
    <definedName name="efe_1" hidden="1">{#N/A,#N/A,FALSE,"Aging Summary";#N/A,#N/A,FALSE,"Ratio Analysis";#N/A,#N/A,FALSE,"Test 120 Day Accts";#N/A,#N/A,FALSE,"Tickmarks"}</definedName>
    <definedName name="EFFR" localSheetId="3" hidden="1">#REF!</definedName>
    <definedName name="EFFR" hidden="1">#REF!</definedName>
    <definedName name="EFTR" localSheetId="3" hidden="1">{#N/A,#N/A,FALSE,"Matrix";#N/A,#N/A,FALSE,"Executive";#N/A,#N/A,FALSE,"Summary"}</definedName>
    <definedName name="EFTR" hidden="1">{#N/A,#N/A,FALSE,"Matrix";#N/A,#N/A,FALSE,"Executive";#N/A,#N/A,FALSE,"Summary"}</definedName>
    <definedName name="efwerf" localSheetId="3" hidden="1">{#N/A,#N/A,FALSE,"Graficos"}</definedName>
    <definedName name="efwerf" hidden="1">{#N/A,#N/A,FALSE,"Graficos"}</definedName>
    <definedName name="efy" localSheetId="3" hidden="1">{"DETALLE_1996",#N/A,FALSE,"flujo";"DETALLE_1997",#N/A,FALSE,"flujo";"GASTOS_INCURRIDOS_1996",#N/A,FALSE,"flujo";"GASTOS_PROGRAMADOS_PARA_1997",#N/A,FALSE,"flujo";#N/A,#N/A,FALSE,"comparat";#N/A,#N/A,FALSE,"costos";#N/A,#N/A,FALSE,"proyctrol"}</definedName>
    <definedName name="efy" hidden="1">{"DETALLE_1996",#N/A,FALSE,"flujo";"DETALLE_1997",#N/A,FALSE,"flujo";"GASTOS_INCURRIDOS_1996",#N/A,FALSE,"flujo";"GASTOS_PROGRAMADOS_PARA_1997",#N/A,FALSE,"flujo";#N/A,#N/A,FALSE,"comparat";#N/A,#N/A,FALSE,"costos";#N/A,#N/A,FALSE,"proyctrol"}</definedName>
    <definedName name="EJ" localSheetId="3" hidden="1">{#N/A,#N/A,FALSE,"Costos_Elem_Hid";#N/A,#N/A,FALSE,"Costos_Elem_Hid";#N/A,#N/A,FALSE,"Costos_Elem_Hid"}</definedName>
    <definedName name="EJ" hidden="1">{#N/A,#N/A,FALSE,"Costos_Elem_Hid";#N/A,#N/A,FALSE,"Costos_Elem_Hid";#N/A,#N/A,FALSE,"Costos_Elem_Hid"}</definedName>
    <definedName name="EL" localSheetId="3">#REF!</definedName>
    <definedName name="EL">#REF!</definedName>
    <definedName name="Elements" localSheetId="3">#REF!</definedName>
    <definedName name="Elements">#REF!</definedName>
    <definedName name="Elev" localSheetId="3">#REF!</definedName>
    <definedName name="Elev">#REF!</definedName>
    <definedName name="elhd" localSheetId="3">#REF!</definedName>
    <definedName name="elhd">#REF!</definedName>
    <definedName name="EMO" localSheetId="3" hidden="1">{#N/A,#N/A,TRUE,"Est. de Fact.";#N/A,#N/A,TRUE,"Capitulo 19";#N/A,#N/A,TRUE,"Proyecto P855"}</definedName>
    <definedName name="EMO" hidden="1">{#N/A,#N/A,TRUE,"Est. de Fact.";#N/A,#N/A,TRUE,"Capitulo 19";#N/A,#N/A,TRUE,"Proyecto P855"}</definedName>
    <definedName name="EN" localSheetId="3" hidden="1">{#N/A,#N/A,FALSE,"DET-CAMB.";#N/A,#N/A,FALSE,"PRESUP.";#N/A,#N/A,FALSE,"RESUMEN";#N/A,#N/A,FALSE,"CT";#N/A,#N/A,FALSE,"PD";#N/A,#N/A,FALSE,"PR"}</definedName>
    <definedName name="EN" hidden="1">{#N/A,#N/A,FALSE,"DET-CAMB.";#N/A,#N/A,FALSE,"PRESUP.";#N/A,#N/A,FALSE,"RESUMEN";#N/A,#N/A,FALSE,"CT";#N/A,#N/A,FALSE,"PD";#N/A,#N/A,FALSE,"PR"}</definedName>
    <definedName name="ENE" localSheetId="3">#REF!</definedName>
    <definedName name="ENE">#REF!</definedName>
    <definedName name="ENERGIA" localSheetId="3">#REF!</definedName>
    <definedName name="ENERGIA">#REF!</definedName>
    <definedName name="energy.units" localSheetId="3">#REF!</definedName>
    <definedName name="energy.units">#REF!</definedName>
    <definedName name="EngineLocationList" localSheetId="3">#REF!</definedName>
    <definedName name="EngineLocationList">#REF!</definedName>
    <definedName name="EPCHOURS" localSheetId="3" hidden="1">{#N/A,#N/A,FALSE,"subcontract"}</definedName>
    <definedName name="EPCHOURS" hidden="1">{#N/A,#N/A,FALSE,"subcontract"}</definedName>
    <definedName name="EPCHOURS_1" localSheetId="3" hidden="1">{#N/A,#N/A,FALSE,"subcontract"}</definedName>
    <definedName name="EPCHOURS_1" hidden="1">{#N/A,#N/A,FALSE,"subcontract"}</definedName>
    <definedName name="epipa" localSheetId="3">#REF!</definedName>
    <definedName name="epipa">#REF!</definedName>
    <definedName name="epuente" localSheetId="3">#REF!</definedName>
    <definedName name="epuente">#REF!</definedName>
    <definedName name="eq" localSheetId="3" hidden="1">{#N/A,#N/A,FALSE,"minas";#N/A,#N/A,FALSE,"Total_OC015";#N/A,#N/A,FALSE,"ADMIN";#N/A,#N/A,FALSE,"PROCES";#N/A,#N/A,FALSE,"civil";#N/A,#N/A,FALSE,"CAÑER";#N/A,#N/A,FALSE,"ELEC";#N/A,#N/A,FALSE,"INSTR";#N/A,#N/A,FALSE,"PDS";#N/A,#N/A,FALSE,"mecan"}</definedName>
    <definedName name="eq" hidden="1">{#N/A,#N/A,FALSE,"minas";#N/A,#N/A,FALSE,"Total_OC015";#N/A,#N/A,FALSE,"ADMIN";#N/A,#N/A,FALSE,"PROCES";#N/A,#N/A,FALSE,"civil";#N/A,#N/A,FALSE,"CAÑER";#N/A,#N/A,FALSE,"ELEC";#N/A,#N/A,FALSE,"INSTR";#N/A,#N/A,FALSE,"PDS";#N/A,#N/A,FALSE,"mecan"}</definedName>
    <definedName name="eq_1" localSheetId="3" hidden="1">{#N/A,#N/A,FALSE,"minas";#N/A,#N/A,FALSE,"Total_OC015";#N/A,#N/A,FALSE,"ADMIN";#N/A,#N/A,FALSE,"PROCES";#N/A,#N/A,FALSE,"civil";#N/A,#N/A,FALSE,"CAÑER";#N/A,#N/A,FALSE,"ELEC";#N/A,#N/A,FALSE,"INSTR";#N/A,#N/A,FALSE,"PDS";#N/A,#N/A,FALSE,"mecan"}</definedName>
    <definedName name="eq_1" hidden="1">{#N/A,#N/A,FALSE,"minas";#N/A,#N/A,FALSE,"Total_OC015";#N/A,#N/A,FALSE,"ADMIN";#N/A,#N/A,FALSE,"PROCES";#N/A,#N/A,FALSE,"civil";#N/A,#N/A,FALSE,"CAÑER";#N/A,#N/A,FALSE,"ELEC";#N/A,#N/A,FALSE,"INSTR";#N/A,#N/A,FALSE,"PDS";#N/A,#N/A,FALSE,"mecan"}</definedName>
    <definedName name="EQ_MAT" localSheetId="3" hidden="1">{#N/A,#N/A,FALSE,"Matrix";#N/A,#N/A,FALSE,"Executive";#N/A,#N/A,FALSE,"Summary";#N/A,#N/A,FALSE,"Office1";#N/A,#N/A,FALSE,"Office2";#N/A,#N/A,FALSE,"Office3";#N/A,#N/A,FALSE,"Office4";#N/A,#N/A,FALSE,"Office5";#N/A,#N/A,FALSE,"Office6";#N/A,#N/A,FALSE,"Office7";#N/A,#N/A,FALSE,"Labor"}</definedName>
    <definedName name="EQ_MAT" hidden="1">{#N/A,#N/A,FALSE,"Matrix";#N/A,#N/A,FALSE,"Executive";#N/A,#N/A,FALSE,"Summary";#N/A,#N/A,FALSE,"Office1";#N/A,#N/A,FALSE,"Office2";#N/A,#N/A,FALSE,"Office3";#N/A,#N/A,FALSE,"Office4";#N/A,#N/A,FALSE,"Office5";#N/A,#N/A,FALSE,"Office6";#N/A,#N/A,FALSE,"Office7";#N/A,#N/A,FALSE,"Labor"}</definedName>
    <definedName name="EQMAT" localSheetId="3" hidden="1">{#N/A,#N/A,FALSE,"E-1";#N/A,#N/A,FALSE,"E-2";#N/A,#N/A,FALSE,"F-1";#N/A,#N/A,FALSE,"F-2";#N/A,#N/A,FALSE,"F-3";#N/A,#N/A,FALSE,"F-4";#N/A,#N/A,FALSE,"F-5";#N/A,#N/A,FALSE,"F-6";#N/A,#N/A,FALSE,"Matrix"}</definedName>
    <definedName name="EQMAT" hidden="1">{#N/A,#N/A,FALSE,"E-1";#N/A,#N/A,FALSE,"E-2";#N/A,#N/A,FALSE,"F-1";#N/A,#N/A,FALSE,"F-2";#N/A,#N/A,FALSE,"F-3";#N/A,#N/A,FALSE,"F-4";#N/A,#N/A,FALSE,"F-5";#N/A,#N/A,FALSE,"F-6";#N/A,#N/A,FALSE,"Matrix"}</definedName>
    <definedName name="EQMAT1" localSheetId="3" hidden="1">{#N/A,#N/A,FALSE,"E-1";#N/A,#N/A,FALSE,"E-2";#N/A,#N/A,FALSE,"F-1";#N/A,#N/A,FALSE,"F-2";#N/A,#N/A,FALSE,"F-3";#N/A,#N/A,FALSE,"F-4";#N/A,#N/A,FALSE,"F-5";#N/A,#N/A,FALSE,"F-6";#N/A,#N/A,FALSE,"Matrix"}</definedName>
    <definedName name="EQMAT1" hidden="1">{#N/A,#N/A,FALSE,"E-1";#N/A,#N/A,FALSE,"E-2";#N/A,#N/A,FALSE,"F-1";#N/A,#N/A,FALSE,"F-2";#N/A,#N/A,FALSE,"F-3";#N/A,#N/A,FALSE,"F-4";#N/A,#N/A,FALSE,"F-5";#N/A,#N/A,FALSE,"F-6";#N/A,#N/A,FALSE,"Matrix"}</definedName>
    <definedName name="EQMAT2" localSheetId="3" hidden="1">{#N/A,#N/A,FALSE,"Matrix";#N/A,#N/A,FALSE,"Executive";#N/A,#N/A,FALSE,"Summary"}</definedName>
    <definedName name="EQMAT2" hidden="1">{#N/A,#N/A,FALSE,"Matrix";#N/A,#N/A,FALSE,"Executive";#N/A,#N/A,FALSE,"Summary"}</definedName>
    <definedName name="eqmat3" localSheetId="3" hidden="1">{#N/A,#N/A,FALSE,"E-1";#N/A,#N/A,FALSE,"E-2";#N/A,#N/A,FALSE,"F-1";#N/A,#N/A,FALSE,"F-2";#N/A,#N/A,FALSE,"F-3";#N/A,#N/A,FALSE,"F-4";#N/A,#N/A,FALSE,"F-5";#N/A,#N/A,FALSE,"F-6";#N/A,#N/A,FALSE,"Matrix"}</definedName>
    <definedName name="eqmat3" hidden="1">{#N/A,#N/A,FALSE,"E-1";#N/A,#N/A,FALSE,"E-2";#N/A,#N/A,FALSE,"F-1";#N/A,#N/A,FALSE,"F-2";#N/A,#N/A,FALSE,"F-3";#N/A,#N/A,FALSE,"F-4";#N/A,#N/A,FALSE,"F-5";#N/A,#N/A,FALSE,"F-6";#N/A,#N/A,FALSE,"Matrix"}</definedName>
    <definedName name="eqt" localSheetId="3">#REF!</definedName>
    <definedName name="eqt">#REF!</definedName>
    <definedName name="equ" localSheetId="3" hidden="1">{#N/A,#N/A,TRUE,"Est. de Fact.";#N/A,#N/A,TRUE,"Capitulo 19";#N/A,#N/A,TRUE,"Proyecto P855"}</definedName>
    <definedName name="equ" hidden="1">{#N/A,#N/A,TRUE,"Est. de Fact.";#N/A,#N/A,TRUE,"Capitulo 19";#N/A,#N/A,TRUE,"Proyecto P855"}</definedName>
    <definedName name="equ_1" localSheetId="3" hidden="1">{#N/A,#N/A,TRUE,"Est. de Fact.";#N/A,#N/A,TRUE,"Capitulo 19";#N/A,#N/A,TRUE,"Proyecto P855"}</definedName>
    <definedName name="equ_1" hidden="1">{#N/A,#N/A,TRUE,"Est. de Fact.";#N/A,#N/A,TRUE,"Capitulo 19";#N/A,#N/A,TRUE,"Proyecto P855"}</definedName>
    <definedName name="equ1_1" localSheetId="3" hidden="1">{#N/A,#N/A,TRUE,"Est. de Fact.";#N/A,#N/A,TRUE,"Capitulo 19";#N/A,#N/A,TRUE,"Proyecto P855"}</definedName>
    <definedName name="equ1_1" hidden="1">{#N/A,#N/A,TRUE,"Est. de Fact.";#N/A,#N/A,TRUE,"Capitulo 19";#N/A,#N/A,TRUE,"Proyecto P855"}</definedName>
    <definedName name="equi" localSheetId="3" hidden="1">{#N/A,#N/A,FALSE,"Total_OC015";#N/A,#N/A,FALSE,"ADMIN";#N/A,#N/A,FALSE,"PROCES";#N/A,#N/A,FALSE,"mecan";#N/A,#N/A,FALSE,"civil";#N/A,#N/A,FALSE,"CAÑER";#N/A,#N/A,FALSE,"ELEC";#N/A,#N/A,FALSE,"INSTR"}</definedName>
    <definedName name="equi" hidden="1">{#N/A,#N/A,FALSE,"Total_OC015";#N/A,#N/A,FALSE,"ADMIN";#N/A,#N/A,FALSE,"PROCES";#N/A,#N/A,FALSE,"mecan";#N/A,#N/A,FALSE,"civil";#N/A,#N/A,FALSE,"CAÑER";#N/A,#N/A,FALSE,"ELEC";#N/A,#N/A,FALSE,"INSTR"}</definedName>
    <definedName name="equi_1" localSheetId="3" hidden="1">{#N/A,#N/A,FALSE,"Total_OC015";#N/A,#N/A,FALSE,"ADMIN";#N/A,#N/A,FALSE,"PROCES";#N/A,#N/A,FALSE,"mecan";#N/A,#N/A,FALSE,"civil";#N/A,#N/A,FALSE,"CAÑER";#N/A,#N/A,FALSE,"ELEC";#N/A,#N/A,FALSE,"INSTR"}</definedName>
    <definedName name="equi_1" hidden="1">{#N/A,#N/A,FALSE,"Total_OC015";#N/A,#N/A,FALSE,"ADMIN";#N/A,#N/A,FALSE,"PROCES";#N/A,#N/A,FALSE,"mecan";#N/A,#N/A,FALSE,"civil";#N/A,#N/A,FALSE,"CAÑER";#N/A,#N/A,FALSE,"ELEC";#N/A,#N/A,FALSE,"INSTR"}</definedName>
    <definedName name="equipos" localSheetId="3" hidden="1">{#N/A,#N/A,FALSE,"Total_OC015";#N/A,#N/A,FALSE,"ADMIN";#N/A,#N/A,FALSE,"PROCES";#N/A,#N/A,FALSE,"mecan";#N/A,#N/A,FALSE,"civil";#N/A,#N/A,FALSE,"CAÑER";#N/A,#N/A,FALSE,"ELEC";#N/A,#N/A,FALSE,"INSTR"}</definedName>
    <definedName name="equipos" hidden="1">{#N/A,#N/A,FALSE,"Total_OC015";#N/A,#N/A,FALSE,"ADMIN";#N/A,#N/A,FALSE,"PROCES";#N/A,#N/A,FALSE,"mecan";#N/A,#N/A,FALSE,"civil";#N/A,#N/A,FALSE,"CAÑER";#N/A,#N/A,FALSE,"ELEC";#N/A,#N/A,FALSE,"INSTR"}</definedName>
    <definedName name="equipos_1" localSheetId="3" hidden="1">{#N/A,#N/A,FALSE,"Total_OC015";#N/A,#N/A,FALSE,"ADMIN";#N/A,#N/A,FALSE,"PROCES";#N/A,#N/A,FALSE,"mecan";#N/A,#N/A,FALSE,"civil";#N/A,#N/A,FALSE,"CAÑER";#N/A,#N/A,FALSE,"ELEC";#N/A,#N/A,FALSE,"INSTR"}</definedName>
    <definedName name="equipos_1" hidden="1">{#N/A,#N/A,FALSE,"Total_OC015";#N/A,#N/A,FALSE,"ADMIN";#N/A,#N/A,FALSE,"PROCES";#N/A,#N/A,FALSE,"mecan";#N/A,#N/A,FALSE,"civil";#N/A,#N/A,FALSE,"CAÑER";#N/A,#N/A,FALSE,"ELEC";#N/A,#N/A,FALSE,"INSTR"}</definedName>
    <definedName name="equu" localSheetId="3" hidden="1">{#N/A,#N/A,FALSE,"minas";#N/A,#N/A,FALSE,"Total_OC015";#N/A,#N/A,FALSE,"ADMIN";#N/A,#N/A,FALSE,"PROCES";#N/A,#N/A,FALSE,"civil";#N/A,#N/A,FALSE,"CAÑER";#N/A,#N/A,FALSE,"ELEC";#N/A,#N/A,FALSE,"INSTR";#N/A,#N/A,FALSE,"PDS";#N/A,#N/A,FALSE,"mecan"}</definedName>
    <definedName name="equu" hidden="1">{#N/A,#N/A,FALSE,"minas";#N/A,#N/A,FALSE,"Total_OC015";#N/A,#N/A,FALSE,"ADMIN";#N/A,#N/A,FALSE,"PROCES";#N/A,#N/A,FALSE,"civil";#N/A,#N/A,FALSE,"CAÑER";#N/A,#N/A,FALSE,"ELEC";#N/A,#N/A,FALSE,"INSTR";#N/A,#N/A,FALSE,"PDS";#N/A,#N/A,FALSE,"mecan"}</definedName>
    <definedName name="equu_1" localSheetId="3" hidden="1">{#N/A,#N/A,FALSE,"minas";#N/A,#N/A,FALSE,"Total_OC015";#N/A,#N/A,FALSE,"ADMIN";#N/A,#N/A,FALSE,"PROCES";#N/A,#N/A,FALSE,"civil";#N/A,#N/A,FALSE,"CAÑER";#N/A,#N/A,FALSE,"ELEC";#N/A,#N/A,FALSE,"INSTR";#N/A,#N/A,FALSE,"PDS";#N/A,#N/A,FALSE,"mecan"}</definedName>
    <definedName name="equu_1" hidden="1">{#N/A,#N/A,FALSE,"minas";#N/A,#N/A,FALSE,"Total_OC015";#N/A,#N/A,FALSE,"ADMIN";#N/A,#N/A,FALSE,"PROCES";#N/A,#N/A,FALSE,"civil";#N/A,#N/A,FALSE,"CAÑER";#N/A,#N/A,FALSE,"ELEC";#N/A,#N/A,FALSE,"INSTR";#N/A,#N/A,FALSE,"PDS";#N/A,#N/A,FALSE,"mecan"}</definedName>
    <definedName name="er" localSheetId="3" hidden="1">{#N/A,#N/A,FALSE,"masez (10)";#N/A,#N/A,FALSE,"masez (7)";#N/A,#N/A,FALSE,"masez (6)";#N/A,#N/A,FALSE,"masez (5)";#N/A,#N/A,FALSE,"masez (4)";#N/A,#N/A,FALSE,"masez (3)";#N/A,#N/A,FALSE,"masez (2)";#N/A,#N/A,FALSE,"GME";#N/A,#N/A,FALSE,"masez"}</definedName>
    <definedName name="er" hidden="1">{#N/A,#N/A,FALSE,"masez (10)";#N/A,#N/A,FALSE,"masez (7)";#N/A,#N/A,FALSE,"masez (6)";#N/A,#N/A,FALSE,"masez (5)";#N/A,#N/A,FALSE,"masez (4)";#N/A,#N/A,FALSE,"masez (3)";#N/A,#N/A,FALSE,"masez (2)";#N/A,#N/A,FALSE,"GME";#N/A,#N/A,FALSE,"masez"}</definedName>
    <definedName name="er_1" localSheetId="3" hidden="1">{#N/A,#N/A,FALSE,"Aging Summary";#N/A,#N/A,FALSE,"Ratio Analysis";#N/A,#N/A,FALSE,"Test 120 Day Accts";#N/A,#N/A,FALSE,"Tickmarks"}</definedName>
    <definedName name="er_1" hidden="1">{#N/A,#N/A,FALSE,"Aging Summary";#N/A,#N/A,FALSE,"Ratio Analysis";#N/A,#N/A,FALSE,"Test 120 Day Accts";#N/A,#N/A,FALSE,"Tickmarks"}</definedName>
    <definedName name="erd" localSheetId="3" hidden="1">{#N/A,#N/A,FALSE,"IC_Global";#N/A,#N/A,FALSE,"IC_Global (98-f)";#N/A,#N/A,FALSE,"Inc";#N/A,#N/A,FALSE,"CAMBIOS (2)";#N/A,#N/A,FALSE,"EXPL Inc.";#N/A,#N/A,FALSE,"HITOS98";#N/A,#N/A,FALSE,"CURVA ""S"" GLOBAL ";#N/A,#N/A,FALSE,"CURVA ""S"" 1998 "}</definedName>
    <definedName name="erd" hidden="1">{#N/A,#N/A,FALSE,"IC_Global";#N/A,#N/A,FALSE,"IC_Global (98-f)";#N/A,#N/A,FALSE,"Inc";#N/A,#N/A,FALSE,"CAMBIOS (2)";#N/A,#N/A,FALSE,"EXPL Inc.";#N/A,#N/A,FALSE,"HITOS98";#N/A,#N/A,FALSE,"CURVA ""S"" GLOBAL ";#N/A,#N/A,FALSE,"CURVA ""S"" 1998 "}</definedName>
    <definedName name="erd_1" localSheetId="3" hidden="1">{#N/A,#N/A,FALSE,"IC_Global";#N/A,#N/A,FALSE,"IC_Global (98-f)";#N/A,#N/A,FALSE,"Inc";#N/A,#N/A,FALSE,"CAMBIOS (2)";#N/A,#N/A,FALSE,"EXPL Inc.";#N/A,#N/A,FALSE,"HITOS98";#N/A,#N/A,FALSE,"CURVA ""S"" GLOBAL ";#N/A,#N/A,FALSE,"CURVA ""S"" 1998 "}</definedName>
    <definedName name="erd_1" hidden="1">{#N/A,#N/A,FALSE,"IC_Global";#N/A,#N/A,FALSE,"IC_Global (98-f)";#N/A,#N/A,FALSE,"Inc";#N/A,#N/A,FALSE,"CAMBIOS (2)";#N/A,#N/A,FALSE,"EXPL Inc.";#N/A,#N/A,FALSE,"HITOS98";#N/A,#N/A,FALSE,"CURVA ""S"" GLOBAL ";#N/A,#N/A,FALSE,"CURVA ""S"" 1998 "}</definedName>
    <definedName name="ereg" localSheetId="3">#REF!</definedName>
    <definedName name="ereg">#REF!</definedName>
    <definedName name="ergerg" localSheetId="3" hidden="1">{#N/A,#N/A,FALSE,"minas";#N/A,#N/A,FALSE,"Total_OC015";#N/A,#N/A,FALSE,"ADMIN";#N/A,#N/A,FALSE,"PROCES";#N/A,#N/A,FALSE,"civil";#N/A,#N/A,FALSE,"CAÑER";#N/A,#N/A,FALSE,"ELEC";#N/A,#N/A,FALSE,"INSTR";#N/A,#N/A,FALSE,"PDS";#N/A,#N/A,FALSE,"mecan"}</definedName>
    <definedName name="ergerg" hidden="1">{#N/A,#N/A,FALSE,"minas";#N/A,#N/A,FALSE,"Total_OC015";#N/A,#N/A,FALSE,"ADMIN";#N/A,#N/A,FALSE,"PROCES";#N/A,#N/A,FALSE,"civil";#N/A,#N/A,FALSE,"CAÑER";#N/A,#N/A,FALSE,"ELEC";#N/A,#N/A,FALSE,"INSTR";#N/A,#N/A,FALSE,"PDS";#N/A,#N/A,FALSE,"mecan"}</definedName>
    <definedName name="ern" localSheetId="3">#REF!</definedName>
    <definedName name="ern">#REF!</definedName>
    <definedName name="error" localSheetId="3" hidden="1">{#N/A,#N/A,FALSE,"Matrix";#N/A,#N/A,FALSE,"Executive";#N/A,#N/A,FALSE,"Summary"}</definedName>
    <definedName name="error" hidden="1">{#N/A,#N/A,FALSE,"Matrix";#N/A,#N/A,FALSE,"Executive";#N/A,#N/A,FALSE,"Summary"}</definedName>
    <definedName name="error2" localSheetId="3" hidden="1">{#N/A,#N/A,FALSE,"E-1";#N/A,#N/A,FALSE,"E-2";#N/A,#N/A,FALSE,"F-1";#N/A,#N/A,FALSE,"F-2";#N/A,#N/A,FALSE,"F-3";#N/A,#N/A,FALSE,"F-4";#N/A,#N/A,FALSE,"F-5";#N/A,#N/A,FALSE,"F-6";#N/A,#N/A,FALSE,"Matrix"}</definedName>
    <definedName name="error2" hidden="1">{#N/A,#N/A,FALSE,"E-1";#N/A,#N/A,FALSE,"E-2";#N/A,#N/A,FALSE,"F-1";#N/A,#N/A,FALSE,"F-2";#N/A,#N/A,FALSE,"F-3";#N/A,#N/A,FALSE,"F-4";#N/A,#N/A,FALSE,"F-5";#N/A,#N/A,FALSE,"F-6";#N/A,#N/A,FALSE,"Matrix"}</definedName>
    <definedName name="error3" localSheetId="3" hidden="1">{#N/A,#N/A,FALSE,"Matrix";#N/A,#N/A,FALSE,"Executive";#N/A,#N/A,FALSE,"Summary"}</definedName>
    <definedName name="error3" hidden="1">{#N/A,#N/A,FALSE,"Matrix";#N/A,#N/A,FALSE,"Executive";#N/A,#N/A,FALSE,"Summary"}</definedName>
    <definedName name="error4" localSheetId="3" hidden="1">{"ARA1",#N/A,FALSE,"ENG-ARA";"ARAhours",#N/A,FALSE,"ENG-ARA";"ARA$",#N/A,FALSE,"ENG-ARA"}</definedName>
    <definedName name="error4" hidden="1">{"ARA1",#N/A,FALSE,"ENG-ARA";"ARAhours",#N/A,FALSE,"ENG-ARA";"ARA$",#N/A,FALSE,"ENG-ARA"}</definedName>
    <definedName name="error5" localSheetId="3" hidden="1">{"bechtel1",#N/A,TRUE,"BECHTEL";"bechtelhours",#N/A,TRUE,"BECHTEL";"bechtel$",#N/A,TRUE,"BECHTEL"}</definedName>
    <definedName name="error5" hidden="1">{"bechtel1",#N/A,TRUE,"BECHTEL";"bechtelhours",#N/A,TRUE,"BECHTEL";"bechtel$",#N/A,TRUE,"BECHTEL"}</definedName>
    <definedName name="error6" localSheetId="3" hidden="1">{#N/A,#N/A,FALSE,"Matrix";#N/A,#N/A,FALSE,"Executive";#N/A,#N/A,FALSE,"Summary";#N/A,#N/A,FALSE,"Office1";#N/A,#N/A,FALSE,"Office2";#N/A,#N/A,FALSE,"Office3";#N/A,#N/A,FALSE,"Office4";#N/A,#N/A,FALSE,"Office5";#N/A,#N/A,FALSE,"Office6";#N/A,#N/A,FALSE,"Office7";#N/A,#N/A,FALSE,"Labor"}</definedName>
    <definedName name="error6" hidden="1">{#N/A,#N/A,FALSE,"Matrix";#N/A,#N/A,FALSE,"Executive";#N/A,#N/A,FALSE,"Summary";#N/A,#N/A,FALSE,"Office1";#N/A,#N/A,FALSE,"Office2";#N/A,#N/A,FALSE,"Office3";#N/A,#N/A,FALSE,"Office4";#N/A,#N/A,FALSE,"Office5";#N/A,#N/A,FALSE,"Office6";#N/A,#N/A,FALSE,"Office7";#N/A,#N/A,FALSE,"Labor"}</definedName>
    <definedName name="ert" localSheetId="3" hidden="1">{#N/A,#N/A,FALSE,"200001";#N/A,#N/A,FALSE,"S221 200003";#N/A,#N/A,FALSE,"S221 204005";#N/A,#N/A,FALSE,"S221 204006";#N/A,#N/A,FALSE,"S221 204008"}</definedName>
    <definedName name="ert" hidden="1">{#N/A,#N/A,FALSE,"200001";#N/A,#N/A,FALSE,"S221 200003";#N/A,#N/A,FALSE,"S221 204005";#N/A,#N/A,FALSE,"S221 204006";#N/A,#N/A,FALSE,"S221 204008"}</definedName>
    <definedName name="erte" localSheetId="3" hidden="1">{#N/A,#N/A,FALSE,"ResDev"}</definedName>
    <definedName name="erte" hidden="1">{#N/A,#N/A,FALSE,"ResDev"}</definedName>
    <definedName name="ertiuo" localSheetId="3" hidden="1">{"Sin detalle",#N/A,FALSE,"Flujo (redondeado)";"Detallado",#N/A,FALSE,"Flujo (redondeado)"}</definedName>
    <definedName name="ertiuo" hidden="1">{"Sin detalle",#N/A,FALSE,"Flujo (redondeado)";"Detallado",#N/A,FALSE,"Flujo (redondeado)"}</definedName>
    <definedName name="ertte" localSheetId="3" hidden="1">{"DETALLE_1996",#N/A,FALSE,"flujo";"DETALLE_1997",#N/A,FALSE,"flujo";"GASTOS_INCURRIDOS_1996",#N/A,FALSE,"flujo";"GASTOS_PROGRAMADOS_PARA_1997",#N/A,FALSE,"flujo";#N/A,#N/A,FALSE,"comparat";#N/A,#N/A,FALSE,"costos";#N/A,#N/A,FALSE,"proyctrol"}</definedName>
    <definedName name="ertte" hidden="1">{"DETALLE_1996",#N/A,FALSE,"flujo";"DETALLE_1997",#N/A,FALSE,"flujo";"GASTOS_INCURRIDOS_1996",#N/A,FALSE,"flujo";"GASTOS_PROGRAMADOS_PARA_1997",#N/A,FALSE,"flujo";#N/A,#N/A,FALSE,"comparat";#N/A,#N/A,FALSE,"costos";#N/A,#N/A,FALSE,"proyctrol"}</definedName>
    <definedName name="eruio" localSheetId="3" hidden="1">{"Sin detalle",#N/A,FALSE,"Flujo (redondeado)"}</definedName>
    <definedName name="eruio" hidden="1">{"Sin detalle",#N/A,FALSE,"Flujo (redondeado)"}</definedName>
    <definedName name="eryueyu"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ryueyu"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scalation" localSheetId="3">#REF!</definedName>
    <definedName name="escalation">#REF!</definedName>
    <definedName name="escalationTime">#N/A</definedName>
    <definedName name="eso"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eso"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ESP_MM2016" localSheetId="3">#REF!</definedName>
    <definedName name="ESP_MM2016">#REF!</definedName>
    <definedName name="ESPACIO" localSheetId="3" hidden="1">{"ARA1",#N/A,FALSE,"ENG-ARA";"ARAhours",#N/A,FALSE,"ENG-ARA";"ARA$",#N/A,FALSE,"ENG-ARA"}</definedName>
    <definedName name="ESPACIO" hidden="1">{"ARA1",#N/A,FALSE,"ENG-ARA";"ARAhours",#N/A,FALSE,"ENG-ARA";"ARA$",#N/A,FALSE,"ENG-ARA"}</definedName>
    <definedName name="ESPS_MM2016" localSheetId="3">#REF!</definedName>
    <definedName name="ESPS_MM2016">#REF!</definedName>
    <definedName name="ethrsth"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thrsth"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tiquetas" localSheetId="3">#REF!</definedName>
    <definedName name="Etiquetas">#REF!</definedName>
    <definedName name="etotal" localSheetId="3">#REF!</definedName>
    <definedName name="etotal">#REF!</definedName>
    <definedName name="etp" localSheetId="3" hidden="1">{#N/A,#N/A,FALSE,"TEC-01";#N/A,#N/A,FALSE,"TEC - 02";#N/A,#N/A,FALSE,"TEC - 03";#N/A,#N/A,FALSE,"TEC - 04";#N/A,#N/A,FALSE,"TEC-07";#N/A,#N/A,FALSE,"TEC-08";#N/A,#N/A,FALSE,"TEC - 09A";#N/A,#N/A,FALSE,"TEC - 09B";#N/A,#N/A,FALSE,"TEC - 09C";#N/A,#N/A,FALSE,"TEC - 10";#N/A,#N/A,FALSE,"TEC-11"}</definedName>
    <definedName name="etp" hidden="1">{#N/A,#N/A,FALSE,"TEC-01";#N/A,#N/A,FALSE,"TEC - 02";#N/A,#N/A,FALSE,"TEC - 03";#N/A,#N/A,FALSE,"TEC - 04";#N/A,#N/A,FALSE,"TEC-07";#N/A,#N/A,FALSE,"TEC-08";#N/A,#N/A,FALSE,"TEC - 09A";#N/A,#N/A,FALSE,"TEC - 09B";#N/A,#N/A,FALSE,"TEC - 09C";#N/A,#N/A,FALSE,"TEC - 10";#N/A,#N/A,FALSE,"TEC-11"}</definedName>
    <definedName name="etyjteyj"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tyjteyj"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etyutyuytu" localSheetId="3" hidden="1">{#N/A,#N/A,FALSE,"ResDev"}</definedName>
    <definedName name="etyutyuytu" hidden="1">{#N/A,#N/A,FALSE,"ResDev"}</definedName>
    <definedName name="EV__EVCOM_OPTIONS__">8</definedName>
    <definedName name="EV__EXPOPTIONS__">0</definedName>
    <definedName name="EV__LASTREFTIME__" hidden="1">41451.7365046296</definedName>
    <definedName name="EV__MAXEXPCOLS__">100</definedName>
    <definedName name="EV__MAXEXPROWS__">1000</definedName>
    <definedName name="EV__MEMORYCVW__">0</definedName>
    <definedName name="EV__WBEVMODE__">1</definedName>
    <definedName name="EV__WBREFOPTIONS__">15</definedName>
    <definedName name="EV__WBVERSION__">0</definedName>
    <definedName name="EV__WSINFO__">"AMSA"</definedName>
    <definedName name="EVDRE_Detalle_A1">0</definedName>
    <definedName name="ewew" localSheetId="3" hidden="1">{#N/A,#N/A,FALSE,"Total_OC015";#N/A,#N/A,FALSE,"ADMIN";#N/A,#N/A,FALSE,"PROCES";#N/A,#N/A,FALSE,"mecan";#N/A,#N/A,FALSE,"civil";#N/A,#N/A,FALSE,"CAÑER";#N/A,#N/A,FALSE,"ELEC";#N/A,#N/A,FALSE,"INSTR"}</definedName>
    <definedName name="ewew" hidden="1">{#N/A,#N/A,FALSE,"Total_OC015";#N/A,#N/A,FALSE,"ADMIN";#N/A,#N/A,FALSE,"PROCES";#N/A,#N/A,FALSE,"mecan";#N/A,#N/A,FALSE,"civil";#N/A,#N/A,FALSE,"CAÑER";#N/A,#N/A,FALSE,"ELEC";#N/A,#N/A,FALSE,"INSTR"}</definedName>
    <definedName name="EX" localSheetId="3" hidden="1">{#N/A,#N/A,FALSE,"Aging Summary";#N/A,#N/A,FALSE,"Ratio Analysis";#N/A,#N/A,FALSE,"Test 120 Day Accts";#N/A,#N/A,FALSE,"Tickmarks"}</definedName>
    <definedName name="EX" hidden="1">{#N/A,#N/A,FALSE,"Aging Summary";#N/A,#N/A,FALSE,"Ratio Analysis";#N/A,#N/A,FALSE,"Test 120 Day Accts";#N/A,#N/A,FALSE,"Tickmarks"}</definedName>
    <definedName name="EX_1" localSheetId="3" hidden="1">{#N/A,#N/A,FALSE,"Aging Summary";#N/A,#N/A,FALSE,"Ratio Analysis";#N/A,#N/A,FALSE,"Test 120 Day Accts";#N/A,#N/A,FALSE,"Tickmarks"}</definedName>
    <definedName name="EX_1" hidden="1">{#N/A,#N/A,FALSE,"Aging Summary";#N/A,#N/A,FALSE,"Ratio Analysis";#N/A,#N/A,FALSE,"Test 120 Day Accts";#N/A,#N/A,FALSE,"Tickmarks"}</definedName>
    <definedName name="Ex_smu_factor" localSheetId="3">#REF!</definedName>
    <definedName name="Ex_smu_factor">#REF!</definedName>
    <definedName name="EXCH_AUD">1.446</definedName>
    <definedName name="EXCH_CAD">1.3167</definedName>
    <definedName name="EXCH_CLP">626.8</definedName>
    <definedName name="EXCH_SGD">1.7069</definedName>
    <definedName name="eXHD" localSheetId="3" hidden="1">{#N/A,#N/A,TRUE,"TOTAL COMPANY 1995";#N/A,#N/A,TRUE,"UTR-DC";#N/A,#N/A,TRUE,"UTR-WP";#N/A,#N/A,TRUE,"UTR-WR";#N/A,#N/A,TRUE,"UTR-LT";#N/A,#N/A,TRUE,"UTR-DI";#N/A,#N/A,TRUE,"STAV-WR";#N/A,#N/A,TRUE,"YSSV-WR";#N/A,#N/A,TRUE,"GP.EXP.NP"}</definedName>
    <definedName name="eXHD" hidden="1">{#N/A,#N/A,TRUE,"TOTAL COMPANY 1995";#N/A,#N/A,TRUE,"UTR-DC";#N/A,#N/A,TRUE,"UTR-WP";#N/A,#N/A,TRUE,"UTR-WR";#N/A,#N/A,TRUE,"UTR-LT";#N/A,#N/A,TRUE,"UTR-DI";#N/A,#N/A,TRUE,"STAV-WR";#N/A,#N/A,TRUE,"YSSV-WR";#N/A,#N/A,TRUE,"GP.EXP.NP"}</definedName>
    <definedName name="exMatch" localSheetId="3">INDIRECT("'"&amp;#REF!&amp;"'!$D$23:$M$23")</definedName>
    <definedName name="exMatch">INDIRECT("'"&amp;#REF!&amp;"'!$D$23:$M$23")</definedName>
    <definedName name="EXPFIS" localSheetId="3" hidden="1">{"DETALLE_1996",#N/A,FALSE,"flujo";"DETALLE_1997",#N/A,FALSE,"flujo";"GASTOS_INCURRIDOS_1996",#N/A,FALSE,"flujo";"GASTOS_PROGRAMADOS_PARA_1997",#N/A,FALSE,"flujo";#N/A,#N/A,FALSE,"comparat";#N/A,#N/A,FALSE,"costos";#N/A,#N/A,FALSE,"proyctrol"}</definedName>
    <definedName name="EXPFIS" hidden="1">{"DETALLE_1996",#N/A,FALSE,"flujo";"DETALLE_1997",#N/A,FALSE,"flujo";"GASTOS_INCURRIDOS_1996",#N/A,FALSE,"flujo";"GASTOS_PROGRAMADOS_PARA_1997",#N/A,FALSE,"flujo";#N/A,#N/A,FALSE,"comparat";#N/A,#N/A,FALSE,"costos";#N/A,#N/A,FALSE,"proyctrol"}</definedName>
    <definedName name="f_1" localSheetId="3" hidden="1">{#N/A,#N/A,FALSE,"Aging Summary";#N/A,#N/A,FALSE,"Ratio Analysis";#N/A,#N/A,FALSE,"Test 120 Day Accts";#N/A,#N/A,FALSE,"Tickmarks"}</definedName>
    <definedName name="f_1" hidden="1">{#N/A,#N/A,FALSE,"Aging Summary";#N/A,#N/A,FALSE,"Ratio Analysis";#N/A,#N/A,FALSE,"Test 120 Day Accts";#N/A,#N/A,FALSE,"Tickmarks"}</definedName>
    <definedName name="FACTOR" localSheetId="3">#REF!</definedName>
    <definedName name="FACTOR">#REF!</definedName>
    <definedName name="FACY" localSheetId="3" hidden="1">{#N/A,#N/A,FALSE,"masez (10)";#N/A,#N/A,FALSE,"masez (7)";#N/A,#N/A,FALSE,"masez (6)";#N/A,#N/A,FALSE,"masez (5)";#N/A,#N/A,FALSE,"masez (4)";#N/A,#N/A,FALSE,"masez (3)";#N/A,#N/A,FALSE,"masez (2)";#N/A,#N/A,FALSE,"GME";#N/A,#N/A,FALSE,"masez"}</definedName>
    <definedName name="FACY" hidden="1">{#N/A,#N/A,FALSE,"masez (10)";#N/A,#N/A,FALSE,"masez (7)";#N/A,#N/A,FALSE,"masez (6)";#N/A,#N/A,FALSE,"masez (5)";#N/A,#N/A,FALSE,"masez (4)";#N/A,#N/A,FALSE,"masez (3)";#N/A,#N/A,FALSE,"masez (2)";#N/A,#N/A,FALSE,"GME";#N/A,#N/A,FALSE,"masez"}</definedName>
    <definedName name="FACY_1" localSheetId="3" hidden="1">{#N/A,#N/A,FALSE,"masez (10)";#N/A,#N/A,FALSE,"masez (7)";#N/A,#N/A,FALSE,"masez (6)";#N/A,#N/A,FALSE,"masez (5)";#N/A,#N/A,FALSE,"masez (4)";#N/A,#N/A,FALSE,"masez (3)";#N/A,#N/A,FALSE,"masez (2)";#N/A,#N/A,FALSE,"GME";#N/A,#N/A,FALSE,"masez"}</definedName>
    <definedName name="FACY_1" hidden="1">{#N/A,#N/A,FALSE,"masez (10)";#N/A,#N/A,FALSE,"masez (7)";#N/A,#N/A,FALSE,"masez (6)";#N/A,#N/A,FALSE,"masez (5)";#N/A,#N/A,FALSE,"masez (4)";#N/A,#N/A,FALSE,"masez (3)";#N/A,#N/A,FALSE,"masez (2)";#N/A,#N/A,FALSE,"GME";#N/A,#N/A,FALSE,"masez"}</definedName>
    <definedName name="fbo" localSheetId="3" hidden="1">{#N/A,#N/A,TRUE,"Costos_Subg_Hid"}</definedName>
    <definedName name="fbo" hidden="1">{#N/A,#N/A,TRUE,"Costos_Subg_Hid"}</definedName>
    <definedName name="FDDFDF" localSheetId="3" hidden="1">{#N/A,#N/A,FALSE,"GERAL";#N/A,#N/A,FALSE,"012-96";#N/A,#N/A,FALSE,"018-96";#N/A,#N/A,FALSE,"027-96";#N/A,#N/A,FALSE,"059-96";#N/A,#N/A,FALSE,"076-96";#N/A,#N/A,FALSE,"019-97";#N/A,#N/A,FALSE,"021-97";#N/A,#N/A,FALSE,"022-97";#N/A,#N/A,FALSE,"028-97"}</definedName>
    <definedName name="FDDFDF" hidden="1">{#N/A,#N/A,FALSE,"GERAL";#N/A,#N/A,FALSE,"012-96";#N/A,#N/A,FALSE,"018-96";#N/A,#N/A,FALSE,"027-96";#N/A,#N/A,FALSE,"059-96";#N/A,#N/A,FALSE,"076-96";#N/A,#N/A,FALSE,"019-97";#N/A,#N/A,FALSE,"021-97";#N/A,#N/A,FALSE,"022-97";#N/A,#N/A,FALSE,"028-97"}</definedName>
    <definedName name="fdes" localSheetId="3">#REF!</definedName>
    <definedName name="fdes">#REF!</definedName>
    <definedName name="fdf" localSheetId="3" hidden="1">{#N/A,#N/A,FALSE,"TEC-01";#N/A,#N/A,FALSE,"TEC - 02";#N/A,#N/A,FALSE,"TEC - 03";#N/A,#N/A,FALSE,"TEC - 04";#N/A,#N/A,FALSE,"TEC-07";#N/A,#N/A,FALSE,"TEC-08";#N/A,#N/A,FALSE,"TEC - 09A";#N/A,#N/A,FALSE,"TEC - 09B";#N/A,#N/A,FALSE,"TEC - 09C";#N/A,#N/A,FALSE,"TEC - 10";#N/A,#N/A,FALSE,"TEC-11"}</definedName>
    <definedName name="fdf" hidden="1">{#N/A,#N/A,FALSE,"TEC-01";#N/A,#N/A,FALSE,"TEC - 02";#N/A,#N/A,FALSE,"TEC - 03";#N/A,#N/A,FALSE,"TEC - 04";#N/A,#N/A,FALSE,"TEC-07";#N/A,#N/A,FALSE,"TEC-08";#N/A,#N/A,FALSE,"TEC - 09A";#N/A,#N/A,FALSE,"TEC - 09B";#N/A,#N/A,FALSE,"TEC - 09C";#N/A,#N/A,FALSE,"TEC - 10";#N/A,#N/A,FALSE,"TEC-11"}</definedName>
    <definedName name="FDFD"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FDFD"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fdff" localSheetId="3" hidden="1">{#N/A,#N/A,FALSE,"SumG";#N/A,#N/A,FALSE,"ElecG";#N/A,#N/A,FALSE,"MechG";#N/A,#N/A,FALSE,"GeotG";#N/A,#N/A,FALSE,"PrcsG";#N/A,#N/A,FALSE,"TunnG";#N/A,#N/A,FALSE,"CivlG";#N/A,#N/A,FALSE,"NtwkG";#N/A,#N/A,FALSE,"EstgG";#N/A,#N/A,FALSE,"PEngG"}</definedName>
    <definedName name="fdff" hidden="1">{#N/A,#N/A,FALSE,"SumG";#N/A,#N/A,FALSE,"ElecG";#N/A,#N/A,FALSE,"MechG";#N/A,#N/A,FALSE,"GeotG";#N/A,#N/A,FALSE,"PrcsG";#N/A,#N/A,FALSE,"TunnG";#N/A,#N/A,FALSE,"CivlG";#N/A,#N/A,FALSE,"NtwkG";#N/A,#N/A,FALSE,"EstgG";#N/A,#N/A,FALSE,"PEngG"}</definedName>
    <definedName name="fdfjgd"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fdfjgd"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fdgdfg" localSheetId="3" hidden="1">{#N/A,#N/A,FALSE,"minas";#N/A,#N/A,FALSE,"Total_OC015";#N/A,#N/A,FALSE,"ADMIN";#N/A,#N/A,FALSE,"PROCES";#N/A,#N/A,FALSE,"civil";#N/A,#N/A,FALSE,"CAÑER";#N/A,#N/A,FALSE,"ELEC";#N/A,#N/A,FALSE,"INSTR";#N/A,#N/A,FALSE,"PDS";#N/A,#N/A,FALSE,"mecan"}</definedName>
    <definedName name="fdgdfg" hidden="1">{#N/A,#N/A,FALSE,"minas";#N/A,#N/A,FALSE,"Total_OC015";#N/A,#N/A,FALSE,"ADMIN";#N/A,#N/A,FALSE,"PROCES";#N/A,#N/A,FALSE,"civil";#N/A,#N/A,FALSE,"CAÑER";#N/A,#N/A,FALSE,"ELEC";#N/A,#N/A,FALSE,"INSTR";#N/A,#N/A,FALSE,"PDS";#N/A,#N/A,FALSE,"mecan"}</definedName>
    <definedName name="fdgdfg_1" localSheetId="3" hidden="1">{#N/A,#N/A,FALSE,"minas";#N/A,#N/A,FALSE,"Total_OC015";#N/A,#N/A,FALSE,"ADMIN";#N/A,#N/A,FALSE,"PROCES";#N/A,#N/A,FALSE,"civil";#N/A,#N/A,FALSE,"CAÑER";#N/A,#N/A,FALSE,"ELEC";#N/A,#N/A,FALSE,"INSTR";#N/A,#N/A,FALSE,"PDS";#N/A,#N/A,FALSE,"mecan"}</definedName>
    <definedName name="fdgdfg_1" hidden="1">{#N/A,#N/A,FALSE,"minas";#N/A,#N/A,FALSE,"Total_OC015";#N/A,#N/A,FALSE,"ADMIN";#N/A,#N/A,FALSE,"PROCES";#N/A,#N/A,FALSE,"civil";#N/A,#N/A,FALSE,"CAÑER";#N/A,#N/A,FALSE,"ELEC";#N/A,#N/A,FALSE,"INSTR";#N/A,#N/A,FALSE,"PDS";#N/A,#N/A,FALSE,"mecan"}</definedName>
    <definedName name="fdhbgfh" localSheetId="3" hidden="1">{#N/A,#N/A,FALSE,"Total_OC015";#N/A,#N/A,FALSE,"ADMIN";#N/A,#N/A,FALSE,"PROCES";#N/A,#N/A,FALSE,"mecan";#N/A,#N/A,FALSE,"civil";#N/A,#N/A,FALSE,"CAÑER";#N/A,#N/A,FALSE,"ELEC";#N/A,#N/A,FALSE,"INSTR"}</definedName>
    <definedName name="fdhbgfh" hidden="1">{#N/A,#N/A,FALSE,"Total_OC015";#N/A,#N/A,FALSE,"ADMIN";#N/A,#N/A,FALSE,"PROCES";#N/A,#N/A,FALSE,"mecan";#N/A,#N/A,FALSE,"civil";#N/A,#N/A,FALSE,"CAÑER";#N/A,#N/A,FALSE,"ELEC";#N/A,#N/A,FALSE,"INSTR"}</definedName>
    <definedName name="fdhbgfh_1" localSheetId="3" hidden="1">{#N/A,#N/A,FALSE,"Total_OC015";#N/A,#N/A,FALSE,"ADMIN";#N/A,#N/A,FALSE,"PROCES";#N/A,#N/A,FALSE,"mecan";#N/A,#N/A,FALSE,"civil";#N/A,#N/A,FALSE,"CAÑER";#N/A,#N/A,FALSE,"ELEC";#N/A,#N/A,FALSE,"INSTR"}</definedName>
    <definedName name="fdhbgfh_1" hidden="1">{#N/A,#N/A,FALSE,"Total_OC015";#N/A,#N/A,FALSE,"ADMIN";#N/A,#N/A,FALSE,"PROCES";#N/A,#N/A,FALSE,"mecan";#N/A,#N/A,FALSE,"civil";#N/A,#N/A,FALSE,"CAÑER";#N/A,#N/A,FALSE,"ELEC";#N/A,#N/A,FALSE,"INSTR"}</definedName>
    <definedName name="fdiablo" localSheetId="3">#REF!</definedName>
    <definedName name="fdiablo">#REF!</definedName>
    <definedName name="fdjhrdyjh" localSheetId="3" hidden="1">{#N/A,#N/A,FALSE,"ResDev"}</definedName>
    <definedName name="fdjhrdyjh" hidden="1">{#N/A,#N/A,FALSE,"ResDev"}</definedName>
    <definedName name="fdsfsdfdsfsd" localSheetId="3" hidden="1">{"DETALLE_1996",#N/A,FALSE,"flujo";"DETALLE_1997",#N/A,FALSE,"flujo";"GASTOS_INCURRIDOS_1996",#N/A,FALSE,"flujo";"GASTOS_PROGRAMADOS_PARA_1997",#N/A,FALSE,"flujo";#N/A,#N/A,FALSE,"comparat";#N/A,#N/A,FALSE,"costos";#N/A,#N/A,FALSE,"proyctrol"}</definedName>
    <definedName name="fdsfsdfdsfsd" hidden="1">{"DETALLE_1996",#N/A,FALSE,"flujo";"DETALLE_1997",#N/A,FALSE,"flujo";"GASTOS_INCURRIDOS_1996",#N/A,FALSE,"flujo";"GASTOS_PROGRAMADOS_PARA_1997",#N/A,FALSE,"flujo";#N/A,#N/A,FALSE,"comparat";#N/A,#N/A,FALSE,"costos";#N/A,#N/A,FALSE,"proyctrol"}</definedName>
    <definedName name="fdshfg" localSheetId="3" hidden="1">{#N/A,#N/A,FALSE,"masez (10)";#N/A,#N/A,FALSE,"masez (7)";#N/A,#N/A,FALSE,"masez (6)";#N/A,#N/A,FALSE,"masez (5)";#N/A,#N/A,FALSE,"masez (4)";#N/A,#N/A,FALSE,"masez (3)";#N/A,#N/A,FALSE,"masez (2)";#N/A,#N/A,FALSE,"GME";#N/A,#N/A,FALSE,"masez"}</definedName>
    <definedName name="fdshfg" hidden="1">{#N/A,#N/A,FALSE,"masez (10)";#N/A,#N/A,FALSE,"masez (7)";#N/A,#N/A,FALSE,"masez (6)";#N/A,#N/A,FALSE,"masez (5)";#N/A,#N/A,FALSE,"masez (4)";#N/A,#N/A,FALSE,"masez (3)";#N/A,#N/A,FALSE,"masez (2)";#N/A,#N/A,FALSE,"GME";#N/A,#N/A,FALSE,"masez"}</definedName>
    <definedName name="fdvf" localSheetId="3" hidden="1">{"DETALLE_1996",#N/A,FALSE,"flujo";"DETALLE_1997",#N/A,FALSE,"flujo";"GASTOS_INCURRIDOS_1996",#N/A,FALSE,"flujo";"GASTOS_PROGRAMADOS_PARA_1997",#N/A,FALSE,"flujo";#N/A,#N/A,FALSE,"comparat";#N/A,#N/A,FALSE,"costos";#N/A,#N/A,FALSE,"proyctrol"}</definedName>
    <definedName name="fdvf" hidden="1">{"DETALLE_1996",#N/A,FALSE,"flujo";"DETALLE_1997",#N/A,FALSE,"flujo";"GASTOS_INCURRIDOS_1996",#N/A,FALSE,"flujo";"GASTOS_PROGRAMADOS_PARA_1997",#N/A,FALSE,"flujo";#N/A,#N/A,FALSE,"comparat";#N/A,#N/A,FALSE,"costos";#N/A,#N/A,FALSE,"proyctrol"}</definedName>
    <definedName name="FEB" localSheetId="3">#REF!</definedName>
    <definedName name="FEB">#REF!</definedName>
    <definedName name="FEBRUARY" localSheetId="3">#REF!</definedName>
    <definedName name="FEBRUARY">#REF!</definedName>
    <definedName name="Fecha" localSheetId="3">#REF!</definedName>
    <definedName name="Fecha">#REF!</definedName>
    <definedName name="fede"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fede"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feito" localSheetId="3" hidden="1">{#N/A,#N/A,FALSE,"Aging Summary";#N/A,#N/A,FALSE,"Ratio Analysis";#N/A,#N/A,FALSE,"Test 120 Day Accts";#N/A,#N/A,FALSE,"Tickmarks"}</definedName>
    <definedName name="feito" hidden="1">{#N/A,#N/A,FALSE,"Aging Summary";#N/A,#N/A,FALSE,"Ratio Analysis";#N/A,#N/A,FALSE,"Test 120 Day Accts";#N/A,#N/A,FALSE,"Tickmarks"}</definedName>
    <definedName name="felipe" localSheetId="3" hidden="1">{"CI+GG(BASE)",#N/A,FALSE,"CI+GG(BASE)";"GG",#N/A,FALSE,"CI+GG(BASE)";"CI",#N/A,FALSE,"CI+GG(BASE)"}</definedName>
    <definedName name="felipe" hidden="1">{"CI+GG(BASE)",#N/A,FALSE,"CI+GG(BASE)";"GG",#N/A,FALSE,"CI+GG(BASE)";"CI",#N/A,FALSE,"CI+GG(BASE)"}</definedName>
    <definedName name="felipe2" localSheetId="3" hidden="1">{"CI+GG(BASE)",#N/A,FALSE,"CI+GG(BASE)";"GG",#N/A,FALSE,"CI+GG(BASE)";"CI",#N/A,FALSE,"CI+GG(BASE)"}</definedName>
    <definedName name="felipe2" hidden="1">{"CI+GG(BASE)",#N/A,FALSE,"CI+GG(BASE)";"GG",#N/A,FALSE,"CI+GG(BASE)";"CI",#N/A,FALSE,"CI+GG(BASE)"}</definedName>
    <definedName name="felipea" localSheetId="3" hidden="1">{"CI+GG(BASE)",#N/A,FALSE,"CI+GG(BASE)";"GG",#N/A,FALSE,"CI+GG(BASE)";"CI",#N/A,FALSE,"CI+GG(BASE)"}</definedName>
    <definedName name="felipea" hidden="1">{"CI+GG(BASE)",#N/A,FALSE,"CI+GG(BASE)";"GG",#N/A,FALSE,"CI+GG(BASE)";"CI",#N/A,FALSE,"CI+GG(BASE)"}</definedName>
    <definedName name="felipeb" localSheetId="3" hidden="1">{"CI+GG(BASE)",#N/A,FALSE,"CI+GG(BASE)";"GG",#N/A,FALSE,"CI+GG(BASE)";"CI",#N/A,FALSE,"CI+GG(BASE)"}</definedName>
    <definedName name="felipeb" hidden="1">{"CI+GG(BASE)",#N/A,FALSE,"CI+GG(BASE)";"GG",#N/A,FALSE,"CI+GG(BASE)";"CI",#N/A,FALSE,"CI+GG(BASE)"}</definedName>
    <definedName name="felipec" localSheetId="3" hidden="1">{"CI+GG(BASE)",#N/A,FALSE,"CI+GG(BASE)";"GG",#N/A,FALSE,"CI+GG(BASE)";"CI",#N/A,FALSE,"CI+GG(BASE)"}</definedName>
    <definedName name="felipec" hidden="1">{"CI+GG(BASE)",#N/A,FALSE,"CI+GG(BASE)";"GG",#N/A,FALSE,"CI+GG(BASE)";"CI",#N/A,FALSE,"CI+GG(BASE)"}</definedName>
    <definedName name="feliped" localSheetId="3" hidden="1">{"CI+GG(BASE)",#N/A,FALSE,"CI+GG(BASE)";"GG",#N/A,FALSE,"CI+GG(BASE)";"CI",#N/A,FALSE,"CI+GG(BASE)"}</definedName>
    <definedName name="feliped" hidden="1">{"CI+GG(BASE)",#N/A,FALSE,"CI+GG(BASE)";"GG",#N/A,FALSE,"CI+GG(BASE)";"CI",#N/A,FALSE,"CI+GG(BASE)"}</definedName>
    <definedName name="feo" localSheetId="3" hidden="1">{#N/A,#N/A,FALSE,"Aging Summary";#N/A,#N/A,FALSE,"Ratio Analysis";#N/A,#N/A,FALSE,"Test 120 Day Accts";#N/A,#N/A,FALSE,"Tickmarks"}</definedName>
    <definedName name="feo" hidden="1">{#N/A,#N/A,FALSE,"Aging Summary";#N/A,#N/A,FALSE,"Ratio Analysis";#N/A,#N/A,FALSE,"Test 120 Day Accts";#N/A,#N/A,FALSE,"Tickmarks"}</definedName>
    <definedName name="feo_1" localSheetId="3" hidden="1">{#N/A,#N/A,FALSE,"Aging Summary";#N/A,#N/A,FALSE,"Ratio Analysis";#N/A,#N/A,FALSE,"Test 120 Day Accts";#N/A,#N/A,FALSE,"Tickmarks"}</definedName>
    <definedName name="feo_1" hidden="1">{#N/A,#N/A,FALSE,"Aging Summary";#N/A,#N/A,FALSE,"Ratio Analysis";#N/A,#N/A,FALSE,"Test 120 Day Accts";#N/A,#N/A,FALSE,"Tickmarks"}</definedName>
    <definedName name="Fernando" localSheetId="3" hidden="1">{"cuadro1",#N/A,FALSE,"Cam buz camión Opción 1";"cuadro2",#N/A,FALSE,"Cam buz camión Opción 1";"cuadro3",#N/A,FALSE,"Cam buz camión Opción 1";"cuadro4",#N/A,FALSE,"Cam buz camión Opción 1";"cuadro5",#N/A,FALSE,"Cam buz camión Opción 1"}</definedName>
    <definedName name="Fernando" hidden="1">{"cuadro1",#N/A,FALSE,"Cam buz camión Opción 1";"cuadro2",#N/A,FALSE,"Cam buz camión Opción 1";"cuadro3",#N/A,FALSE,"Cam buz camión Opción 1";"cuadro4",#N/A,FALSE,"Cam buz camión Opción 1";"cuadro5",#N/A,FALSE,"Cam buz camión Opción 1"}</definedName>
    <definedName name="fert" localSheetId="3" hidden="1">{"DETALLE_1996",#N/A,FALSE,"flujo";"DETALLE_1997",#N/A,FALSE,"flujo";"GASTOS_INCURRIDOS_1996",#N/A,FALSE,"flujo";"GASTOS_PROGRAMADOS_PARA_1997",#N/A,FALSE,"flujo";#N/A,#N/A,FALSE,"comparat";#N/A,#N/A,FALSE,"costos";#N/A,#N/A,FALSE,"proyctrol"}</definedName>
    <definedName name="fert" hidden="1">{"DETALLE_1996",#N/A,FALSE,"flujo";"DETALLE_1997",#N/A,FALSE,"flujo";"GASTOS_INCURRIDOS_1996",#N/A,FALSE,"flujo";"GASTOS_PROGRAMADOS_PARA_1997",#N/A,FALSE,"flujo";#N/A,#N/A,FALSE,"comparat";#N/A,#N/A,FALSE,"costos";#N/A,#N/A,FALSE,"proyctrol"}</definedName>
    <definedName name="fes" localSheetId="3" hidden="1">{#N/A,#N/A,FALSE,"minas";#N/A,#N/A,FALSE,"Total_OC015";#N/A,#N/A,FALSE,"ADMIN";#N/A,#N/A,FALSE,"PROCES";#N/A,#N/A,FALSE,"civil";#N/A,#N/A,FALSE,"CAÑER";#N/A,#N/A,FALSE,"ELEC";#N/A,#N/A,FALSE,"INSTR";#N/A,#N/A,FALSE,"PDS";#N/A,#N/A,FALSE,"mecan"}</definedName>
    <definedName name="fes" hidden="1">{#N/A,#N/A,FALSE,"minas";#N/A,#N/A,FALSE,"Total_OC015";#N/A,#N/A,FALSE,"ADMIN";#N/A,#N/A,FALSE,"PROCES";#N/A,#N/A,FALSE,"civil";#N/A,#N/A,FALSE,"CAÑER";#N/A,#N/A,FALSE,"ELEC";#N/A,#N/A,FALSE,"INSTR";#N/A,#N/A,FALSE,"PDS";#N/A,#N/A,FALSE,"mecan"}</definedName>
    <definedName name="fesm" localSheetId="3">#REF!</definedName>
    <definedName name="fesm">#REF!</definedName>
    <definedName name="few" localSheetId="3" hidden="1">{"DETALLE_1996",#N/A,FALSE,"flujo";"DETALLE_1997",#N/A,FALSE,"flujo";"GASTOS_INCURRIDOS_1996",#N/A,FALSE,"flujo";"GASTOS_PROGRAMADOS_PARA_1997",#N/A,FALSE,"flujo";#N/A,#N/A,FALSE,"comparat";#N/A,#N/A,FALSE,"costos";#N/A,#N/A,FALSE,"proyctrol"}</definedName>
    <definedName name="few" hidden="1">{"DETALLE_1996",#N/A,FALSE,"flujo";"DETALLE_1997",#N/A,FALSE,"flujo";"GASTOS_INCURRIDOS_1996",#N/A,FALSE,"flujo";"GASTOS_PROGRAMADOS_PARA_1997",#N/A,FALSE,"flujo";#N/A,#N/A,FALSE,"comparat";#N/A,#N/A,FALSE,"costos";#N/A,#N/A,FALSE,"proyctrol"}</definedName>
    <definedName name="ff" localSheetId="3" hidden="1">{#N/A,#N/A,FALSE,"masez (10)";#N/A,#N/A,FALSE,"masez (7)";#N/A,#N/A,FALSE,"masez (6)";#N/A,#N/A,FALSE,"masez (5)";#N/A,#N/A,FALSE,"masez (4)";#N/A,#N/A,FALSE,"masez (3)";#N/A,#N/A,FALSE,"masez (2)";#N/A,#N/A,FALSE,"GME";#N/A,#N/A,FALSE,"masez"}</definedName>
    <definedName name="ff" hidden="1">{#N/A,#N/A,FALSE,"masez (10)";#N/A,#N/A,FALSE,"masez (7)";#N/A,#N/A,FALSE,"masez (6)";#N/A,#N/A,FALSE,"masez (5)";#N/A,#N/A,FALSE,"masez (4)";#N/A,#N/A,FALSE,"masez (3)";#N/A,#N/A,FALSE,"masez (2)";#N/A,#N/A,FALSE,"GME";#N/A,#N/A,FALSE,"masez"}</definedName>
    <definedName name="ff_1" localSheetId="3" hidden="1">{#N/A,#N/A,FALSE,"Aging Summary";#N/A,#N/A,FALSE,"Ratio Analysis";#N/A,#N/A,FALSE,"Test 120 Day Accts";#N/A,#N/A,FALSE,"Tickmarks"}</definedName>
    <definedName name="ff_1" hidden="1">{#N/A,#N/A,FALSE,"Aging Summary";#N/A,#N/A,FALSE,"Ratio Analysis";#N/A,#N/A,FALSE,"Test 120 Day Accts";#N/A,#N/A,FALSE,"Tickmarks"}</definedName>
    <definedName name="ffeer" localSheetId="3" hidden="1">{#N/A,#N/A,TRUE,"Est. de Fact.";#N/A,#N/A,TRUE,"Capitulo 19";#N/A,#N/A,TRUE,"Proyecto P855"}</definedName>
    <definedName name="ffeer" hidden="1">{#N/A,#N/A,TRUE,"Est. de Fact.";#N/A,#N/A,TRUE,"Capitulo 19";#N/A,#N/A,TRUE,"Proyecto P855"}</definedName>
    <definedName name="FFF" localSheetId="3" hidden="1">{"Graf_Carga Trab",#N/A,FALSE,"Grafi_Carga Trab";"Graf_Venta Flujo",#N/A,FALSE,"Grafi_Carga Trab"}</definedName>
    <definedName name="FFF" hidden="1">{"Graf_Carga Trab",#N/A,FALSE,"Grafi_Carga Trab";"Graf_Venta Flujo",#N/A,FALSE,"Grafi_Carga Trab"}</definedName>
    <definedName name="FFFa" localSheetId="3" hidden="1">{"'DMBL'!$A$1:$N$83","'DMBL'!$A$6:$B$83"}</definedName>
    <definedName name="FFFa" hidden="1">{"'DMBL'!$A$1:$N$83","'DMBL'!$A$6:$B$83"}</definedName>
    <definedName name="FFFb" localSheetId="3" hidden="1">{"'DMBL'!$A$1:$N$83","'DMBL'!$A$6:$B$83"}</definedName>
    <definedName name="FFFb" hidden="1">{"'DMBL'!$A$1:$N$83","'DMBL'!$A$6:$B$83"}</definedName>
    <definedName name="FFFc" localSheetId="3" hidden="1">{"'DMBL'!$A$1:$N$83","'DMBL'!$A$6:$B$83"}</definedName>
    <definedName name="FFFc" hidden="1">{"'DMBL'!$A$1:$N$83","'DMBL'!$A$6:$B$83"}</definedName>
    <definedName name="ffff" localSheetId="3" hidden="1">{#N/A,#N/A,FALSE,"Total_OC015";#N/A,#N/A,FALSE,"ADMIN";#N/A,#N/A,FALSE,"PROCES";#N/A,#N/A,FALSE,"mecan";#N/A,#N/A,FALSE,"civil";#N/A,#N/A,FALSE,"CAÑER";#N/A,#N/A,FALSE,"ELEC";#N/A,#N/A,FALSE,"INSTR"}</definedName>
    <definedName name="ffff" hidden="1">{#N/A,#N/A,FALSE,"Total_OC015";#N/A,#N/A,FALSE,"ADMIN";#N/A,#N/A,FALSE,"PROCES";#N/A,#N/A,FALSE,"mecan";#N/A,#N/A,FALSE,"civil";#N/A,#N/A,FALSE,"CAÑER";#N/A,#N/A,FALSE,"ELEC";#N/A,#N/A,FALSE,"INSTR"}</definedName>
    <definedName name="ffff_1" localSheetId="3" hidden="1">{#N/A,#N/A,FALSE,"Aging Summary";#N/A,#N/A,FALSE,"Ratio Analysis";#N/A,#N/A,FALSE,"Test 120 Day Accts";#N/A,#N/A,FALSE,"Tickmarks"}</definedName>
    <definedName name="ffff_1" hidden="1">{#N/A,#N/A,FALSE,"Aging Summary";#N/A,#N/A,FALSE,"Ratio Analysis";#N/A,#N/A,FALSE,"Test 120 Day Accts";#N/A,#N/A,FALSE,"Tickmarks"}</definedName>
    <definedName name="fffff" localSheetId="3" hidden="1">{#N/A,#N/A,FALSE,"Total_OC015";#N/A,#N/A,FALSE,"ADMIN";#N/A,#N/A,FALSE,"PROCES";#N/A,#N/A,FALSE,"mecan";#N/A,#N/A,FALSE,"civil";#N/A,#N/A,FALSE,"CAÑER";#N/A,#N/A,FALSE,"ELEC";#N/A,#N/A,FALSE,"INSTR"}</definedName>
    <definedName name="fffff" hidden="1">{#N/A,#N/A,FALSE,"Total_OC015";#N/A,#N/A,FALSE,"ADMIN";#N/A,#N/A,FALSE,"PROCES";#N/A,#N/A,FALSE,"mecan";#N/A,#N/A,FALSE,"civil";#N/A,#N/A,FALSE,"CAÑER";#N/A,#N/A,FALSE,"ELEC";#N/A,#N/A,FALSE,"INSTR"}</definedName>
    <definedName name="ffffff" localSheetId="3" hidden="1">{#N/A,#N/A,FALSE,"voz corporativa";#N/A,#N/A,FALSE,"Transmisión de datos";#N/A,#N/A,FALSE,"Videoconferencia";#N/A,#N/A,FALSE,"Correo electrónico";#N/A,#N/A,FALSE,"Correo de voz";#N/A,#N/A,FALSE,"Megafax";#N/A,#N/A,FALSE,"Edi";#N/A,#N/A,FALSE,"Internet";#N/A,#N/A,FALSE,"VSAT";#N/A,#N/A,FALSE,"ing ult. milla"}</definedName>
    <definedName name="ffffff" hidden="1">{#N/A,#N/A,FALSE,"voz corporativa";#N/A,#N/A,FALSE,"Transmisión de datos";#N/A,#N/A,FALSE,"Videoconferencia";#N/A,#N/A,FALSE,"Correo electrónico";#N/A,#N/A,FALSE,"Correo de voz";#N/A,#N/A,FALSE,"Megafax";#N/A,#N/A,FALSE,"Edi";#N/A,#N/A,FALSE,"Internet";#N/A,#N/A,FALSE,"VSAT";#N/A,#N/A,FALSE,"ing ult. milla"}</definedName>
    <definedName name="fffffff" localSheetId="3" hidden="1">{#N/A,#N/A,FALSE,"PERSONAL";#N/A,#N/A,FALSE,"explotación";#N/A,#N/A,FALSE,"generales"}</definedName>
    <definedName name="fffffff" hidden="1">{#N/A,#N/A,FALSE,"PERSONAL";#N/A,#N/A,FALSE,"explotación";#N/A,#N/A,FALSE,"generales"}</definedName>
    <definedName name="ffffffffff" localSheetId="3" hidden="1">{#N/A,#N/A,FALSE,"PERSONAL";#N/A,#N/A,FALSE,"explotación";#N/A,#N/A,FALSE,"generales"}</definedName>
    <definedName name="ffffffffff" hidden="1">{#N/A,#N/A,FALSE,"PERSONAL";#N/A,#N/A,FALSE,"explotación";#N/A,#N/A,FALSE,"generales"}</definedName>
    <definedName name="FFFFFFFFFFF" localSheetId="3" hidden="1">{#N/A,#N/A,FALSE,"model"}</definedName>
    <definedName name="FFFFFFFFFFF" hidden="1">{#N/A,#N/A,FALSE,"model"}</definedName>
    <definedName name="ffhjff" localSheetId="3" hidden="1">{#N/A,#N/A,TRUE,"Summary";#N/A,#N/A,TRUE,"DRE";#N/A,#N/A,TRUE,"Graphs";#N/A,#N/A,TRUE,"Sum Edit";#N/A,#N/A,TRUE,"Sum Inv";#N/A,#N/A,TRUE,"Sum Sched"}</definedName>
    <definedName name="ffhjff" hidden="1">{#N/A,#N/A,TRUE,"Summary";#N/A,#N/A,TRUE,"DRE";#N/A,#N/A,TRUE,"Graphs";#N/A,#N/A,TRUE,"Sum Edit";#N/A,#N/A,TRUE,"Sum Inv";#N/A,#N/A,TRUE,"Sum Sched"}</definedName>
    <definedName name="FFTY" localSheetId="3" hidden="1">{#N/A,#N/A,FALSE,"GERAL";#N/A,#N/A,FALSE,"012-96";#N/A,#N/A,FALSE,"018-96";#N/A,#N/A,FALSE,"027-96";#N/A,#N/A,FALSE,"059-96";#N/A,#N/A,FALSE,"076-96";#N/A,#N/A,FALSE,"019-97";#N/A,#N/A,FALSE,"021-97";#N/A,#N/A,FALSE,"022-97";#N/A,#N/A,FALSE,"028-97"}</definedName>
    <definedName name="FFTY" hidden="1">{#N/A,#N/A,FALSE,"GERAL";#N/A,#N/A,FALSE,"012-96";#N/A,#N/A,FALSE,"018-96";#N/A,#N/A,FALSE,"027-96";#N/A,#N/A,FALSE,"059-96";#N/A,#N/A,FALSE,"076-96";#N/A,#N/A,FALSE,"019-97";#N/A,#N/A,FALSE,"021-97";#N/A,#N/A,FALSE,"022-97";#N/A,#N/A,FALSE,"028-97"}</definedName>
    <definedName name="ffwqs"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ffwqs"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fg" localSheetId="3" hidden="1">{#N/A,#N/A,FALSE,"masez (10)";#N/A,#N/A,FALSE,"masez (7)";#N/A,#N/A,FALSE,"masez (6)";#N/A,#N/A,FALSE,"masez (5)";#N/A,#N/A,FALSE,"masez (4)";#N/A,#N/A,FALSE,"masez (3)";#N/A,#N/A,FALSE,"masez (2)";#N/A,#N/A,FALSE,"GME";#N/A,#N/A,FALSE,"masez"}</definedName>
    <definedName name="fg" hidden="1">{#N/A,#N/A,FALSE,"masez (10)";#N/A,#N/A,FALSE,"masez (7)";#N/A,#N/A,FALSE,"masez (6)";#N/A,#N/A,FALSE,"masez (5)";#N/A,#N/A,FALSE,"masez (4)";#N/A,#N/A,FALSE,"masez (3)";#N/A,#N/A,FALSE,"masez (2)";#N/A,#N/A,FALSE,"GME";#N/A,#N/A,FALSE,"masez"}</definedName>
    <definedName name="fgch" localSheetId="3" hidden="1">{#N/A,#N/A,FALSE,"masez (10)";#N/A,#N/A,FALSE,"masez (7)";#N/A,#N/A,FALSE,"masez (6)";#N/A,#N/A,FALSE,"masez (5)";#N/A,#N/A,FALSE,"masez (4)";#N/A,#N/A,FALSE,"masez (3)";#N/A,#N/A,FALSE,"masez (2)";#N/A,#N/A,FALSE,"GME";#N/A,#N/A,FALSE,"masez"}</definedName>
    <definedName name="fgch" hidden="1">{#N/A,#N/A,FALSE,"masez (10)";#N/A,#N/A,FALSE,"masez (7)";#N/A,#N/A,FALSE,"masez (6)";#N/A,#N/A,FALSE,"masez (5)";#N/A,#N/A,FALSE,"masez (4)";#N/A,#N/A,FALSE,"masez (3)";#N/A,#N/A,FALSE,"masez (2)";#N/A,#N/A,FALSE,"GME";#N/A,#N/A,FALSE,"masez"}</definedName>
    <definedName name="fgch_1" localSheetId="3" hidden="1">{#N/A,#N/A,FALSE,"masez (10)";#N/A,#N/A,FALSE,"masez (7)";#N/A,#N/A,FALSE,"masez (6)";#N/A,#N/A,FALSE,"masez (5)";#N/A,#N/A,FALSE,"masez (4)";#N/A,#N/A,FALSE,"masez (3)";#N/A,#N/A,FALSE,"masez (2)";#N/A,#N/A,FALSE,"GME";#N/A,#N/A,FALSE,"masez"}</definedName>
    <definedName name="fgch_1" hidden="1">{#N/A,#N/A,FALSE,"masez (10)";#N/A,#N/A,FALSE,"masez (7)";#N/A,#N/A,FALSE,"masez (6)";#N/A,#N/A,FALSE,"masez (5)";#N/A,#N/A,FALSE,"masez (4)";#N/A,#N/A,FALSE,"masez (3)";#N/A,#N/A,FALSE,"masez (2)";#N/A,#N/A,FALSE,"GME";#N/A,#N/A,FALSE,"masez"}</definedName>
    <definedName name="fgdfg" localSheetId="3" hidden="1">{#N/A,#N/A,FALSE,"SumD";#N/A,#N/A,FALSE,"ElecD";#N/A,#N/A,FALSE,"MechD";#N/A,#N/A,FALSE,"GeotD";#N/A,#N/A,FALSE,"PrcsD";#N/A,#N/A,FALSE,"TunnD";#N/A,#N/A,FALSE,"CivlD";#N/A,#N/A,FALSE,"NtwkD";#N/A,#N/A,FALSE,"EstgD";#N/A,#N/A,FALSE,"PEngD"}</definedName>
    <definedName name="fgdfg" hidden="1">{#N/A,#N/A,FALSE,"SumD";#N/A,#N/A,FALSE,"ElecD";#N/A,#N/A,FALSE,"MechD";#N/A,#N/A,FALSE,"GeotD";#N/A,#N/A,FALSE,"PrcsD";#N/A,#N/A,FALSE,"TunnD";#N/A,#N/A,FALSE,"CivlD";#N/A,#N/A,FALSE,"NtwkD";#N/A,#N/A,FALSE,"EstgD";#N/A,#N/A,FALSE,"PEngD"}</definedName>
    <definedName name="fgf" localSheetId="3" hidden="1">{#N/A,#N/A,FALSE,"Total_OC015";#N/A,#N/A,FALSE,"ADMIN";#N/A,#N/A,FALSE,"PROCES";#N/A,#N/A,FALSE,"mecan";#N/A,#N/A,FALSE,"civil";#N/A,#N/A,FALSE,"CAÑER";#N/A,#N/A,FALSE,"ELEC";#N/A,#N/A,FALSE,"INSTR"}</definedName>
    <definedName name="fgf" hidden="1">{#N/A,#N/A,FALSE,"Total_OC015";#N/A,#N/A,FALSE,"ADMIN";#N/A,#N/A,FALSE,"PROCES";#N/A,#N/A,FALSE,"mecan";#N/A,#N/A,FALSE,"civil";#N/A,#N/A,FALSE,"CAÑER";#N/A,#N/A,FALSE,"ELEC";#N/A,#N/A,FALSE,"INSTR"}</definedName>
    <definedName name="fgfdg" localSheetId="3" hidden="1">{#N/A,#N/A,FALSE,"SumG";#N/A,#N/A,FALSE,"ElecG";#N/A,#N/A,FALSE,"MechG";#N/A,#N/A,FALSE,"GeotG";#N/A,#N/A,FALSE,"PrcsG";#N/A,#N/A,FALSE,"TunnG";#N/A,#N/A,FALSE,"CivlG";#N/A,#N/A,FALSE,"NtwkG";#N/A,#N/A,FALSE,"EstgG";#N/A,#N/A,FALSE,"PEngG"}</definedName>
    <definedName name="fgfdg" hidden="1">{#N/A,#N/A,FALSE,"SumG";#N/A,#N/A,FALSE,"ElecG";#N/A,#N/A,FALSE,"MechG";#N/A,#N/A,FALSE,"GeotG";#N/A,#N/A,FALSE,"PrcsG";#N/A,#N/A,FALSE,"TunnG";#N/A,#N/A,FALSE,"CivlG";#N/A,#N/A,FALSE,"NtwkG";#N/A,#N/A,FALSE,"EstgG";#N/A,#N/A,FALSE,"PEngG"}</definedName>
    <definedName name="fgfgfg" localSheetId="3" hidden="1">{"Sin detalle",#N/A,FALSE,"Flujo (redondeado)";"Detallado",#N/A,FALSE,"Flujo (redondeado)"}</definedName>
    <definedName name="fgfgfg" hidden="1">{"Sin detalle",#N/A,FALSE,"Flujo (redondeado)";"Detallado",#N/A,FALSE,"Flujo (redondeado)"}</definedName>
    <definedName name="fgfghghjtyirdi" localSheetId="3" hidden="1">{#N/A,#N/A,FALSE,"masez (10)";#N/A,#N/A,FALSE,"masez (7)";#N/A,#N/A,FALSE,"masez (6)";#N/A,#N/A,FALSE,"masez (5)";#N/A,#N/A,FALSE,"masez (4)";#N/A,#N/A,FALSE,"masez (3)";#N/A,#N/A,FALSE,"masez (2)";#N/A,#N/A,FALSE,"GME";#N/A,#N/A,FALSE,"masez"}</definedName>
    <definedName name="fgfghghjtyirdi" hidden="1">{#N/A,#N/A,FALSE,"masez (10)";#N/A,#N/A,FALSE,"masez (7)";#N/A,#N/A,FALSE,"masez (6)";#N/A,#N/A,FALSE,"masez (5)";#N/A,#N/A,FALSE,"masez (4)";#N/A,#N/A,FALSE,"masez (3)";#N/A,#N/A,FALSE,"masez (2)";#N/A,#N/A,FALSE,"GME";#N/A,#N/A,FALSE,"masez"}</definedName>
    <definedName name="fggg" localSheetId="3" hidden="1">{#N/A,#N/A,FALSE,"Ajustes";#N/A,#N/A,FALSE,"Mad_Cons"}</definedName>
    <definedName name="fggg" hidden="1">{#N/A,#N/A,FALSE,"Ajustes";#N/A,#N/A,FALSE,"Mad_Cons"}</definedName>
    <definedName name="fgh" localSheetId="3" hidden="1">{"DETALLE_1996",#N/A,FALSE,"flujo";"DETALLE_1997",#N/A,FALSE,"flujo";"GASTOS_INCURRIDOS_1996",#N/A,FALSE,"flujo";"GASTOS_PROGRAMADOS_PARA_1997",#N/A,FALSE,"flujo";#N/A,#N/A,FALSE,"comparat";#N/A,#N/A,FALSE,"costos";#N/A,#N/A,FALSE,"proyctrol"}</definedName>
    <definedName name="fgh" hidden="1">{"DETALLE_1996",#N/A,FALSE,"flujo";"DETALLE_1997",#N/A,FALSE,"flujo";"GASTOS_INCURRIDOS_1996",#N/A,FALSE,"flujo";"GASTOS_PROGRAMADOS_PARA_1997",#N/A,FALSE,"flujo";#N/A,#N/A,FALSE,"comparat";#N/A,#N/A,FALSE,"costos";#N/A,#N/A,FALSE,"proyctrol"}</definedName>
    <definedName name="fgh_1" localSheetId="3" hidden="1">{"DETALLE_1996",#N/A,FALSE,"flujo";"DETALLE_1997",#N/A,FALSE,"flujo";"GASTOS_INCURRIDOS_1996",#N/A,FALSE,"flujo";"GASTOS_PROGRAMADOS_PARA_1997",#N/A,FALSE,"flujo";#N/A,#N/A,FALSE,"comparat";#N/A,#N/A,FALSE,"costos";#N/A,#N/A,FALSE,"proyctrol"}</definedName>
    <definedName name="fgh_1" hidden="1">{"DETALLE_1996",#N/A,FALSE,"flujo";"DETALLE_1997",#N/A,FALSE,"flujo";"GASTOS_INCURRIDOS_1996",#N/A,FALSE,"flujo";"GASTOS_PROGRAMADOS_PARA_1997",#N/A,FALSE,"flujo";#N/A,#N/A,FALSE,"comparat";#N/A,#N/A,FALSE,"costos";#N/A,#N/A,FALSE,"proyctrol"}</definedName>
    <definedName name="FGHDE" localSheetId="3" hidden="1">{#N/A,#N/A,FALSE,"PERSONAL";#N/A,#N/A,FALSE,"explotación";#N/A,#N/A,FALSE,"generales"}</definedName>
    <definedName name="FGHDE" hidden="1">{#N/A,#N/A,FALSE,"PERSONAL";#N/A,#N/A,FALSE,"explotación";#N/A,#N/A,FALSE,"generales"}</definedName>
    <definedName name="fghf" localSheetId="3" hidden="1">{"DETALLE_1996",#N/A,FALSE,"flujo";"DETALLE_1997",#N/A,FALSE,"flujo";"GASTOS_INCURRIDOS_1996",#N/A,FALSE,"flujo";"GASTOS_PROGRAMADOS_PARA_1997",#N/A,FALSE,"flujo";#N/A,#N/A,FALSE,"comparat";#N/A,#N/A,FALSE,"costos";#N/A,#N/A,FALSE,"proyctrol"}</definedName>
    <definedName name="fghf" hidden="1">{"DETALLE_1996",#N/A,FALSE,"flujo";"DETALLE_1997",#N/A,FALSE,"flujo";"GASTOS_INCURRIDOS_1996",#N/A,FALSE,"flujo";"GASTOS_PROGRAMADOS_PARA_1997",#N/A,FALSE,"flujo";#N/A,#N/A,FALSE,"comparat";#N/A,#N/A,FALSE,"costos";#N/A,#N/A,FALSE,"proyctrol"}</definedName>
    <definedName name="fghfg" localSheetId="3" hidden="1">{#N/A,#N/A,FALSE,"SumD";#N/A,#N/A,FALSE,"ElecD";#N/A,#N/A,FALSE,"MechD";#N/A,#N/A,FALSE,"GeotD";#N/A,#N/A,FALSE,"PrcsD";#N/A,#N/A,FALSE,"TunnD";#N/A,#N/A,FALSE,"CivlD";#N/A,#N/A,FALSE,"NtwkD";#N/A,#N/A,FALSE,"EstgD";#N/A,#N/A,FALSE,"PEngD"}</definedName>
    <definedName name="fghfg" hidden="1">{#N/A,#N/A,FALSE,"SumD";#N/A,#N/A,FALSE,"ElecD";#N/A,#N/A,FALSE,"MechD";#N/A,#N/A,FALSE,"GeotD";#N/A,#N/A,FALSE,"PrcsD";#N/A,#N/A,FALSE,"TunnD";#N/A,#N/A,FALSE,"CivlD";#N/A,#N/A,FALSE,"NtwkD";#N/A,#N/A,FALSE,"EstgD";#N/A,#N/A,FALSE,"PEngD"}</definedName>
    <definedName name="fghfgh" localSheetId="3" hidden="1">{#N/A,#N/A,FALSE,"Total_OC015";#N/A,#N/A,FALSE,"ADMIN";#N/A,#N/A,FALSE,"PROCES";#N/A,#N/A,FALSE,"mecan";#N/A,#N/A,FALSE,"civil";#N/A,#N/A,FALSE,"CAÑER";#N/A,#N/A,FALSE,"ELEC";#N/A,#N/A,FALSE,"INSTR"}</definedName>
    <definedName name="fghfgh" hidden="1">{#N/A,#N/A,FALSE,"Total_OC015";#N/A,#N/A,FALSE,"ADMIN";#N/A,#N/A,FALSE,"PROCES";#N/A,#N/A,FALSE,"mecan";#N/A,#N/A,FALSE,"civil";#N/A,#N/A,FALSE,"CAÑER";#N/A,#N/A,FALSE,"ELEC";#N/A,#N/A,FALSE,"INSTR"}</definedName>
    <definedName name="fghfgh_1" localSheetId="3" hidden="1">{#N/A,#N/A,FALSE,"Total_OC015";#N/A,#N/A,FALSE,"ADMIN";#N/A,#N/A,FALSE,"PROCES";#N/A,#N/A,FALSE,"mecan";#N/A,#N/A,FALSE,"civil";#N/A,#N/A,FALSE,"CAÑER";#N/A,#N/A,FALSE,"ELEC";#N/A,#N/A,FALSE,"INSTR"}</definedName>
    <definedName name="fghfgh_1" hidden="1">{#N/A,#N/A,FALSE,"Total_OC015";#N/A,#N/A,FALSE,"ADMIN";#N/A,#N/A,FALSE,"PROCES";#N/A,#N/A,FALSE,"mecan";#N/A,#N/A,FALSE,"civil";#N/A,#N/A,FALSE,"CAÑER";#N/A,#N/A,FALSE,"ELEC";#N/A,#N/A,FALSE,"INSTR"}</definedName>
    <definedName name="FGHH" localSheetId="3" hidden="1">{#N/A,#N/A,FALSE,"SumD";#N/A,#N/A,FALSE,"ElecD";#N/A,#N/A,FALSE,"MechD";#N/A,#N/A,FALSE,"GeotD";#N/A,#N/A,FALSE,"PrcsD";#N/A,#N/A,FALSE,"TunnD";#N/A,#N/A,FALSE,"CivlD";#N/A,#N/A,FALSE,"NtwkD";#N/A,#N/A,FALSE,"EstgD";#N/A,#N/A,FALSE,"PEngD"}</definedName>
    <definedName name="FGHH" hidden="1">{#N/A,#N/A,FALSE,"SumD";#N/A,#N/A,FALSE,"ElecD";#N/A,#N/A,FALSE,"MechD";#N/A,#N/A,FALSE,"GeotD";#N/A,#N/A,FALSE,"PrcsD";#N/A,#N/A,FALSE,"TunnD";#N/A,#N/A,FALSE,"CivlD";#N/A,#N/A,FALSE,"NtwkD";#N/A,#N/A,FALSE,"EstgD";#N/A,#N/A,FALSE,"PEngD"}</definedName>
    <definedName name="fgj"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fgj"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fgktduk"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fgktduk"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fgr" localSheetId="3" hidden="1">{#N/A,#N/A,FALSE,"Total_OC015";#N/A,#N/A,FALSE,"ADMIN";#N/A,#N/A,FALSE,"PROCES";#N/A,#N/A,FALSE,"mecan";#N/A,#N/A,FALSE,"civil";#N/A,#N/A,FALSE,"CAÑER";#N/A,#N/A,FALSE,"ELEC";#N/A,#N/A,FALSE,"INSTR"}</definedName>
    <definedName name="fgr" hidden="1">{#N/A,#N/A,FALSE,"Total_OC015";#N/A,#N/A,FALSE,"ADMIN";#N/A,#N/A,FALSE,"PROCES";#N/A,#N/A,FALSE,"mecan";#N/A,#N/A,FALSE,"civil";#N/A,#N/A,FALSE,"CAÑER";#N/A,#N/A,FALSE,"ELEC";#N/A,#N/A,FALSE,"INSTR"}</definedName>
    <definedName name="FHE7_1" localSheetId="3" hidden="1">{#N/A,#N/A,FALSE,"masez (10)";#N/A,#N/A,FALSE,"masez (7)";#N/A,#N/A,FALSE,"masez (6)";#N/A,#N/A,FALSE,"masez (5)";#N/A,#N/A,FALSE,"masez (4)";#N/A,#N/A,FALSE,"masez (3)";#N/A,#N/A,FALSE,"masez (2)";#N/A,#N/A,FALSE,"GME";#N/A,#N/A,FALSE,"masez"}</definedName>
    <definedName name="FHE7_1" hidden="1">{#N/A,#N/A,FALSE,"masez (10)";#N/A,#N/A,FALSE,"masez (7)";#N/A,#N/A,FALSE,"masez (6)";#N/A,#N/A,FALSE,"masez (5)";#N/A,#N/A,FALSE,"masez (4)";#N/A,#N/A,FALSE,"masez (3)";#N/A,#N/A,FALSE,"masez (2)";#N/A,#N/A,FALSE,"GME";#N/A,#N/A,FALSE,"masez"}</definedName>
    <definedName name="FHSFJKSG" localSheetId="3" hidden="1">{#N/A,#N/A,FALSE,"RESUMEN";#N/A,#N/A,FALSE,"GG-GI";#N/A,#N/A,FALSE,"AMB";#N/A,#N/A,FALSE,"EyR";#N/A,#N/A,FALSE,"UCP";#N/A,#N/A,FALSE,"IND";#N/A,#N/A,FALSE,"LR";#N/A,#N/A,FALSE,"PRV";#N/A,#N/A,FALSE,"TÚNELES";#N/A,#N/A,FALSE,"IDT";#N/A,#N/A,FALSE,"ING"}</definedName>
    <definedName name="FHSFJKSG" hidden="1">{#N/A,#N/A,FALSE,"RESUMEN";#N/A,#N/A,FALSE,"GG-GI";#N/A,#N/A,FALSE,"AMB";#N/A,#N/A,FALSE,"EyR";#N/A,#N/A,FALSE,"UCP";#N/A,#N/A,FALSE,"IND";#N/A,#N/A,FALSE,"LR";#N/A,#N/A,FALSE,"PRV";#N/A,#N/A,FALSE,"TÚNELES";#N/A,#N/A,FALSE,"IDT";#N/A,#N/A,FALSE,"ING"}</definedName>
    <definedName name="FHSFJKSG_1" localSheetId="3" hidden="1">{#N/A,#N/A,FALSE,"RESUMEN";#N/A,#N/A,FALSE,"GG-GI";#N/A,#N/A,FALSE,"AMB";#N/A,#N/A,FALSE,"EyR";#N/A,#N/A,FALSE,"UCP";#N/A,#N/A,FALSE,"IND";#N/A,#N/A,FALSE,"LR";#N/A,#N/A,FALSE,"PRV";#N/A,#N/A,FALSE,"TÚNELES";#N/A,#N/A,FALSE,"IDT";#N/A,#N/A,FALSE,"ING"}</definedName>
    <definedName name="FHSFJKSG_1" hidden="1">{#N/A,#N/A,FALSE,"RESUMEN";#N/A,#N/A,FALSE,"GG-GI";#N/A,#N/A,FALSE,"AMB";#N/A,#N/A,FALSE,"EyR";#N/A,#N/A,FALSE,"UCP";#N/A,#N/A,FALSE,"IND";#N/A,#N/A,FALSE,"LR";#N/A,#N/A,FALSE,"PRV";#N/A,#N/A,FALSE,"TÚNELES";#N/A,#N/A,FALSE,"IDT";#N/A,#N/A,FALSE,"ING"}</definedName>
    <definedName name="Fill" localSheetId="3" hidden="1">#REF!</definedName>
    <definedName name="Fill" hidden="1">#REF!</definedName>
    <definedName name="Filla" localSheetId="3" hidden="1">#REF!</definedName>
    <definedName name="Filla" hidden="1">#REF!</definedName>
    <definedName name="Financiero" localSheetId="3" hidden="1">{#N/A,#N/A,FALSE,"TEC-01";#N/A,#N/A,FALSE,"TEC - 02";#N/A,#N/A,FALSE,"TEC - 03";#N/A,#N/A,FALSE,"TEC - 04";#N/A,#N/A,FALSE,"TEC-07";#N/A,#N/A,FALSE,"TEC-08";#N/A,#N/A,FALSE,"TEC - 09A";#N/A,#N/A,FALSE,"TEC - 09B";#N/A,#N/A,FALSE,"TEC - 09C";#N/A,#N/A,FALSE,"TEC - 10";#N/A,#N/A,FALSE,"TEC-11"}</definedName>
    <definedName name="Financiero" hidden="1">{#N/A,#N/A,FALSE,"TEC-01";#N/A,#N/A,FALSE,"TEC - 02";#N/A,#N/A,FALSE,"TEC - 03";#N/A,#N/A,FALSE,"TEC - 04";#N/A,#N/A,FALSE,"TEC-07";#N/A,#N/A,FALSE,"TEC-08";#N/A,#N/A,FALSE,"TEC - 09A";#N/A,#N/A,FALSE,"TEC - 09B";#N/A,#N/A,FALSE,"TEC - 09C";#N/A,#N/A,FALSE,"TEC - 10";#N/A,#N/A,FALSE,"TEC-11"}</definedName>
    <definedName name="fjdrtj"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fjdrtj"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fklsj" localSheetId="3" hidden="1">#REF!</definedName>
    <definedName name="fklsj" hidden="1">#REF!</definedName>
    <definedName name="flaco1" localSheetId="3">#REF!</definedName>
    <definedName name="flaco1">#REF!</definedName>
    <definedName name="flaco2" localSheetId="3">#REF!</definedName>
    <definedName name="flaco2">#REF!</definedName>
    <definedName name="FLETESIMP" localSheetId="3">#REF!</definedName>
    <definedName name="FLETESIMP">#REF!</definedName>
    <definedName name="FLETESNAC" localSheetId="3">#REF!</definedName>
    <definedName name="FLETESNAC">#REF!</definedName>
    <definedName name="flhd" localSheetId="3">#REF!</definedName>
    <definedName name="flhd">#REF!</definedName>
    <definedName name="flp" localSheetId="3" hidden="1">{#N/A,#N/A,FALSE,"Total_OC015";#N/A,#N/A,FALSE,"ADMIN";#N/A,#N/A,FALSE,"PROCES";#N/A,#N/A,FALSE,"mecan";#N/A,#N/A,FALSE,"civil";#N/A,#N/A,FALSE,"CAÑER";#N/A,#N/A,FALSE,"ELEC";#N/A,#N/A,FALSE,"INSTR"}</definedName>
    <definedName name="flp" hidden="1">{#N/A,#N/A,FALSE,"Total_OC015";#N/A,#N/A,FALSE,"ADMIN";#N/A,#N/A,FALSE,"PROCES";#N/A,#N/A,FALSE,"mecan";#N/A,#N/A,FALSE,"civil";#N/A,#N/A,FALSE,"CAÑER";#N/A,#N/A,FALSE,"ELEC";#N/A,#N/A,FALSE,"INSTR"}</definedName>
    <definedName name="flujo" localSheetId="3" hidden="1">#REF!</definedName>
    <definedName name="flujo" hidden="1">#REF!</definedName>
    <definedName name="Flujos" localSheetId="3" hidden="1">{#N/A,#N/A,FALSE,"Graficos"}</definedName>
    <definedName name="Flujos" hidden="1">{#N/A,#N/A,FALSE,"Graficos"}</definedName>
    <definedName name="FLUTUANTE2" localSheetId="3" hidden="1">{#N/A,#N/A,FALSE,"GERAL";#N/A,#N/A,FALSE,"012-96";#N/A,#N/A,FALSE,"018-96";#N/A,#N/A,FALSE,"027-96";#N/A,#N/A,FALSE,"059-96";#N/A,#N/A,FALSE,"076-96";#N/A,#N/A,FALSE,"019-97";#N/A,#N/A,FALSE,"021-97";#N/A,#N/A,FALSE,"022-97";#N/A,#N/A,FALSE,"028-97"}</definedName>
    <definedName name="FLUTUANTE2" hidden="1">{#N/A,#N/A,FALSE,"GERAL";#N/A,#N/A,FALSE,"012-96";#N/A,#N/A,FALSE,"018-96";#N/A,#N/A,FALSE,"027-96";#N/A,#N/A,FALSE,"059-96";#N/A,#N/A,FALSE,"076-96";#N/A,#N/A,FALSE,"019-97";#N/A,#N/A,FALSE,"021-97";#N/A,#N/A,FALSE,"022-97";#N/A,#N/A,FALSE,"028-97"}</definedName>
    <definedName name="fol" localSheetId="3" hidden="1">{#N/A,#N/A,FALSE,"GERAL";#N/A,#N/A,FALSE,"012-96";#N/A,#N/A,FALSE,"018-96";#N/A,#N/A,FALSE,"027-96";#N/A,#N/A,FALSE,"059-96";#N/A,#N/A,FALSE,"076-96";#N/A,#N/A,FALSE,"019-97";#N/A,#N/A,FALSE,"021-97";#N/A,#N/A,FALSE,"022-97";#N/A,#N/A,FALSE,"028-97"}</definedName>
    <definedName name="fol" hidden="1">{#N/A,#N/A,FALSE,"GERAL";#N/A,#N/A,FALSE,"012-96";#N/A,#N/A,FALSE,"018-96";#N/A,#N/A,FALSE,"027-96";#N/A,#N/A,FALSE,"059-96";#N/A,#N/A,FALSE,"076-96";#N/A,#N/A,FALSE,"019-97";#N/A,#N/A,FALSE,"021-97";#N/A,#N/A,FALSE,"022-97";#N/A,#N/A,FALSE,"028-97"}</definedName>
    <definedName name="fom" localSheetId="3" hidden="1">{#N/A,#N/A,FALSE,"Aging Summary";#N/A,#N/A,FALSE,"Ratio Analysis";#N/A,#N/A,FALSE,"Test 120 Day Accts";#N/A,#N/A,FALSE,"Tickmarks"}</definedName>
    <definedName name="fom" hidden="1">{#N/A,#N/A,FALSE,"Aging Summary";#N/A,#N/A,FALSE,"Ratio Analysis";#N/A,#N/A,FALSE,"Test 120 Day Accts";#N/A,#N/A,FALSE,"Tickmarks"}</definedName>
    <definedName name="fom_1" localSheetId="3" hidden="1">{#N/A,#N/A,FALSE,"Aging Summary";#N/A,#N/A,FALSE,"Ratio Analysis";#N/A,#N/A,FALSE,"Test 120 Day Accts";#N/A,#N/A,FALSE,"Tickmarks"}</definedName>
    <definedName name="fom_1" hidden="1">{#N/A,#N/A,FALSE,"Aging Summary";#N/A,#N/A,FALSE,"Ratio Analysis";#N/A,#N/A,FALSE,"Test 120 Day Accts";#N/A,#N/A,FALSE,"Tickmarks"}</definedName>
    <definedName name="fome" localSheetId="3" hidden="1">{"Sin detalle",#N/A,FALSE,"Flujo (redondeado)";"Detallado",#N/A,FALSE,"Flujo (redondeado)"}</definedName>
    <definedName name="fome" hidden="1">{"Sin detalle",#N/A,FALSE,"Flujo (redondeado)";"Detallado",#N/A,FALSE,"Flujo (redondeado)"}</definedName>
    <definedName name="Formato" localSheetId="3" hidden="1">{"Sin detalle",#N/A,FALSE,"Flujo (redondeado)";"Detallado",#N/A,FALSE,"Flujo (redondeado)"}</definedName>
    <definedName name="Formato" hidden="1">{"Sin detalle",#N/A,FALSE,"Flujo (redondeado)";"Detallado",#N/A,FALSE,"Flujo (redondeado)"}</definedName>
    <definedName name="formula" localSheetId="3" hidden="1">{"Sin detalle",#N/A,FALSE,"Flujo (redondeado)"}</definedName>
    <definedName name="formula" hidden="1">{"Sin detalle",#N/A,FALSE,"Flujo (redondeado)"}</definedName>
    <definedName name="Formulario" localSheetId="3" hidden="1">#REF!</definedName>
    <definedName name="Formulario" hidden="1">#REF!</definedName>
    <definedName name="fpipa" localSheetId="3">#REF!</definedName>
    <definedName name="fpipa">#REF!</definedName>
    <definedName name="fpuente" localSheetId="3">#REF!</definedName>
    <definedName name="fpuente">#REF!</definedName>
    <definedName name="fqt" localSheetId="3">#REF!</definedName>
    <definedName name="fqt">#REF!</definedName>
    <definedName name="fr" localSheetId="3" hidden="1">{#N/A,#N/A,FALSE,"Matrix";#N/A,#N/A,FALSE,"Executive";#N/A,#N/A,FALSE,"Summary"}</definedName>
    <definedName name="fr" hidden="1">{#N/A,#N/A,FALSE,"Matrix";#N/A,#N/A,FALSE,"Executive";#N/A,#N/A,FALSE,"Summary"}</definedName>
    <definedName name="fr_1" localSheetId="3" hidden="1">{#N/A,#N/A,FALSE,"Matrix";#N/A,#N/A,FALSE,"Executive";#N/A,#N/A,FALSE,"Summary"}</definedName>
    <definedName name="fr_1" hidden="1">{#N/A,#N/A,FALSE,"Matrix";#N/A,#N/A,FALSE,"Executive";#N/A,#N/A,FALSE,"Summary"}</definedName>
    <definedName name="frd" localSheetId="3" hidden="1">{#N/A,#N/A,FALSE,"Graficos"}</definedName>
    <definedName name="frd" hidden="1">{#N/A,#N/A,FALSE,"Graficos"}</definedName>
    <definedName name="FRDEASASa" localSheetId="3" hidden="1">{"DETALLE_1996",#N/A,FALSE,"flujo";"DETALLE_1997",#N/A,FALSE,"flujo";"GASTOS_INCURRIDOS_1996",#N/A,FALSE,"flujo";"GASTOS_PROGRAMADOS_PARA_1997",#N/A,FALSE,"flujo";#N/A,#N/A,FALSE,"comparat";#N/A,#N/A,FALSE,"costos";#N/A,#N/A,FALSE,"proyctrol"}</definedName>
    <definedName name="FRDEASASa" hidden="1">{"DETALLE_1996",#N/A,FALSE,"flujo";"DETALLE_1997",#N/A,FALSE,"flujo";"GASTOS_INCURRIDOS_1996",#N/A,FALSE,"flujo";"GASTOS_PROGRAMADOS_PARA_1997",#N/A,FALSE,"flujo";#N/A,#N/A,FALSE,"comparat";#N/A,#N/A,FALSE,"costos";#N/A,#N/A,FALSE,"proyctrol"}</definedName>
    <definedName name="freg" localSheetId="3">#REF!</definedName>
    <definedName name="freg">#REF!</definedName>
    <definedName name="FRFRF" localSheetId="3" hidden="1">{"DETALLE_1996",#N/A,FALSE,"flujo";"DETALLE_1997",#N/A,FALSE,"flujo";"GASTOS_INCURRIDOS_1996",#N/A,FALSE,"flujo";"GASTOS_PROGRAMADOS_PARA_1997",#N/A,FALSE,"flujo";#N/A,#N/A,FALSE,"comparat";#N/A,#N/A,FALSE,"costos";#N/A,#N/A,FALSE,"proyctrol"}</definedName>
    <definedName name="FRFRF" hidden="1">{"DETALLE_1996",#N/A,FALSE,"flujo";"DETALLE_1997",#N/A,FALSE,"flujo";"GASTOS_INCURRIDOS_1996",#N/A,FALSE,"flujo";"GASTOS_PROGRAMADOS_PARA_1997",#N/A,FALSE,"flujo";#N/A,#N/A,FALSE,"comparat";#N/A,#N/A,FALSE,"costos";#N/A,#N/A,FALSE,"proyctrol"}</definedName>
    <definedName name="frfrfr" localSheetId="3" hidden="1">{"DETALLE_1996",#N/A,FALSE,"flujo";"DETALLE_1997",#N/A,FALSE,"flujo";"GASTOS_INCURRIDOS_1996",#N/A,FALSE,"flujo";"GASTOS_PROGRAMADOS_PARA_1997",#N/A,FALSE,"flujo";#N/A,#N/A,FALSE,"comparat";#N/A,#N/A,FALSE,"costos";#N/A,#N/A,FALSE,"proyctrol"}</definedName>
    <definedName name="frfrfr" hidden="1">{"DETALLE_1996",#N/A,FALSE,"flujo";"DETALLE_1997",#N/A,FALSE,"flujo";"GASTOS_INCURRIDOS_1996",#N/A,FALSE,"flujo";"GASTOS_PROGRAMADOS_PARA_1997",#N/A,FALSE,"flujo";#N/A,#N/A,FALSE,"comparat";#N/A,#N/A,FALSE,"costos";#N/A,#N/A,FALSE,"proyctrol"}</definedName>
    <definedName name="frn" localSheetId="3">#REF!</definedName>
    <definedName name="frn">#REF!</definedName>
    <definedName name="FS" localSheetId="3" hidden="1">{#N/A,#N/A,FALSE,"DET-CAMB.";#N/A,#N/A,FALSE,"PRESUP.";#N/A,#N/A,FALSE,"RESUMEN";#N/A,#N/A,FALSE,"CT";#N/A,#N/A,FALSE,"PD";#N/A,#N/A,FALSE,"PR"}</definedName>
    <definedName name="FS" hidden="1">{#N/A,#N/A,FALSE,"DET-CAMB.";#N/A,#N/A,FALSE,"PRESUP.";#N/A,#N/A,FALSE,"RESUMEN";#N/A,#N/A,FALSE,"CT";#N/A,#N/A,FALSE,"PD";#N/A,#N/A,FALSE,"PR"}</definedName>
    <definedName name="FSAFA" localSheetId="3" hidden="1">{#N/A,#N/A,FALSE,"masez (10)";#N/A,#N/A,FALSE,"masez (7)";#N/A,#N/A,FALSE,"masez (6)";#N/A,#N/A,FALSE,"masez (5)";#N/A,#N/A,FALSE,"masez (4)";#N/A,#N/A,FALSE,"masez (3)";#N/A,#N/A,FALSE,"masez (2)";#N/A,#N/A,FALSE,"GME";#N/A,#N/A,FALSE,"masez"}</definedName>
    <definedName name="FSAFA" hidden="1">{#N/A,#N/A,FALSE,"masez (10)";#N/A,#N/A,FALSE,"masez (7)";#N/A,#N/A,FALSE,"masez (6)";#N/A,#N/A,FALSE,"masez (5)";#N/A,#N/A,FALSE,"masez (4)";#N/A,#N/A,FALSE,"masez (3)";#N/A,#N/A,FALSE,"masez (2)";#N/A,#N/A,FALSE,"GME";#N/A,#N/A,FALSE,"masez"}</definedName>
    <definedName name="FSDF" localSheetId="3" hidden="1">{"CI+GG(BASE)",#N/A,FALSE,"CI+GG(BASE)";"GG",#N/A,FALSE,"CI+GG(BASE)";"CI",#N/A,FALSE,"CI+GG(BASE)"}</definedName>
    <definedName name="FSDF" hidden="1">{"CI+GG(BASE)",#N/A,FALSE,"CI+GG(BASE)";"GG",#N/A,FALSE,"CI+GG(BASE)";"CI",#N/A,FALSE,"CI+GG(BASE)"}</definedName>
    <definedName name="fsdfsdfsdf" localSheetId="3" hidden="1">{#N/A,#N/A,FALSE,"masez (10)";#N/A,#N/A,FALSE,"masez (7)";#N/A,#N/A,FALSE,"masez (6)";#N/A,#N/A,FALSE,"masez (5)";#N/A,#N/A,FALSE,"masez (4)";#N/A,#N/A,FALSE,"masez (3)";#N/A,#N/A,FALSE,"masez (2)";#N/A,#N/A,FALSE,"GME";#N/A,#N/A,FALSE,"masez"}</definedName>
    <definedName name="fsdfsdfsdf" hidden="1">{#N/A,#N/A,FALSE,"masez (10)";#N/A,#N/A,FALSE,"masez (7)";#N/A,#N/A,FALSE,"masez (6)";#N/A,#N/A,FALSE,"masez (5)";#N/A,#N/A,FALSE,"masez (4)";#N/A,#N/A,FALSE,"masez (3)";#N/A,#N/A,FALSE,"masez (2)";#N/A,#N/A,FALSE,"GME";#N/A,#N/A,FALSE,"masez"}</definedName>
    <definedName name="FSEFSEF" localSheetId="3" hidden="1">{#N/A,#N/A,FALSE,"Total_OC015";#N/A,#N/A,FALSE,"ADMIN";#N/A,#N/A,FALSE,"PROCES";#N/A,#N/A,FALSE,"mecan";#N/A,#N/A,FALSE,"civil";#N/A,#N/A,FALSE,"CAÑER";#N/A,#N/A,FALSE,"ELEC";#N/A,#N/A,FALSE,"INSTR"}</definedName>
    <definedName name="FSEFSEF" hidden="1">{#N/A,#N/A,FALSE,"Total_OC015";#N/A,#N/A,FALSE,"ADMIN";#N/A,#N/A,FALSE,"PROCES";#N/A,#N/A,FALSE,"mecan";#N/A,#N/A,FALSE,"civil";#N/A,#N/A,FALSE,"CAÑER";#N/A,#N/A,FALSE,"ELEC";#N/A,#N/A,FALSE,"INSTR"}</definedName>
    <definedName name="FSF" localSheetId="3" hidden="1">{#N/A,#N/A,FALSE,"masez (10)";#N/A,#N/A,FALSE,"masez (7)";#N/A,#N/A,FALSE,"masez (6)";#N/A,#N/A,FALSE,"masez (5)";#N/A,#N/A,FALSE,"masez (4)";#N/A,#N/A,FALSE,"masez (3)";#N/A,#N/A,FALSE,"masez (2)";#N/A,#N/A,FALSE,"GME";#N/A,#N/A,FALSE,"masez"}</definedName>
    <definedName name="FSF" hidden="1">{#N/A,#N/A,FALSE,"masez (10)";#N/A,#N/A,FALSE,"masez (7)";#N/A,#N/A,FALSE,"masez (6)";#N/A,#N/A,FALSE,"masez (5)";#N/A,#N/A,FALSE,"masez (4)";#N/A,#N/A,FALSE,"masez (3)";#N/A,#N/A,FALSE,"masez (2)";#N/A,#N/A,FALSE,"GME";#N/A,#N/A,FALSE,"masez"}</definedName>
    <definedName name="fsfs" localSheetId="3" hidden="1">{#N/A,#N/A,FALSE,"masez (10)";#N/A,#N/A,FALSE,"masez (7)";#N/A,#N/A,FALSE,"masez (6)";#N/A,#N/A,FALSE,"masez (5)";#N/A,#N/A,FALSE,"masez (4)";#N/A,#N/A,FALSE,"masez (3)";#N/A,#N/A,FALSE,"masez (2)";#N/A,#N/A,FALSE,"GME";#N/A,#N/A,FALSE,"masez"}</definedName>
    <definedName name="fsfs" hidden="1">{#N/A,#N/A,FALSE,"masez (10)";#N/A,#N/A,FALSE,"masez (7)";#N/A,#N/A,FALSE,"masez (6)";#N/A,#N/A,FALSE,"masez (5)";#N/A,#N/A,FALSE,"masez (4)";#N/A,#N/A,FALSE,"masez (3)";#N/A,#N/A,FALSE,"masez (2)";#N/A,#N/A,FALSE,"GME";#N/A,#N/A,FALSE,"masez"}</definedName>
    <definedName name="fsur" localSheetId="3">#REF!</definedName>
    <definedName name="fsur">#REF!</definedName>
    <definedName name="FTMina" localSheetId="3">#REF!</definedName>
    <definedName name="FTMina">#REF!</definedName>
    <definedName name="ftotal" localSheetId="3">#REF!</definedName>
    <definedName name="ftotal">#REF!</definedName>
    <definedName name="FTPlanta" localSheetId="3">#REF!</definedName>
    <definedName name="FTPlanta">#REF!</definedName>
    <definedName name="ftt" localSheetId="3" hidden="1">{"BPC",#N/A,FALSE,"PRO";"NUC",#N/A,FALSE,"PRO";"FOS",#N/A,FALSE,"PRO"}</definedName>
    <definedName name="ftt" hidden="1">{"BPC",#N/A,FALSE,"PRO";"NUC",#N/A,FALSE,"PRO";"FOS",#N/A,FALSE,"PRO"}</definedName>
    <definedName name="ftu222_1" localSheetId="3" hidden="1">{#N/A,#N/A,FALSE,"Aging Summary";#N/A,#N/A,FALSE,"Ratio Analysis";#N/A,#N/A,FALSE,"Test 120 Day Accts";#N/A,#N/A,FALSE,"Tickmarks"}</definedName>
    <definedName name="ftu222_1" hidden="1">{#N/A,#N/A,FALSE,"Aging Summary";#N/A,#N/A,FALSE,"Ratio Analysis";#N/A,#N/A,FALSE,"Test 120 Day Accts";#N/A,#N/A,FALSE,"Tickmarks"}</definedName>
    <definedName name="ftyir"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ftyir"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ftyuetyu" localSheetId="3" hidden="1">{#N/A,#N/A,FALSE,"ResDev"}</definedName>
    <definedName name="ftyuetyu" hidden="1">{#N/A,#N/A,FALSE,"ResDev"}</definedName>
    <definedName name="fuelALookup" localSheetId="3">INDIRECT("'"&amp;#REF!&amp;"'!$c$143:$o$171")</definedName>
    <definedName name="fuelALookup">INDIRECT("'"&amp;#REF!&amp;"'!$c$143:$o$171")</definedName>
    <definedName name="fuelDLookup" localSheetId="3">INDIRECT("'"&amp;#REF!&amp;"'!$B$11:$l$17")</definedName>
    <definedName name="fuelDLookup">INDIRECT("'"&amp;#REF!&amp;"'!$B$11:$l$17")</definedName>
    <definedName name="fuelLookup" localSheetId="3">INDIRECT("'"&amp;#REF!&amp;"'!$B$32:$AO$69")</definedName>
    <definedName name="fuelLookup">INDIRECT("'"&amp;#REF!&amp;"'!$B$32:$AO$69")</definedName>
    <definedName name="fuhgfd" localSheetId="3" hidden="1">{#N/A,#N/A,FALSE,"E-1";#N/A,#N/A,FALSE,"E-2";#N/A,#N/A,FALSE,"F-1";#N/A,#N/A,FALSE,"F-2";#N/A,#N/A,FALSE,"F-3";#N/A,#N/A,FALSE,"F-4";#N/A,#N/A,FALSE,"F-5";#N/A,#N/A,FALSE,"F-6";#N/A,#N/A,FALSE,"Matrix"}</definedName>
    <definedName name="fuhgfd" hidden="1">{#N/A,#N/A,FALSE,"E-1";#N/A,#N/A,FALSE,"E-2";#N/A,#N/A,FALSE,"F-1";#N/A,#N/A,FALSE,"F-2";#N/A,#N/A,FALSE,"F-3";#N/A,#N/A,FALSE,"F-4";#N/A,#N/A,FALSE,"F-5";#N/A,#N/A,FALSE,"F-6";#N/A,#N/A,FALSE,"Matrix"}</definedName>
    <definedName name="Functions" localSheetId="3">#REF!</definedName>
    <definedName name="Functions">#REF!</definedName>
    <definedName name="fur" localSheetId="3" hidden="1">#REF!</definedName>
    <definedName name="fur" hidden="1">#REF!</definedName>
    <definedName name="FUT_2000" localSheetId="3" hidden="1">{#N/A,#N/A,FALSE,"Aging Summary";#N/A,#N/A,FALSE,"Ratio Analysis";#N/A,#N/A,FALSE,"Test 120 Day Accts";#N/A,#N/A,FALSE,"Tickmarks"}</definedName>
    <definedName name="FUT_2000" hidden="1">{#N/A,#N/A,FALSE,"Aging Summary";#N/A,#N/A,FALSE,"Ratio Analysis";#N/A,#N/A,FALSE,"Test 120 Day Accts";#N/A,#N/A,FALSE,"Tickmarks"}</definedName>
    <definedName name="FUT_2000_1" localSheetId="3" hidden="1">{#N/A,#N/A,FALSE,"Aging Summary";#N/A,#N/A,FALSE,"Ratio Analysis";#N/A,#N/A,FALSE,"Test 120 Day Accts";#N/A,#N/A,FALSE,"Tickmarks"}</definedName>
    <definedName name="FUT_2000_1" hidden="1">{#N/A,#N/A,FALSE,"Aging Summary";#N/A,#N/A,FALSE,"Ratio Analysis";#N/A,#N/A,FALSE,"Test 120 Day Accts";#N/A,#N/A,FALSE,"Tickmarks"}</definedName>
    <definedName name="futxx" localSheetId="3"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futxx"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FWFESDFSDF" localSheetId="3" hidden="1">{#N/A,#N/A,TRUE,"Est. de Fact.";#N/A,#N/A,TRUE,"Capitulo 19";#N/A,#N/A,TRUE,"Proyecto P855"}</definedName>
    <definedName name="FWFESDFSDF" hidden="1">{#N/A,#N/A,TRUE,"Est. de Fact.";#N/A,#N/A,TRUE,"Capitulo 19";#N/A,#N/A,TRUE,"Proyecto P855"}</definedName>
    <definedName name="fykdtyktdky"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fykdtyktdky"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g" localSheetId="3" hidden="1">{#N/A,#N/A,FALSE,"Graficos"}</definedName>
    <definedName name="g" hidden="1">{#N/A,#N/A,FALSE,"Graficos"}</definedName>
    <definedName name="g_1" localSheetId="3" hidden="1">{#N/A,#N/A,FALSE,"Total_OC015";#N/A,#N/A,FALSE,"ADMIN";#N/A,#N/A,FALSE,"PROCES";#N/A,#N/A,FALSE,"mecan";#N/A,#N/A,FALSE,"civil";#N/A,#N/A,FALSE,"CAÑER";#N/A,#N/A,FALSE,"ELEC";#N/A,#N/A,FALSE,"INSTR"}</definedName>
    <definedName name="g_1" hidden="1">{#N/A,#N/A,FALSE,"Total_OC015";#N/A,#N/A,FALSE,"ADMIN";#N/A,#N/A,FALSE,"PROCES";#N/A,#N/A,FALSE,"mecan";#N/A,#N/A,FALSE,"civil";#N/A,#N/A,FALSE,"CAÑER";#N/A,#N/A,FALSE,"ELEC";#N/A,#N/A,FALSE,"INSTR"}</definedName>
    <definedName name="GABY"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GABY"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GAFPMAPA" localSheetId="3" hidden="1">{#N/A,#N/A,FALSE,"Aging Summary";#N/A,#N/A,FALSE,"Ratio Analysis";#N/A,#N/A,FALSE,"Test 120 Day Accts";#N/A,#N/A,FALSE,"Tickmarks"}</definedName>
    <definedName name="GAFPMAPA" hidden="1">{#N/A,#N/A,FALSE,"Aging Summary";#N/A,#N/A,FALSE,"Ratio Analysis";#N/A,#N/A,FALSE,"Test 120 Day Accts";#N/A,#N/A,FALSE,"Tickmarks"}</definedName>
    <definedName name="GAFPMAPA_1" localSheetId="3" hidden="1">{#N/A,#N/A,FALSE,"Aging Summary";#N/A,#N/A,FALSE,"Ratio Analysis";#N/A,#N/A,FALSE,"Test 120 Day Accts";#N/A,#N/A,FALSE,"Tickmarks"}</definedName>
    <definedName name="GAFPMAPA_1" hidden="1">{#N/A,#N/A,FALSE,"Aging Summary";#N/A,#N/A,FALSE,"Ratio Analysis";#N/A,#N/A,FALSE,"Test 120 Day Accts";#N/A,#N/A,FALSE,"Tickmarks"}</definedName>
    <definedName name="GalaxyHost" localSheetId="3">#REF!</definedName>
    <definedName name="GalaxyHost">#REF!</definedName>
    <definedName name="GalaxyStatusFilters" localSheetId="3">#REF!</definedName>
    <definedName name="GalaxyStatusFilters">#REF!</definedName>
    <definedName name="galo" localSheetId="3" hidden="1">{#N/A,#N/A,FALSE,"GERAL";#N/A,#N/A,FALSE,"012-96";#N/A,#N/A,FALSE,"018-96";#N/A,#N/A,FALSE,"027-96";#N/A,#N/A,FALSE,"059-96";#N/A,#N/A,FALSE,"076-96";#N/A,#N/A,FALSE,"019-97";#N/A,#N/A,FALSE,"021-97";#N/A,#N/A,FALSE,"022-97";#N/A,#N/A,FALSE,"028-97"}</definedName>
    <definedName name="galo" hidden="1">{#N/A,#N/A,FALSE,"GERAL";#N/A,#N/A,FALSE,"012-96";#N/A,#N/A,FALSE,"018-96";#N/A,#N/A,FALSE,"027-96";#N/A,#N/A,FALSE,"059-96";#N/A,#N/A,FALSE,"076-96";#N/A,#N/A,FALSE,"019-97";#N/A,#N/A,FALSE,"021-97";#N/A,#N/A,FALSE,"022-97";#N/A,#N/A,FALSE,"028-97"}</definedName>
    <definedName name="Gantt_2" localSheetId="3" hidden="1">{#N/A,#N/A,FALSE,"Total_OC015";#N/A,#N/A,FALSE,"ADMIN";#N/A,#N/A,FALSE,"PROCES";#N/A,#N/A,FALSE,"mecan";#N/A,#N/A,FALSE,"civil";#N/A,#N/A,FALSE,"CAÑER";#N/A,#N/A,FALSE,"ELEC";#N/A,#N/A,FALSE,"INSTR"}</definedName>
    <definedName name="Gantt_2" hidden="1">{#N/A,#N/A,FALSE,"Total_OC015";#N/A,#N/A,FALSE,"ADMIN";#N/A,#N/A,FALSE,"PROCES";#N/A,#N/A,FALSE,"mecan";#N/A,#N/A,FALSE,"civil";#N/A,#N/A,FALSE,"CAÑER";#N/A,#N/A,FALSE,"ELEC";#N/A,#N/A,FALSE,"INSTR"}</definedName>
    <definedName name="GANTT01" localSheetId="3">#REF!</definedName>
    <definedName name="GANTT01">#REF!</definedName>
    <definedName name="ganttt" localSheetId="3" hidden="1">{#N/A,#N/A,FALSE,"Total_OC015";#N/A,#N/A,FALSE,"ADMIN";#N/A,#N/A,FALSE,"PROCES";#N/A,#N/A,FALSE,"mecan";#N/A,#N/A,FALSE,"civil";#N/A,#N/A,FALSE,"CAÑER";#N/A,#N/A,FALSE,"ELEC";#N/A,#N/A,FALSE,"INSTR"}</definedName>
    <definedName name="ganttt" hidden="1">{#N/A,#N/A,FALSE,"Total_OC015";#N/A,#N/A,FALSE,"ADMIN";#N/A,#N/A,FALSE,"PROCES";#N/A,#N/A,FALSE,"mecan";#N/A,#N/A,FALSE,"civil";#N/A,#N/A,FALSE,"CAÑER";#N/A,#N/A,FALSE,"ELEC";#N/A,#N/A,FALSE,"INSTR"}</definedName>
    <definedName name="Gas" localSheetId="3">#REF!</definedName>
    <definedName name="Gas">#REF!</definedName>
    <definedName name="Gastón" localSheetId="3" hidden="1">{"CI+GG(BASE)",#N/A,FALSE,"CI+GG(BASE)";"GG",#N/A,FALSE,"CI+GG(BASE)";"CI",#N/A,FALSE,"CI+GG(BASE)"}</definedName>
    <definedName name="Gastón" hidden="1">{"CI+GG(BASE)",#N/A,FALSE,"CI+GG(BASE)";"GG",#N/A,FALSE,"CI+GG(BASE)";"CI",#N/A,FALSE,"CI+GG(BASE)"}</definedName>
    <definedName name="Gastón2" localSheetId="3" hidden="1">{"CI+GG(BASE)",#N/A,FALSE,"CI+GG(BASE)";"GG",#N/A,FALSE,"CI+GG(BASE)";"CI",#N/A,FALSE,"CI+GG(BASE)"}</definedName>
    <definedName name="Gastón2" hidden="1">{"CI+GG(BASE)",#N/A,FALSE,"CI+GG(BASE)";"GG",#N/A,FALSE,"CI+GG(BASE)";"CI",#N/A,FALSE,"CI+GG(BASE)"}</definedName>
    <definedName name="Gastóna" localSheetId="3" hidden="1">{"CI+GG(BASE)",#N/A,FALSE,"CI+GG(BASE)";"GG",#N/A,FALSE,"CI+GG(BASE)";"CI",#N/A,FALSE,"CI+GG(BASE)"}</definedName>
    <definedName name="Gastóna" hidden="1">{"CI+GG(BASE)",#N/A,FALSE,"CI+GG(BASE)";"GG",#N/A,FALSE,"CI+GG(BASE)";"CI",#N/A,FALSE,"CI+GG(BASE)"}</definedName>
    <definedName name="Gastónb" localSheetId="3" hidden="1">{"CI+GG(BASE)",#N/A,FALSE,"CI+GG(BASE)";"GG",#N/A,FALSE,"CI+GG(BASE)";"CI",#N/A,FALSE,"CI+GG(BASE)"}</definedName>
    <definedName name="Gastónb" hidden="1">{"CI+GG(BASE)",#N/A,FALSE,"CI+GG(BASE)";"GG",#N/A,FALSE,"CI+GG(BASE)";"CI",#N/A,FALSE,"CI+GG(BASE)"}</definedName>
    <definedName name="Gastónc" localSheetId="3" hidden="1">{"CI+GG(BASE)",#N/A,FALSE,"CI+GG(BASE)";"GG",#N/A,FALSE,"CI+GG(BASE)";"CI",#N/A,FALSE,"CI+GG(BASE)"}</definedName>
    <definedName name="Gastónc" hidden="1">{"CI+GG(BASE)",#N/A,FALSE,"CI+GG(BASE)";"GG",#N/A,FALSE,"CI+GG(BASE)";"CI",#N/A,FALSE,"CI+GG(BASE)"}</definedName>
    <definedName name="Gastónd" localSheetId="3" hidden="1">{"CI+GG(BASE)",#N/A,FALSE,"CI+GG(BASE)";"GG",#N/A,FALSE,"CI+GG(BASE)";"CI",#N/A,FALSE,"CI+GG(BASE)"}</definedName>
    <definedName name="Gastónd" hidden="1">{"CI+GG(BASE)",#N/A,FALSE,"CI+GG(BASE)";"GG",#N/A,FALSE,"CI+GG(BASE)";"CI",#N/A,FALSE,"CI+GG(BASE)"}</definedName>
    <definedName name="gato" localSheetId="3" hidden="1">{#N/A,#N/A,FALSE,"masez (10)";#N/A,#N/A,FALSE,"masez (7)";#N/A,#N/A,FALSE,"masez (6)";#N/A,#N/A,FALSE,"masez (5)";#N/A,#N/A,FALSE,"masez (4)";#N/A,#N/A,FALSE,"masez (3)";#N/A,#N/A,FALSE,"masez (2)";#N/A,#N/A,FALSE,"GME";#N/A,#N/A,FALSE,"masez"}</definedName>
    <definedName name="gato" hidden="1">{#N/A,#N/A,FALSE,"masez (10)";#N/A,#N/A,FALSE,"masez (7)";#N/A,#N/A,FALSE,"masez (6)";#N/A,#N/A,FALSE,"masez (5)";#N/A,#N/A,FALSE,"masez (4)";#N/A,#N/A,FALSE,"masez (3)";#N/A,#N/A,FALSE,"masez (2)";#N/A,#N/A,FALSE,"GME";#N/A,#N/A,FALSE,"masez"}</definedName>
    <definedName name="GC" localSheetId="3" hidden="1">{#N/A,#N/A,TRUE,"MEMO";#N/A,#N/A,TRUE,"PARAMETROS";#N/A,#N/A,TRUE,"RLI ";#N/A,#N/A,TRUE,"IMPTO.DET.";#N/A,#N/A,TRUE,"FUT-FUNT";#N/A,#N/A,TRUE,"CPI-PATR.";#N/A,#N/A,TRUE,"CM CPI";#N/A,#N/A,TRUE,"PROV";#N/A,#N/A,TRUE,"A FIJO";#N/A,#N/A,TRUE,"LEASING";#N/A,#N/A,TRUE,"VPP";#N/A,#N/A,TRUE,"PPM";#N/A,#N/A,TRUE,"OTROS"}</definedName>
    <definedName name="GC" hidden="1">{#N/A,#N/A,TRUE,"MEMO";#N/A,#N/A,TRUE,"PARAMETROS";#N/A,#N/A,TRUE,"RLI ";#N/A,#N/A,TRUE,"IMPTO.DET.";#N/A,#N/A,TRUE,"FUT-FUNT";#N/A,#N/A,TRUE,"CPI-PATR.";#N/A,#N/A,TRUE,"CM CPI";#N/A,#N/A,TRUE,"PROV";#N/A,#N/A,TRUE,"A FIJO";#N/A,#N/A,TRUE,"LEASING";#N/A,#N/A,TRUE,"VPP";#N/A,#N/A,TRUE,"PPM";#N/A,#N/A,TRUE,"OTROS"}</definedName>
    <definedName name="GC_1" localSheetId="3" hidden="1">{#N/A,#N/A,TRUE,"MEMO";#N/A,#N/A,TRUE,"PARAMETROS";#N/A,#N/A,TRUE,"RLI ";#N/A,#N/A,TRUE,"IMPTO.DET.";#N/A,#N/A,TRUE,"FUT-FUNT";#N/A,#N/A,TRUE,"CPI-PATR.";#N/A,#N/A,TRUE,"CM CPI";#N/A,#N/A,TRUE,"PROV";#N/A,#N/A,TRUE,"A FIJO";#N/A,#N/A,TRUE,"LEASING";#N/A,#N/A,TRUE,"VPP";#N/A,#N/A,TRUE,"PPM";#N/A,#N/A,TRUE,"OTROS"}</definedName>
    <definedName name="GC_1" hidden="1">{#N/A,#N/A,TRUE,"MEMO";#N/A,#N/A,TRUE,"PARAMETROS";#N/A,#N/A,TRUE,"RLI ";#N/A,#N/A,TRUE,"IMPTO.DET.";#N/A,#N/A,TRUE,"FUT-FUNT";#N/A,#N/A,TRUE,"CPI-PATR.";#N/A,#N/A,TRUE,"CM CPI";#N/A,#N/A,TRUE,"PROV";#N/A,#N/A,TRUE,"A FIJO";#N/A,#N/A,TRUE,"LEASING";#N/A,#N/A,TRUE,"VPP";#N/A,#N/A,TRUE,"PPM";#N/A,#N/A,TRUE,"OTROS"}</definedName>
    <definedName name="GDG" localSheetId="3" hidden="1">{#N/A,#N/A,FALSE,"masez (10)";#N/A,#N/A,FALSE,"masez (7)";#N/A,#N/A,FALSE,"masez (6)";#N/A,#N/A,FALSE,"masez (5)";#N/A,#N/A,FALSE,"masez (4)";#N/A,#N/A,FALSE,"masez (3)";#N/A,#N/A,FALSE,"masez (2)";#N/A,#N/A,FALSE,"GME";#N/A,#N/A,FALSE,"masez"}</definedName>
    <definedName name="GDG" hidden="1">{#N/A,#N/A,FALSE,"masez (10)";#N/A,#N/A,FALSE,"masez (7)";#N/A,#N/A,FALSE,"masez (6)";#N/A,#N/A,FALSE,"masez (5)";#N/A,#N/A,FALSE,"masez (4)";#N/A,#N/A,FALSE,"masez (3)";#N/A,#N/A,FALSE,"masez (2)";#N/A,#N/A,FALSE,"GME";#N/A,#N/A,FALSE,"masez"}</definedName>
    <definedName name="GDGDGD" localSheetId="3" hidden="1">{#N/A,#N/A,FALSE,"masez (10)";#N/A,#N/A,FALSE,"masez (7)";#N/A,#N/A,FALSE,"masez (6)";#N/A,#N/A,FALSE,"masez (5)";#N/A,#N/A,FALSE,"masez (4)";#N/A,#N/A,FALSE,"masez (3)";#N/A,#N/A,FALSE,"masez (2)";#N/A,#N/A,FALSE,"GME";#N/A,#N/A,FALSE,"masez"}</definedName>
    <definedName name="GDGDGD" hidden="1">{#N/A,#N/A,FALSE,"masez (10)";#N/A,#N/A,FALSE,"masez (7)";#N/A,#N/A,FALSE,"masez (6)";#N/A,#N/A,FALSE,"masez (5)";#N/A,#N/A,FALSE,"masez (4)";#N/A,#N/A,FALSE,"masez (3)";#N/A,#N/A,FALSE,"masez (2)";#N/A,#N/A,FALSE,"GME";#N/A,#N/A,FALSE,"masez"}</definedName>
    <definedName name="gdhktdgh"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dhktdgh"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DU" localSheetId="3" hidden="1">{"DETALLE_1996",#N/A,FALSE,"flujo";"DETALLE_1997",#N/A,FALSE,"flujo";"GASTOS_INCURRIDOS_1996",#N/A,FALSE,"flujo";"GASTOS_PROGRAMADOS_PARA_1997",#N/A,FALSE,"flujo";#N/A,#N/A,FALSE,"comparat";#N/A,#N/A,FALSE,"costos";#N/A,#N/A,FALSE,"proyctrol"}</definedName>
    <definedName name="GDU" hidden="1">{"DETALLE_1996",#N/A,FALSE,"flujo";"DETALLE_1997",#N/A,FALSE,"flujo";"GASTOS_INCURRIDOS_1996",#N/A,FALSE,"flujo";"GASTOS_PROGRAMADOS_PARA_1997",#N/A,FALSE,"flujo";#N/A,#N/A,FALSE,"comparat";#N/A,#N/A,FALSE,"costos";#N/A,#N/A,FALSE,"proyctrol"}</definedName>
    <definedName name="gente" localSheetId="3" hidden="1">{"FlujoGastos",#N/A,FALSE,"Base";"FlujoGastos",#N/A,FALSE,"Buzón Tren";"FlujoGastos",#N/A,FALSE,"Buzón Camión";"FlujoGastos",#N/A,FALSE,"LHD Camión";"FlujoGastos",#N/A,FALSE,"Cámara Camión"}</definedName>
    <definedName name="gente" hidden="1">{"FlujoGastos",#N/A,FALSE,"Base";"FlujoGastos",#N/A,FALSE,"Buzón Tren";"FlujoGastos",#N/A,FALSE,"Buzón Camión";"FlujoGastos",#N/A,FALSE,"LHD Camión";"FlujoGastos",#N/A,FALSE,"Cámara Camión"}</definedName>
    <definedName name="gentio"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gentio"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geo" localSheetId="3" hidden="1">{"Sin detalle",#N/A,FALSE,"Flujo (redondeado)";"Detallado",#N/A,FALSE,"Flujo (redondeado)"}</definedName>
    <definedName name="geo" hidden="1">{"Sin detalle",#N/A,FALSE,"Flujo (redondeado)";"Detallado",#N/A,FALSE,"Flujo (redondeado)"}</definedName>
    <definedName name="geogrilla" localSheetId="3" hidden="1">{"Sin detalle",#N/A,FALSE,"Flujo (redondeado)";"Detallado",#N/A,FALSE,"Flujo (redondeado)"}</definedName>
    <definedName name="geogrilla" hidden="1">{"Sin detalle",#N/A,FALSE,"Flujo (redondeado)";"Detallado",#N/A,FALSE,"Flujo (redondeado)"}</definedName>
    <definedName name="gerencia" localSheetId="3">#REF!</definedName>
    <definedName name="gerencia">#REF!</definedName>
    <definedName name="gerente" localSheetId="3" hidden="1">{"desarrollo",#N/A,FALSE,"Cámara Camión";"resumen",#N/A,FALSE,"Cámara Camión";"eqprod",#N/A,FALSE,"Cámara Camión"}</definedName>
    <definedName name="gerente" hidden="1">{"desarrollo",#N/A,FALSE,"Cámara Camión";"resumen",#N/A,FALSE,"Cámara Camión";"eqprod",#N/A,FALSE,"Cámara Camión"}</definedName>
    <definedName name="GESTION_5" localSheetId="3">#REF!</definedName>
    <definedName name="GESTION_5">#REF!</definedName>
    <definedName name="GESTION_6" localSheetId="3">#REF!</definedName>
    <definedName name="GESTION_6">#REF!</definedName>
    <definedName name="GESTION_7" localSheetId="3">#REF!</definedName>
    <definedName name="GESTION_7">#REF!</definedName>
    <definedName name="GESTION_8" localSheetId="3">#REF!</definedName>
    <definedName name="GESTION_8">#REF!</definedName>
    <definedName name="GESTION_9" localSheetId="3">#REF!</definedName>
    <definedName name="GESTION_9">#REF!</definedName>
    <definedName name="gfdgfdg" localSheetId="3" hidden="1">{#N/A,#N/A,FALSE,"SumD";#N/A,#N/A,FALSE,"ElecD";#N/A,#N/A,FALSE,"MechD";#N/A,#N/A,FALSE,"GeotD";#N/A,#N/A,FALSE,"PrcsD";#N/A,#N/A,FALSE,"TunnD";#N/A,#N/A,FALSE,"CivlD";#N/A,#N/A,FALSE,"NtwkD";#N/A,#N/A,FALSE,"EstgD";#N/A,#N/A,FALSE,"PEngD"}</definedName>
    <definedName name="gfdgfdg" hidden="1">{#N/A,#N/A,FALSE,"SumD";#N/A,#N/A,FALSE,"ElecD";#N/A,#N/A,FALSE,"MechD";#N/A,#N/A,FALSE,"GeotD";#N/A,#N/A,FALSE,"PrcsD";#N/A,#N/A,FALSE,"TunnD";#N/A,#N/A,FALSE,"CivlD";#N/A,#N/A,FALSE,"NtwkD";#N/A,#N/A,FALSE,"EstgD";#N/A,#N/A,FALSE,"PEngD"}</definedName>
    <definedName name="GFF" localSheetId="3" hidden="1">{#N/A,#N/A,FALSE,"masez (10)";#N/A,#N/A,FALSE,"masez (7)";#N/A,#N/A,FALSE,"masez (6)";#N/A,#N/A,FALSE,"masez (5)";#N/A,#N/A,FALSE,"masez (4)";#N/A,#N/A,FALSE,"masez (3)";#N/A,#N/A,FALSE,"masez (2)";#N/A,#N/A,FALSE,"GME";#N/A,#N/A,FALSE,"masez"}</definedName>
    <definedName name="GFF" hidden="1">{#N/A,#N/A,FALSE,"masez (10)";#N/A,#N/A,FALSE,"masez (7)";#N/A,#N/A,FALSE,"masez (6)";#N/A,#N/A,FALSE,"masez (5)";#N/A,#N/A,FALSE,"masez (4)";#N/A,#N/A,FALSE,"masez (3)";#N/A,#N/A,FALSE,"masez (2)";#N/A,#N/A,FALSE,"GME";#N/A,#N/A,FALSE,"masez"}</definedName>
    <definedName name="gfgfgfgfg" localSheetId="3" hidden="1">{#N/A,#N/A,FALSE,"SumD";#N/A,#N/A,FALSE,"ElecD";#N/A,#N/A,FALSE,"MechD";#N/A,#N/A,FALSE,"GeotD";#N/A,#N/A,FALSE,"PrcsD";#N/A,#N/A,FALSE,"TunnD";#N/A,#N/A,FALSE,"CivlD";#N/A,#N/A,FALSE,"NtwkD";#N/A,#N/A,FALSE,"EstgD";#N/A,#N/A,FALSE,"PEngD"}</definedName>
    <definedName name="gfgfgfgfg" hidden="1">{#N/A,#N/A,FALSE,"SumD";#N/A,#N/A,FALSE,"ElecD";#N/A,#N/A,FALSE,"MechD";#N/A,#N/A,FALSE,"GeotD";#N/A,#N/A,FALSE,"PrcsD";#N/A,#N/A,FALSE,"TunnD";#N/A,#N/A,FALSE,"CivlD";#N/A,#N/A,FALSE,"NtwkD";#N/A,#N/A,FALSE,"EstgD";#N/A,#N/A,FALSE,"PEngD"}</definedName>
    <definedName name="gfgfgfgss" localSheetId="3" hidden="1">{#N/A,#N/A,FALSE,"SumG";#N/A,#N/A,FALSE,"ElecG";#N/A,#N/A,FALSE,"MechG";#N/A,#N/A,FALSE,"GeotG";#N/A,#N/A,FALSE,"PrcsG";#N/A,#N/A,FALSE,"TunnG";#N/A,#N/A,FALSE,"CivlG";#N/A,#N/A,FALSE,"NtwkG";#N/A,#N/A,FALSE,"EstgG";#N/A,#N/A,FALSE,"PEngG"}</definedName>
    <definedName name="gfgfgfgss" hidden="1">{#N/A,#N/A,FALSE,"SumG";#N/A,#N/A,FALSE,"ElecG";#N/A,#N/A,FALSE,"MechG";#N/A,#N/A,FALSE,"GeotG";#N/A,#N/A,FALSE,"PrcsG";#N/A,#N/A,FALSE,"TunnG";#N/A,#N/A,FALSE,"CivlG";#N/A,#N/A,FALSE,"NtwkG";#N/A,#N/A,FALSE,"EstgG";#N/A,#N/A,FALSE,"PEngG"}</definedName>
    <definedName name="GFGFGGG" localSheetId="3" hidden="1">{"Control_Consolidado",#N/A,FALSE,"Cons.";"Control_Tunel",#N/A,FALSE,"Cons.";"Control_Melip",#N/A,FALSE,"Cons.";"Control_Gualleco",#N/A,FALSE,"Cons.";"Control_Sara L",#N/A,FALSE,"Cons.";"Control_Quellon",#N/A,FALSE,"Cons.";"Control_Biolix",#N/A,FALSE,"Cons.";"Control_Oficina",#N/A,FALSE,"Cons.";"Control_Consorcio",#N/A,FALSE,"Cons."}</definedName>
    <definedName name="GFGFGGG" hidden="1">{"Control_Consolidado",#N/A,FALSE,"Cons.";"Control_Tunel",#N/A,FALSE,"Cons.";"Control_Melip",#N/A,FALSE,"Cons.";"Control_Gualleco",#N/A,FALSE,"Cons.";"Control_Sara L",#N/A,FALSE,"Cons.";"Control_Quellon",#N/A,FALSE,"Cons.";"Control_Biolix",#N/A,FALSE,"Cons.";"Control_Oficina",#N/A,FALSE,"Cons.";"Control_Consorcio",#N/A,FALSE,"Cons."}</definedName>
    <definedName name="gg" localSheetId="3" hidden="1">{#N/A,#N/A,FALSE,"Total_OC015";#N/A,#N/A,FALSE,"ADMIN";#N/A,#N/A,FALSE,"PROCES";#N/A,#N/A,FALSE,"mecan";#N/A,#N/A,FALSE,"civil";#N/A,#N/A,FALSE,"CAÑER";#N/A,#N/A,FALSE,"ELEC";#N/A,#N/A,FALSE,"INSTR"}</definedName>
    <definedName name="gg" hidden="1">{#N/A,#N/A,FALSE,"Total_OC015";#N/A,#N/A,FALSE,"ADMIN";#N/A,#N/A,FALSE,"PROCES";#N/A,#N/A,FALSE,"mecan";#N/A,#N/A,FALSE,"civil";#N/A,#N/A,FALSE,"CAÑER";#N/A,#N/A,FALSE,"ELEC";#N/A,#N/A,FALSE,"INSTR"}</definedName>
    <definedName name="ｇｇ_1" localSheetId="3" hidden="1">{#N/A,#N/A,FALSE,"Cover (Japan)";#N/A,#N/A,FALSE,"Index";#N/A,#N/A,FALSE,"Comment sum"}</definedName>
    <definedName name="ｇｇ_1" hidden="1">{#N/A,#N/A,FALSE,"Cover (Japan)";#N/A,#N/A,FALSE,"Index";#N/A,#N/A,FALSE,"Comment sum"}</definedName>
    <definedName name="ｇｇ_13" localSheetId="3" hidden="1">{#N/A,#N/A,FALSE,"Cover (Japan)";#N/A,#N/A,FALSE,"Index";#N/A,#N/A,FALSE,"Comment sum"}</definedName>
    <definedName name="ｇｇ_13" hidden="1">{#N/A,#N/A,FALSE,"Cover (Japan)";#N/A,#N/A,FALSE,"Index";#N/A,#N/A,FALSE,"Comment sum"}</definedName>
    <definedName name="ｇｇ_18" localSheetId="3" hidden="1">{#N/A,#N/A,FALSE,"Cover (Japan)";#N/A,#N/A,FALSE,"Index";#N/A,#N/A,FALSE,"Comment sum"}</definedName>
    <definedName name="ｇｇ_18" hidden="1">{#N/A,#N/A,FALSE,"Cover (Japan)";#N/A,#N/A,FALSE,"Index";#N/A,#N/A,FALSE,"Comment sum"}</definedName>
    <definedName name="ggg" localSheetId="3" hidden="1">{"ANAR",#N/A,FALSE,"Dist total";"MARGEN",#N/A,FALSE,"Dist total";"COMENTARIO",#N/A,FALSE,"Ficha CODICE";"CONSEJO",#N/A,FALSE,"Dist p0";"uno",#N/A,FALSE,"Dist total"}</definedName>
    <definedName name="ggg" hidden="1">{"ANAR",#N/A,FALSE,"Dist total";"MARGEN",#N/A,FALSE,"Dist total";"COMENTARIO",#N/A,FALSE,"Ficha CODICE";"CONSEJO",#N/A,FALSE,"Dist p0";"uno",#N/A,FALSE,"Dist total"}</definedName>
    <definedName name="gggg" localSheetId="3" hidden="1">{#N/A,#N/A,TRUE,"Est. de Fact.";#N/A,#N/A,TRUE,"Capitulo 19";#N/A,#N/A,TRUE,"Proyecto P855"}</definedName>
    <definedName name="gggg" hidden="1">{#N/A,#N/A,TRUE,"Est. de Fact.";#N/A,#N/A,TRUE,"Capitulo 19";#N/A,#N/A,TRUE,"Proyecto P855"}</definedName>
    <definedName name="gggggg" localSheetId="3" hidden="1">{#N/A,#N/A,FALSE,"Total_OC015";#N/A,#N/A,FALSE,"ADMIN";#N/A,#N/A,FALSE,"PROCES";#N/A,#N/A,FALSE,"mecan";#N/A,#N/A,FALSE,"civil";#N/A,#N/A,FALSE,"CAÑER";#N/A,#N/A,FALSE,"ELEC";#N/A,#N/A,FALSE,"INSTR"}</definedName>
    <definedName name="gggggg" hidden="1">{#N/A,#N/A,FALSE,"Total_OC015";#N/A,#N/A,FALSE,"ADMIN";#N/A,#N/A,FALSE,"PROCES";#N/A,#N/A,FALSE,"mecan";#N/A,#N/A,FALSE,"civil";#N/A,#N/A,FALSE,"CAÑER";#N/A,#N/A,FALSE,"ELEC";#N/A,#N/A,FALSE,"INSTR"}</definedName>
    <definedName name="gggggggg" localSheetId="3" hidden="1">#REF!</definedName>
    <definedName name="gggggggg" hidden="1">#REF!</definedName>
    <definedName name="gggggggggggggggggggggggggg" localSheetId="3" hidden="1">{#N/A,#N/A,FALSE,"Aging Summary";#N/A,#N/A,FALSE,"Ratio Analysis";#N/A,#N/A,FALSE,"Test 120 Day Accts";#N/A,#N/A,FALSE,"Tickmarks"}</definedName>
    <definedName name="gggggggggggggggggggggggggg" hidden="1">{#N/A,#N/A,FALSE,"Aging Summary";#N/A,#N/A,FALSE,"Ratio Analysis";#N/A,#N/A,FALSE,"Test 120 Day Accts";#N/A,#N/A,FALSE,"Tickmarks"}</definedName>
    <definedName name="gggggggggggggggggggggggggg_1" localSheetId="3" hidden="1">{#N/A,#N/A,FALSE,"Aging Summary";#N/A,#N/A,FALSE,"Ratio Analysis";#N/A,#N/A,FALSE,"Test 120 Day Accts";#N/A,#N/A,FALSE,"Tickmarks"}</definedName>
    <definedName name="gggggggggggggggggggggggggg_1" hidden="1">{#N/A,#N/A,FALSE,"Aging Summary";#N/A,#N/A,FALSE,"Ratio Analysis";#N/A,#N/A,FALSE,"Test 120 Day Accts";#N/A,#N/A,FALSE,"Tickmarks"}</definedName>
    <definedName name="gggggt"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gggggt"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gh" localSheetId="3" hidden="1">{"CI+GG(BASE)",#N/A,FALSE,"CI+GG(BASE)";"GG",#N/A,FALSE,"CI+GG(BASE)";"CI",#N/A,FALSE,"CI+GG(BASE)"}</definedName>
    <definedName name="gh" hidden="1">{"CI+GG(BASE)",#N/A,FALSE,"CI+GG(BASE)";"GG",#N/A,FALSE,"CI+GG(BASE)";"CI",#N/A,FALSE,"CI+GG(BASE)"}</definedName>
    <definedName name="ghggg" localSheetId="3" hidden="1">{#N/A,#N/A,FALSE,"SumG";#N/A,#N/A,FALSE,"ElecG";#N/A,#N/A,FALSE,"MechG";#N/A,#N/A,FALSE,"GeotG";#N/A,#N/A,FALSE,"PrcsG";#N/A,#N/A,FALSE,"TunnG";#N/A,#N/A,FALSE,"CivlG";#N/A,#N/A,FALSE,"NtwkG";#N/A,#N/A,FALSE,"EstgG";#N/A,#N/A,FALSE,"PEngG"}</definedName>
    <definedName name="ghggg" hidden="1">{#N/A,#N/A,FALSE,"SumG";#N/A,#N/A,FALSE,"ElecG";#N/A,#N/A,FALSE,"MechG";#N/A,#N/A,FALSE,"GeotG";#N/A,#N/A,FALSE,"PrcsG";#N/A,#N/A,FALSE,"TunnG";#N/A,#N/A,FALSE,"CivlG";#N/A,#N/A,FALSE,"NtwkG";#N/A,#N/A,FALSE,"EstgG";#N/A,#N/A,FALSE,"PEngG"}</definedName>
    <definedName name="GHGH" localSheetId="3">#REF!</definedName>
    <definedName name="GHGH">#REF!</definedName>
    <definedName name="ghgijuu" localSheetId="3" hidden="1">{#N/A,#N/A,FALSE,"COVER";#N/A,#N/A,FALSE,"RECAP";#N/A,#N/A,FALSE,"SANTA BARBARA NONMANUAL";#N/A,#N/A,FALSE,"CEQUIP";#N/A,#N/A,FALSE,"WRATE";#N/A,#N/A,FALSE,"INDIRECT";#N/A,#N/A,FALSE,"TRAIN";#N/A,#N/A,FALSE,"MANLOADED SCHEDULE"}</definedName>
    <definedName name="ghgijuu" hidden="1">{#N/A,#N/A,FALSE,"COVER";#N/A,#N/A,FALSE,"RECAP";#N/A,#N/A,FALSE,"SANTA BARBARA NONMANUAL";#N/A,#N/A,FALSE,"CEQUIP";#N/A,#N/A,FALSE,"WRATE";#N/A,#N/A,FALSE,"INDIRECT";#N/A,#N/A,FALSE,"TRAIN";#N/A,#N/A,FALSE,"MANLOADED SCHEDULE"}</definedName>
    <definedName name="GHH" localSheetId="3">#REF!</definedName>
    <definedName name="GHH">#REF!</definedName>
    <definedName name="ghhhhjj" hidden="1">#N/A</definedName>
    <definedName name="ghj" localSheetId="3" hidden="1">#REF!</definedName>
    <definedName name="ghj" hidden="1">#REF!</definedName>
    <definedName name="ghjtdyj"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jtdyj"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kjtu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kjtu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mtdykm"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mtdykm"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hmtdym"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ghmtdym"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gigi" localSheetId="3" hidden="1">{#N/A,#N/A,FALSE,"summary";#N/A,#N/A,FALSE,"SumGraph"}</definedName>
    <definedName name="gigi" hidden="1">{#N/A,#N/A,FALSE,"summary";#N/A,#N/A,FALSE,"SumGraph"}</definedName>
    <definedName name="gigi_1" localSheetId="3" hidden="1">{#N/A,#N/A,FALSE,"summary";#N/A,#N/A,FALSE,"SumGraph"}</definedName>
    <definedName name="gigi_1" hidden="1">{#N/A,#N/A,FALSE,"summary";#N/A,#N/A,FALSE,"SumGraph"}</definedName>
    <definedName name="GJ" localSheetId="3" hidden="1">{#N/A,#N/A,FALSE,"GERAL";#N/A,#N/A,FALSE,"012-96";#N/A,#N/A,FALSE,"018-96";#N/A,#N/A,FALSE,"027-96";#N/A,#N/A,FALSE,"059-96";#N/A,#N/A,FALSE,"076-96";#N/A,#N/A,FALSE,"019-97";#N/A,#N/A,FALSE,"021-97";#N/A,#N/A,FALSE,"022-97";#N/A,#N/A,FALSE,"028-97"}</definedName>
    <definedName name="GJ" hidden="1">{#N/A,#N/A,FALSE,"GERAL";#N/A,#N/A,FALSE,"012-96";#N/A,#N/A,FALSE,"018-96";#N/A,#N/A,FALSE,"027-96";#N/A,#N/A,FALSE,"059-96";#N/A,#N/A,FALSE,"076-96";#N/A,#N/A,FALSE,"019-97";#N/A,#N/A,FALSE,"021-97";#N/A,#N/A,FALSE,"022-97";#N/A,#N/A,FALSE,"028-97"}</definedName>
    <definedName name="GJK" localSheetId="3" hidden="1">{#N/A,#N/A,FALSE,"GERAL";#N/A,#N/A,FALSE,"012-96";#N/A,#N/A,FALSE,"018-96";#N/A,#N/A,FALSE,"027-96";#N/A,#N/A,FALSE,"059-96";#N/A,#N/A,FALSE,"076-96";#N/A,#N/A,FALSE,"019-97";#N/A,#N/A,FALSE,"021-97";#N/A,#N/A,FALSE,"022-97";#N/A,#N/A,FALSE,"028-97"}</definedName>
    <definedName name="GJK" hidden="1">{#N/A,#N/A,FALSE,"GERAL";#N/A,#N/A,FALSE,"012-96";#N/A,#N/A,FALSE,"018-96";#N/A,#N/A,FALSE,"027-96";#N/A,#N/A,FALSE,"059-96";#N/A,#N/A,FALSE,"076-96";#N/A,#N/A,FALSE,"019-97";#N/A,#N/A,FALSE,"021-97";#N/A,#N/A,FALSE,"022-97";#N/A,#N/A,FALSE,"028-97"}</definedName>
    <definedName name="gjk.gj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jk.gj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JLHÑÑGHK" localSheetId="3" hidden="1">{#N/A,#N/A,FALSE,"masez (10)";#N/A,#N/A,FALSE,"masez (7)";#N/A,#N/A,FALSE,"masez (6)";#N/A,#N/A,FALSE,"masez (5)";#N/A,#N/A,FALSE,"masez (4)";#N/A,#N/A,FALSE,"masez (3)";#N/A,#N/A,FALSE,"masez (2)";#N/A,#N/A,FALSE,"GME";#N/A,#N/A,FALSE,"masez"}</definedName>
    <definedName name="GJLHÑÑGHK" hidden="1">{#N/A,#N/A,FALSE,"masez (10)";#N/A,#N/A,FALSE,"masez (7)";#N/A,#N/A,FALSE,"masez (6)";#N/A,#N/A,FALSE,"masez (5)";#N/A,#N/A,FALSE,"masez (4)";#N/A,#N/A,FALSE,"masez (3)";#N/A,#N/A,FALSE,"masez (2)";#N/A,#N/A,FALSE,"GME";#N/A,#N/A,FALSE,"masez"}</definedName>
    <definedName name="GJLHÑÑGHK_1" localSheetId="3" hidden="1">{#N/A,#N/A,FALSE,"masez (10)";#N/A,#N/A,FALSE,"masez (7)";#N/A,#N/A,FALSE,"masez (6)";#N/A,#N/A,FALSE,"masez (5)";#N/A,#N/A,FALSE,"masez (4)";#N/A,#N/A,FALSE,"masez (3)";#N/A,#N/A,FALSE,"masez (2)";#N/A,#N/A,FALSE,"GME";#N/A,#N/A,FALSE,"masez"}</definedName>
    <definedName name="GJLHÑÑGHK_1" hidden="1">{#N/A,#N/A,FALSE,"masez (10)";#N/A,#N/A,FALSE,"masez (7)";#N/A,#N/A,FALSE,"masez (6)";#N/A,#N/A,FALSE,"masez (5)";#N/A,#N/A,FALSE,"masez (4)";#N/A,#N/A,FALSE,"masez (3)";#N/A,#N/A,FALSE,"masez (2)";#N/A,#N/A,FALSE,"GME";#N/A,#N/A,FALSE,"masez"}</definedName>
    <definedName name="gkh.kj."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gkh.kj."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gktdu"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gktdu"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gmd" localSheetId="3" hidden="1">{#N/A,#N/A,FALSE,"Matrix";#N/A,#N/A,FALSE,"Executive";#N/A,#N/A,FALSE,"Summary"}</definedName>
    <definedName name="gmd" hidden="1">{#N/A,#N/A,FALSE,"Matrix";#N/A,#N/A,FALSE,"Executive";#N/A,#N/A,FALSE,"Summary"}</definedName>
    <definedName name="gmd_1" localSheetId="3" hidden="1">{#N/A,#N/A,FALSE,"Matrix";#N/A,#N/A,FALSE,"Executive";#N/A,#N/A,FALSE,"Summary"}</definedName>
    <definedName name="gmd_1" hidden="1">{#N/A,#N/A,FALSE,"Matrix";#N/A,#N/A,FALSE,"Executive";#N/A,#N/A,FALSE,"Summary"}</definedName>
    <definedName name="gmfmfg"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mfmfg"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gmhtdsykdut"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gmhtdsykdut"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_xlnm.Recorder" localSheetId="3">#REF!</definedName>
    <definedName name="_xlnm.Recorder">#REF!</definedName>
    <definedName name="GRAF" localSheetId="3" hidden="1">{"Graf_Carga Trab",#N/A,FALSE,"Grafi_Carga Trab";"Graf_Venta Flujo",#N/A,FALSE,"Grafi_Carga Trab"}</definedName>
    <definedName name="GRAF" hidden="1">{"Graf_Carga Trab",#N/A,FALSE,"Grafi_Carga Trab";"Graf_Venta Flujo",#N/A,FALSE,"Grafi_Carga Trab"}</definedName>
    <definedName name="Graf1" localSheetId="3" hidden="1">{"FlujoGastos",#N/A,FALSE,"Base";"FlujoGastos",#N/A,FALSE,"Buzón Tren";"FlujoGastos",#N/A,FALSE,"Buzón Camión";"FlujoGastos",#N/A,FALSE,"LHD Camión";"FlujoGastos",#N/A,FALSE,"Cámara Camión"}</definedName>
    <definedName name="Graf1" hidden="1">{"FlujoGastos",#N/A,FALSE,"Base";"FlujoGastos",#N/A,FALSE,"Buzón Tren";"FlujoGastos",#N/A,FALSE,"Buzón Camión";"FlujoGastos",#N/A,FALSE,"LHD Camión";"FlujoGastos",#N/A,FALSE,"Cámara Camión"}</definedName>
    <definedName name="GraRock_t" localSheetId="3">#REF!</definedName>
    <definedName name="GraRock_t">#REF!</definedName>
    <definedName name="grdg" localSheetId="3" hidden="1">'[14]GRAFICO A'!#REF!</definedName>
    <definedName name="grdg" hidden="1">'[14]GRAFICO A'!#REF!</definedName>
    <definedName name="gre" localSheetId="3" hidden="1">{"DETALLE_1996",#N/A,FALSE,"flujo";"DETALLE_1997",#N/A,FALSE,"flujo";"GASTOS_INCURRIDOS_1996",#N/A,FALSE,"flujo";"GASTOS_PROGRAMADOS_PARA_1997",#N/A,FALSE,"flujo";#N/A,#N/A,FALSE,"comparat";#N/A,#N/A,FALSE,"costos";#N/A,#N/A,FALSE,"proyctrol"}</definedName>
    <definedName name="gre" hidden="1">{"DETALLE_1996",#N/A,FALSE,"flujo";"DETALLE_1997",#N/A,FALSE,"flujo";"GASTOS_INCURRIDOS_1996",#N/A,FALSE,"flujo";"GASTOS_PROGRAMADOS_PARA_1997",#N/A,FALSE,"flujo";#N/A,#N/A,FALSE,"comparat";#N/A,#N/A,FALSE,"costos";#N/A,#N/A,FALSE,"proyctrol"}</definedName>
    <definedName name="grege" localSheetId="3" hidden="1">{#N/A,#N/A,FALSE,"Total_OC015";#N/A,#N/A,FALSE,"ADMIN";#N/A,#N/A,FALSE,"PROCES";#N/A,#N/A,FALSE,"mecan";#N/A,#N/A,FALSE,"civil";#N/A,#N/A,FALSE,"CAÑER";#N/A,#N/A,FALSE,"ELEC";#N/A,#N/A,FALSE,"INSTR"}</definedName>
    <definedName name="grege" hidden="1">{#N/A,#N/A,FALSE,"Total_OC015";#N/A,#N/A,FALSE,"ADMIN";#N/A,#N/A,FALSE,"PROCES";#N/A,#N/A,FALSE,"mecan";#N/A,#N/A,FALSE,"civil";#N/A,#N/A,FALSE,"CAÑER";#N/A,#N/A,FALSE,"ELEC";#N/A,#N/A,FALSE,"INSTR"}</definedName>
    <definedName name="GreRock_t" localSheetId="3">#REF!</definedName>
    <definedName name="GreRock_t">#REF!</definedName>
    <definedName name="GRF" localSheetId="3" hidden="1">{"Graf_Carga Trab",#N/A,FALSE,"Grafi_Carga Trab";"Graf_Venta Flujo",#N/A,FALSE,"Grafi_Carga Trab"}</definedName>
    <definedName name="GRF" hidden="1">{"Graf_Carga Trab",#N/A,FALSE,"Grafi_Carga Trab";"Graf_Venta Flujo",#N/A,FALSE,"Grafi_Carga Trab"}</definedName>
    <definedName name="GRMD_1" localSheetId="3" hidden="1">{"DETALLE_1996",#N/A,FALSE,"flujo";"DETALLE_1997",#N/A,FALSE,"flujo";"GASTOS_INCURRIDOS_1996",#N/A,FALSE,"flujo";"GASTOS_PROGRAMADOS_PARA_1997",#N/A,FALSE,"flujo";#N/A,#N/A,FALSE,"comparat";#N/A,#N/A,FALSE,"costos";#N/A,#N/A,FALSE,"proyctrol"}</definedName>
    <definedName name="GRMD_1" hidden="1">{"DETALLE_1996",#N/A,FALSE,"flujo";"DETALLE_1997",#N/A,FALSE,"flujo";"GASTOS_INCURRIDOS_1996",#N/A,FALSE,"flujo";"GASTOS_PROGRAMADOS_PARA_1997",#N/A,FALSE,"flujo";#N/A,#N/A,FALSE,"comparat";#N/A,#N/A,FALSE,"costos";#N/A,#N/A,FALSE,"proyctrol"}</definedName>
    <definedName name="GRMD1" localSheetId="3" hidden="1">{"DETALLE_1996",#N/A,FALSE,"flujo";"DETALLE_1997",#N/A,FALSE,"flujo";"GASTOS_INCURRIDOS_1996",#N/A,FALSE,"flujo";"GASTOS_PROGRAMADOS_PARA_1997",#N/A,FALSE,"flujo";#N/A,#N/A,FALSE,"comparat";#N/A,#N/A,FALSE,"costos";#N/A,#N/A,FALSE,"proyctrol"}</definedName>
    <definedName name="GRMD1" hidden="1">{"DETALLE_1996",#N/A,FALSE,"flujo";"DETALLE_1997",#N/A,FALSE,"flujo";"GASTOS_INCURRIDOS_1996",#N/A,FALSE,"flujo";"GASTOS_PROGRAMADOS_PARA_1997",#N/A,FALSE,"flujo";#N/A,#N/A,FALSE,"comparat";#N/A,#N/A,FALSE,"costos";#N/A,#N/A,FALSE,"proyctrol"}</definedName>
    <definedName name="GrpAcct1" hidden="1">"5800.1"</definedName>
    <definedName name="GrpAcct2" hidden="1">"5800.5"</definedName>
    <definedName name="GrpLevel" hidden="1">2</definedName>
    <definedName name="gsdg" localSheetId="3">'BAC CB2025'!productionStartFlag*4315</definedName>
    <definedName name="gsdg">[0]!productionStartFlag*4315</definedName>
    <definedName name="GT_Key2" localSheetId="3" hidden="1">#REF!</definedName>
    <definedName name="GT_Key2" hidden="1">#REF!</definedName>
    <definedName name="GT_N_Fill" localSheetId="3" hidden="1">#REF!</definedName>
    <definedName name="GT_N_Fill" hidden="1">#REF!</definedName>
    <definedName name="gtgtgt" localSheetId="3" hidden="1">{#N/A,#N/A,TRUE,"Est. de Fact.";#N/A,#N/A,TRUE,"Capitulo 19";#N/A,#N/A,TRUE,"Proyecto P855"}</definedName>
    <definedName name="gtgtgt" hidden="1">{#N/A,#N/A,TRUE,"Est. de Fact.";#N/A,#N/A,TRUE,"Capitulo 19";#N/A,#N/A,TRUE,"Proyecto P855"}</definedName>
    <definedName name="gth" localSheetId="3" hidden="1">{#N/A,#N/A,TRUE,"CVR";#N/A,#N/A,TRUE,"T OF C";#N/A,#N/A,TRUE,"FH";#N/A,#N/A,TRUE,"EP";#N/A,#N/A,TRUE,"E TO S";#N/A,#N/A,TRUE,"MA";#N/A,#N/A,TRUE,"Total Sales";#N/A,#N/A,TRUE,"TEN";#N/A,#N/A,TRUE,"CN"}</definedName>
    <definedName name="gth" hidden="1">{#N/A,#N/A,TRUE,"CVR";#N/A,#N/A,TRUE,"T OF C";#N/A,#N/A,TRUE,"FH";#N/A,#N/A,TRUE,"EP";#N/A,#N/A,TRUE,"E TO S";#N/A,#N/A,TRUE,"MA";#N/A,#N/A,TRUE,"Total Sales";#N/A,#N/A,TRUE,"TEN";#N/A,#N/A,TRUE,"CN"}</definedName>
    <definedName name="gtoneto" localSheetId="3" hidden="1">{#N/A,#N/A,FALSE,"Costos_Elem_Hid";#N/A,#N/A,FALSE,"Costos_Elem_Hid";#N/A,#N/A,FALSE,"Costos_Elem_Hid"}</definedName>
    <definedName name="gtoneto" hidden="1">{#N/A,#N/A,FALSE,"Costos_Elem_Hid";#N/A,#N/A,FALSE,"Costos_Elem_Hid";#N/A,#N/A,FALSE,"Costos_Elem_Hid"}</definedName>
    <definedName name="gttrtyrtre" localSheetId="3" hidden="1">{"Sin detalle",#N/A,FALSE,"Flujo (redondeado)";"Detallado",#N/A,FALSE,"Flujo (redondeado)"}</definedName>
    <definedName name="gttrtyrtre" hidden="1">{"Sin detalle",#N/A,FALSE,"Flujo (redondeado)";"Detallado",#N/A,FALSE,"Flujo (redondeado)"}</definedName>
    <definedName name="GUI" localSheetId="3" hidden="1">{#N/A,#N/A,FALSE,"GERAL";#N/A,#N/A,FALSE,"012-96";#N/A,#N/A,FALSE,"018-96";#N/A,#N/A,FALSE,"027-96";#N/A,#N/A,FALSE,"059-96";#N/A,#N/A,FALSE,"076-96";#N/A,#N/A,FALSE,"019-97";#N/A,#N/A,FALSE,"021-97";#N/A,#N/A,FALSE,"022-97";#N/A,#N/A,FALSE,"028-97"}</definedName>
    <definedName name="GUI" hidden="1">{#N/A,#N/A,FALSE,"GERAL";#N/A,#N/A,FALSE,"012-96";#N/A,#N/A,FALSE,"018-96";#N/A,#N/A,FALSE,"027-96";#N/A,#N/A,FALSE,"059-96";#N/A,#N/A,FALSE,"076-96";#N/A,#N/A,FALSE,"019-97";#N/A,#N/A,FALSE,"021-97";#N/A,#N/A,FALSE,"022-97";#N/A,#N/A,FALSE,"028-97"}</definedName>
    <definedName name="GUI_Country" localSheetId="3">#REF!</definedName>
    <definedName name="GUI_Country">#REF!</definedName>
    <definedName name="GUI_Trans_years" localSheetId="3">#REF!</definedName>
    <definedName name="GUI_Trans_years">#REF!</definedName>
    <definedName name="GVV" localSheetId="3" hidden="1">{#N/A,#N/A,FALSE,"Aging Summary";#N/A,#N/A,FALSE,"Ratio Analysis";#N/A,#N/A,FALSE,"Test 120 Day Accts";#N/A,#N/A,FALSE,"Tickmarks"}</definedName>
    <definedName name="GVV" hidden="1">{#N/A,#N/A,FALSE,"Aging Summary";#N/A,#N/A,FALSE,"Ratio Analysis";#N/A,#N/A,FALSE,"Test 120 Day Accts";#N/A,#N/A,FALSE,"Tickmarks"}</definedName>
    <definedName name="GVV_1" localSheetId="3" hidden="1">{#N/A,#N/A,FALSE,"Aging Summary";#N/A,#N/A,FALSE,"Ratio Analysis";#N/A,#N/A,FALSE,"Test 120 Day Accts";#N/A,#N/A,FALSE,"Tickmarks"}</definedName>
    <definedName name="GVV_1" hidden="1">{#N/A,#N/A,FALSE,"Aging Summary";#N/A,#N/A,FALSE,"Ratio Analysis";#N/A,#N/A,FALSE,"Test 120 Day Accts";#N/A,#N/A,FALSE,"Tickmarks"}</definedName>
    <definedName name="h" localSheetId="3" hidden="1">{#N/A,#N/A,FALSE,"TEC-01";#N/A,#N/A,FALSE,"TEC - 02";#N/A,#N/A,FALSE,"TEC - 03";#N/A,#N/A,FALSE,"TEC - 04";#N/A,#N/A,FALSE,"TEC-07";#N/A,#N/A,FALSE,"TEC-08";#N/A,#N/A,FALSE,"TEC - 09A";#N/A,#N/A,FALSE,"TEC - 09B";#N/A,#N/A,FALSE,"TEC - 09C";#N/A,#N/A,FALSE,"TEC - 10";#N/A,#N/A,FALSE,"TEC-11"}</definedName>
    <definedName name="h" hidden="1">{#N/A,#N/A,FALSE,"TEC-01";#N/A,#N/A,FALSE,"TEC - 02";#N/A,#N/A,FALSE,"TEC - 03";#N/A,#N/A,FALSE,"TEC - 04";#N/A,#N/A,FALSE,"TEC-07";#N/A,#N/A,FALSE,"TEC-08";#N/A,#N/A,FALSE,"TEC - 09A";#N/A,#N/A,FALSE,"TEC - 09B";#N/A,#N/A,FALSE,"TEC - 09C";#N/A,#N/A,FALSE,"TEC - 10";#N/A,#N/A,FALSE,"TEC-11"}</definedName>
    <definedName name="h_1" localSheetId="3" hidden="1">{#N/A,#N/A,FALSE,"Aging Summary";#N/A,#N/A,FALSE,"Ratio Analysis";#N/A,#N/A,FALSE,"Test 120 Day Accts";#N/A,#N/A,FALSE,"Tickmarks"}</definedName>
    <definedName name="h_1" hidden="1">{#N/A,#N/A,FALSE,"Aging Summary";#N/A,#N/A,FALSE,"Ratio Analysis";#N/A,#N/A,FALSE,"Test 120 Day Accts";#N/A,#N/A,FALSE,"Tickmarks"}</definedName>
    <definedName name="hdhdhhd" hidden="1">48</definedName>
    <definedName name="heapFormationTariff" localSheetId="3">'BAC CB2025'!heapFormationTariffNominal*'BAC CB2025'!heapFormationTariffSensitivity</definedName>
    <definedName name="heapFormationTariff">[0]!heapFormationTariffNominal*[0]!heapFormationTariffSensitivity</definedName>
    <definedName name="heapFormationTariffNominal" localSheetId="3">#REF!</definedName>
    <definedName name="heapFormationTariffNominal">#REF!</definedName>
    <definedName name="heapFormationTariffSensitivity" localSheetId="3">#REF!</definedName>
    <definedName name="heapFormationTariffSensitivity">#REF!</definedName>
    <definedName name="heees" localSheetId="3" hidden="1">{#N/A,#N/A,FALSE,"ResDev"}</definedName>
    <definedName name="heees" hidden="1">{#N/A,#N/A,FALSE,"ResDev"}</definedName>
    <definedName name="Help" localSheetId="3" hidden="1">{#N/A,#N/A,FALSE,"Matrix";#N/A,#N/A,FALSE,"Executive";#N/A,#N/A,FALSE,"Summary"}</definedName>
    <definedName name="Help" hidden="1">{#N/A,#N/A,FALSE,"Matrix";#N/A,#N/A,FALSE,"Executive";#N/A,#N/A,FALSE,"Summary"}</definedName>
    <definedName name="HELP1" localSheetId="3" hidden="1">{#N/A,#N/A,FALSE,"Matrix";#N/A,#N/A,FALSE,"Executive";#N/A,#N/A,FALSE,"Summary"}</definedName>
    <definedName name="HELP1" hidden="1">{#N/A,#N/A,FALSE,"Matrix";#N/A,#N/A,FALSE,"Executive";#N/A,#N/A,FALSE,"Summary"}</definedName>
    <definedName name="hfdjghjhgj"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hfdjghjhgj"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HG"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HG"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HGH" localSheetId="3" hidden="1">{#N/A,#N/A,FALSE,"summary";#N/A,#N/A,FALSE,"SumGraph"}</definedName>
    <definedName name="HGH" hidden="1">{#N/A,#N/A,FALSE,"summary";#N/A,#N/A,FALSE,"SumGraph"}</definedName>
    <definedName name="HGH_1" localSheetId="3" hidden="1">{#N/A,#N/A,FALSE,"summary";#N/A,#N/A,FALSE,"SumGraph"}</definedName>
    <definedName name="HGH_1" hidden="1">{#N/A,#N/A,FALSE,"summary";#N/A,#N/A,FALSE,"SumGraph"}</definedName>
    <definedName name="hgj"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hgj"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hgjhg" localSheetId="3" hidden="1">{#N/A,#N/A,FALSE,"Dotaciones_Ref"}</definedName>
    <definedName name="hgjhg" hidden="1">{#N/A,#N/A,FALSE,"Dotaciones_Ref"}</definedName>
    <definedName name="hh" localSheetId="3" hidden="1">{#N/A,#N/A,FALSE,"minas";#N/A,#N/A,FALSE,"Total_OC015";#N/A,#N/A,FALSE,"ADMIN";#N/A,#N/A,FALSE,"PROCES";#N/A,#N/A,FALSE,"civil";#N/A,#N/A,FALSE,"CAÑER";#N/A,#N/A,FALSE,"ELEC";#N/A,#N/A,FALSE,"INSTR";#N/A,#N/A,FALSE,"PDS";#N/A,#N/A,FALSE,"mecan"}</definedName>
    <definedName name="hh" hidden="1">{#N/A,#N/A,FALSE,"minas";#N/A,#N/A,FALSE,"Total_OC015";#N/A,#N/A,FALSE,"ADMIN";#N/A,#N/A,FALSE,"PROCES";#N/A,#N/A,FALSE,"civil";#N/A,#N/A,FALSE,"CAÑER";#N/A,#N/A,FALSE,"ELEC";#N/A,#N/A,FALSE,"INSTR";#N/A,#N/A,FALSE,"PDS";#N/A,#N/A,FALSE,"mecan"}</definedName>
    <definedName name="HHGH" localSheetId="3" hidden="1">{"Control_Consolidado",#N/A,FALSE,"Cons.";"Control_Tunel",#N/A,FALSE,"Cons.";"Control_Melip",#N/A,FALSE,"Cons.";"Control_Gualleco",#N/A,FALSE,"Cons.";"Control_Sara L",#N/A,FALSE,"Cons.";"Control_Quellon",#N/A,FALSE,"Cons.";"Control_Biolix",#N/A,FALSE,"Cons.";"Control_Oficina",#N/A,FALSE,"Cons.";"Control_Consorcio",#N/A,FALSE,"Cons."}</definedName>
    <definedName name="HHGH" hidden="1">{"Control_Consolidado",#N/A,FALSE,"Cons.";"Control_Tunel",#N/A,FALSE,"Cons.";"Control_Melip",#N/A,FALSE,"Cons.";"Control_Gualleco",#N/A,FALSE,"Cons.";"Control_Sara L",#N/A,FALSE,"Cons.";"Control_Quellon",#N/A,FALSE,"Cons.";"Control_Biolix",#N/A,FALSE,"Cons.";"Control_Oficina",#N/A,FALSE,"Cons.";"Control_Consorcio",#N/A,FALSE,"Cons."}</definedName>
    <definedName name="hhh" localSheetId="3" hidden="1">{#N/A,#N/A,FALSE,"200001";#N/A,#N/A,FALSE,"S221 200003";#N/A,#N/A,FALSE,"S221 204005";#N/A,#N/A,FALSE,"S221 204006";#N/A,#N/A,FALSE,"S221 204008"}</definedName>
    <definedName name="hhh" hidden="1">{#N/A,#N/A,FALSE,"200001";#N/A,#N/A,FALSE,"S221 200003";#N/A,#N/A,FALSE,"S221 204005";#N/A,#N/A,FALSE,"S221 204006";#N/A,#N/A,FALSE,"S221 204008"}</definedName>
    <definedName name="hhhh" localSheetId="3" hidden="1">{#N/A,#N/A,FALSE,"minas";#N/A,#N/A,FALSE,"Total_OC015";#N/A,#N/A,FALSE,"ADMIN";#N/A,#N/A,FALSE,"PROCES";#N/A,#N/A,FALSE,"civil";#N/A,#N/A,FALSE,"CAÑER";#N/A,#N/A,FALSE,"ELEC";#N/A,#N/A,FALSE,"INSTR";#N/A,#N/A,FALSE,"PDS";#N/A,#N/A,FALSE,"mecan"}</definedName>
    <definedName name="hhhh" hidden="1">{#N/A,#N/A,FALSE,"minas";#N/A,#N/A,FALSE,"Total_OC015";#N/A,#N/A,FALSE,"ADMIN";#N/A,#N/A,FALSE,"PROCES";#N/A,#N/A,FALSE,"civil";#N/A,#N/A,FALSE,"CAÑER";#N/A,#N/A,FALSE,"ELEC";#N/A,#N/A,FALSE,"INSTR";#N/A,#N/A,FALSE,"PDS";#N/A,#N/A,FALSE,"mecan"}</definedName>
    <definedName name="hhhh_1" localSheetId="3" hidden="1">{#N/A,#N/A,FALSE,"Aging Summary";#N/A,#N/A,FALSE,"Ratio Analysis";#N/A,#N/A,FALSE,"Test 120 Day Accts";#N/A,#N/A,FALSE,"Tickmarks"}</definedName>
    <definedName name="hhhh_1" hidden="1">{#N/A,#N/A,FALSE,"Aging Summary";#N/A,#N/A,FALSE,"Ratio Analysis";#N/A,#N/A,FALSE,"Test 120 Day Accts";#N/A,#N/A,FALSE,"Tickmarks"}</definedName>
    <definedName name="hhhhh" localSheetId="3" hidden="1">{#N/A,#N/A,FALSE,"masez (10)";#N/A,#N/A,FALSE,"masez (7)";#N/A,#N/A,FALSE,"masez (6)";#N/A,#N/A,FALSE,"masez (5)";#N/A,#N/A,FALSE,"masez (4)";#N/A,#N/A,FALSE,"masez (3)";#N/A,#N/A,FALSE,"masez (2)";#N/A,#N/A,FALSE,"GME";#N/A,#N/A,FALSE,"masez"}</definedName>
    <definedName name="hhhhh" hidden="1">{#N/A,#N/A,FALSE,"masez (10)";#N/A,#N/A,FALSE,"masez (7)";#N/A,#N/A,FALSE,"masez (6)";#N/A,#N/A,FALSE,"masez (5)";#N/A,#N/A,FALSE,"masez (4)";#N/A,#N/A,FALSE,"masez (3)";#N/A,#N/A,FALSE,"masez (2)";#N/A,#N/A,FALSE,"GME";#N/A,#N/A,FALSE,"masez"}</definedName>
    <definedName name="hhhhh_1" localSheetId="3" hidden="1">{#N/A,#N/A,FALSE,"masez (10)";#N/A,#N/A,FALSE,"masez (7)";#N/A,#N/A,FALSE,"masez (6)";#N/A,#N/A,FALSE,"masez (5)";#N/A,#N/A,FALSE,"masez (4)";#N/A,#N/A,FALSE,"masez (3)";#N/A,#N/A,FALSE,"masez (2)";#N/A,#N/A,FALSE,"GME";#N/A,#N/A,FALSE,"masez"}</definedName>
    <definedName name="hhhhh_1" hidden="1">{#N/A,#N/A,FALSE,"masez (10)";#N/A,#N/A,FALSE,"masez (7)";#N/A,#N/A,FALSE,"masez (6)";#N/A,#N/A,FALSE,"masez (5)";#N/A,#N/A,FALSE,"masez (4)";#N/A,#N/A,FALSE,"masez (3)";#N/A,#N/A,FALSE,"masez (2)";#N/A,#N/A,FALSE,"GME";#N/A,#N/A,FALSE,"masez"}</definedName>
    <definedName name="HHHHHH" localSheetId="3" hidden="1">{"DETALLE_1996",#N/A,FALSE,"flujo";"DETALLE_1997",#N/A,FALSE,"flujo";"GASTOS_INCURRIDOS_1996",#N/A,FALSE,"flujo";"GASTOS_PROGRAMADOS_PARA_1997",#N/A,FALSE,"flujo";#N/A,#N/A,FALSE,"comparat";#N/A,#N/A,FALSE,"costos";#N/A,#N/A,FALSE,"proyctrol"}</definedName>
    <definedName name="HHHHHH" hidden="1">{"DETALLE_1996",#N/A,FALSE,"flujo";"DETALLE_1997",#N/A,FALSE,"flujo";"GASTOS_INCURRIDOS_1996",#N/A,FALSE,"flujo";"GASTOS_PROGRAMADOS_PARA_1997",#N/A,FALSE,"flujo";#N/A,#N/A,FALSE,"comparat";#N/A,#N/A,FALSE,"costos";#N/A,#N/A,FALSE,"proyctrol"}</definedName>
    <definedName name="hhhhhhhhhhhhhhhhhhhh" localSheetId="3" hidden="1">{#N/A,#N/A,FALSE,"US$";#N/A,#N/A,FALSE,"SUMMARY";#N/A,#N/A,FALSE,"DET.SUMM";#N/A,#N/A,FALSE,"BACK-UP";#N/A,#N/A,FALSE,"INDIRECTS";#N/A,#N/A,FALSE,"PARAMETERS";#N/A,#N/A,FALSE,"RATES"}</definedName>
    <definedName name="hhhhhhhhhhhhhhhhhhhh" hidden="1">{#N/A,#N/A,FALSE,"US$";#N/A,#N/A,FALSE,"SUMMARY";#N/A,#N/A,FALSE,"DET.SUMM";#N/A,#N/A,FALSE,"BACK-UP";#N/A,#N/A,FALSE,"INDIRECTS";#N/A,#N/A,FALSE,"PARAMETERS";#N/A,#N/A,FALSE,"RATES"}</definedName>
    <definedName name="hhhhhhhhhhhhhhhhhhhh_1" localSheetId="3" hidden="1">{#N/A,#N/A,FALSE,"US$";#N/A,#N/A,FALSE,"SUMMARY";#N/A,#N/A,FALSE,"DET.SUMM";#N/A,#N/A,FALSE,"BACK-UP";#N/A,#N/A,FALSE,"INDIRECTS";#N/A,#N/A,FALSE,"PARAMETERS";#N/A,#N/A,FALSE,"RATES"}</definedName>
    <definedName name="hhhhhhhhhhhhhhhhhhhh_1" hidden="1">{#N/A,#N/A,FALSE,"US$";#N/A,#N/A,FALSE,"SUMMARY";#N/A,#N/A,FALSE,"DET.SUMM";#N/A,#N/A,FALSE,"BACK-UP";#N/A,#N/A,FALSE,"INDIRECTS";#N/A,#N/A,FALSE,"PARAMETERS";#N/A,#N/A,FALSE,"RATES"}</definedName>
    <definedName name="hhhhhhhhhhhhhhhhhhhhhhhhh" localSheetId="3" hidden="1">{#N/A,#N/A,FALSE,"US$";#N/A,#N/A,FALSE,"SUMMARY";#N/A,#N/A,FALSE,"DET.SUMM";#N/A,#N/A,FALSE,"BACK-UP";#N/A,#N/A,FALSE,"INDIRECTS"}</definedName>
    <definedName name="hhhhhhhhhhhhhhhhhhhhhhhhh" hidden="1">{#N/A,#N/A,FALSE,"US$";#N/A,#N/A,FALSE,"SUMMARY";#N/A,#N/A,FALSE,"DET.SUMM";#N/A,#N/A,FALSE,"BACK-UP";#N/A,#N/A,FALSE,"INDIRECTS"}</definedName>
    <definedName name="hhhhhhhhhhhhhhhhhhhhhhhhh_1" localSheetId="3" hidden="1">{#N/A,#N/A,FALSE,"US$";#N/A,#N/A,FALSE,"SUMMARY";#N/A,#N/A,FALSE,"DET.SUMM";#N/A,#N/A,FALSE,"BACK-UP";#N/A,#N/A,FALSE,"INDIRECTS"}</definedName>
    <definedName name="hhhhhhhhhhhhhhhhhhhhhhhhh_1" hidden="1">{#N/A,#N/A,FALSE,"US$";#N/A,#N/A,FALSE,"SUMMARY";#N/A,#N/A,FALSE,"DET.SUMM";#N/A,#N/A,FALSE,"BACK-UP";#N/A,#N/A,FALSE,"INDIRECTS"}</definedName>
    <definedName name="hhhhhhhj" localSheetId="3" hidden="1">{#N/A,#N/A,FALSE,"ResDev"}</definedName>
    <definedName name="hhhhhhhj" hidden="1">{#N/A,#N/A,FALSE,"ResDev"}</definedName>
    <definedName name="hhjjkjkj" localSheetId="3" hidden="1">{#N/A,#N/A,FALSE,"Aging Summary";#N/A,#N/A,FALSE,"Ratio Analysis";#N/A,#N/A,FALSE,"Test 120 Day Accts";#N/A,#N/A,FALSE,"Tickmarks"}</definedName>
    <definedName name="hhjjkjkj" hidden="1">{#N/A,#N/A,FALSE,"Aging Summary";#N/A,#N/A,FALSE,"Ratio Analysis";#N/A,#N/A,FALSE,"Test 120 Day Accts";#N/A,#N/A,FALSE,"Tickmarks"}</definedName>
    <definedName name="hhjjkjkj_1" localSheetId="3" hidden="1">{#N/A,#N/A,FALSE,"Aging Summary";#N/A,#N/A,FALSE,"Ratio Analysis";#N/A,#N/A,FALSE,"Test 120 Day Accts";#N/A,#N/A,FALSE,"Tickmarks"}</definedName>
    <definedName name="hhjjkjkj_1" hidden="1">{#N/A,#N/A,FALSE,"Aging Summary";#N/A,#N/A,FALSE,"Ratio Analysis";#N/A,#N/A,FALSE,"Test 120 Day Accts";#N/A,#N/A,FALSE,"Tickmarks"}</definedName>
    <definedName name="HHJK" localSheetId="3" hidden="1">{"Graf_Carga Trab",#N/A,FALSE,"Grafi_Carga Trab";"Graf_Venta Flujo",#N/A,FALSE,"Grafi_Carga Trab"}</definedName>
    <definedName name="HHJK" hidden="1">{"Graf_Carga Trab",#N/A,FALSE,"Grafi_Carga Trab";"Graf_Venta Flujo",#N/A,FALSE,"Grafi_Carga Trab"}</definedName>
    <definedName name="hhoo" localSheetId="3" hidden="1">{#N/A,#N/A,FALSE,"TEC-01";#N/A,#N/A,FALSE,"TEC - 02";#N/A,#N/A,FALSE,"TEC - 03";#N/A,#N/A,FALSE,"TEC - 04";#N/A,#N/A,FALSE,"TEC-07";#N/A,#N/A,FALSE,"TEC-08";#N/A,#N/A,FALSE,"TEC - 09A";#N/A,#N/A,FALSE,"TEC - 09B";#N/A,#N/A,FALSE,"TEC - 09C";#N/A,#N/A,FALSE,"TEC - 10";#N/A,#N/A,FALSE,"TEC-11"}</definedName>
    <definedName name="hhoo" hidden="1">{#N/A,#N/A,FALSE,"TEC-01";#N/A,#N/A,FALSE,"TEC - 02";#N/A,#N/A,FALSE,"TEC - 03";#N/A,#N/A,FALSE,"TEC - 04";#N/A,#N/A,FALSE,"TEC-07";#N/A,#N/A,FALSE,"TEC-08";#N/A,#N/A,FALSE,"TEC - 09A";#N/A,#N/A,FALSE,"TEC - 09B";#N/A,#N/A,FALSE,"TEC - 09C";#N/A,#N/A,FALSE,"TEC - 10";#N/A,#N/A,FALSE,"TEC-11"}</definedName>
    <definedName name="hhyy" localSheetId="3" hidden="1">{#N/A,#N/A,FALSE,"Aging Summary";#N/A,#N/A,FALSE,"Ratio Analysis";#N/A,#N/A,FALSE,"Test 120 Day Accts";#N/A,#N/A,FALSE,"Tickmarks"}</definedName>
    <definedName name="hhyy" hidden="1">{#N/A,#N/A,FALSE,"Aging Summary";#N/A,#N/A,FALSE,"Ratio Analysis";#N/A,#N/A,FALSE,"Test 120 Day Accts";#N/A,#N/A,FALSE,"Tickmarks"}</definedName>
    <definedName name="hhyy_1" localSheetId="3" hidden="1">{#N/A,#N/A,FALSE,"Aging Summary";#N/A,#N/A,FALSE,"Ratio Analysis";#N/A,#N/A,FALSE,"Test 120 Day Accts";#N/A,#N/A,FALSE,"Tickmarks"}</definedName>
    <definedName name="hhyy_1" hidden="1">{#N/A,#N/A,FALSE,"Aging Summary";#N/A,#N/A,FALSE,"Ratio Analysis";#N/A,#N/A,FALSE,"Test 120 Day Accts";#N/A,#N/A,FALSE,"Tickmarks"}</definedName>
    <definedName name="HideRowList" localSheetId="3">#REF!</definedName>
    <definedName name="HideRowList">#REF!</definedName>
    <definedName name="HIDRO" localSheetId="3" hidden="1">{#N/A,#N/A,TRUE,"Costos_Subg_Hid"}</definedName>
    <definedName name="HIDRO" hidden="1">{#N/A,#N/A,TRUE,"Costos_Subg_Hid"}</definedName>
    <definedName name="HIOO" localSheetId="3" hidden="1">{#N/A,#N/A,FALSE,"Aging Summary";#N/A,#N/A,FALSE,"Ratio Analysis";#N/A,#N/A,FALSE,"Test 120 Day Accts";#N/A,#N/A,FALSE,"Tickmarks"}</definedName>
    <definedName name="HIOO" hidden="1">{#N/A,#N/A,FALSE,"Aging Summary";#N/A,#N/A,FALSE,"Ratio Analysis";#N/A,#N/A,FALSE,"Test 120 Day Accts";#N/A,#N/A,FALSE,"Tickmarks"}</definedName>
    <definedName name="HIOO_1" localSheetId="3" hidden="1">{#N/A,#N/A,FALSE,"Aging Summary";#N/A,#N/A,FALSE,"Ratio Analysis";#N/A,#N/A,FALSE,"Test 120 Day Accts";#N/A,#N/A,FALSE,"Tickmarks"}</definedName>
    <definedName name="HIOO_1" hidden="1">{#N/A,#N/A,FALSE,"Aging Summary";#N/A,#N/A,FALSE,"Ratio Analysis";#N/A,#N/A,FALSE,"Test 120 Day Accts";#N/A,#N/A,FALSE,"Tickmarks"}</definedName>
    <definedName name="hj" localSheetId="3" hidden="1">#REF!</definedName>
    <definedName name="hj" hidden="1">#REF!</definedName>
    <definedName name="hjh" localSheetId="3" hidden="1">#REF!</definedName>
    <definedName name="hjh" hidden="1">#REF!</definedName>
    <definedName name="hkhhññhñ" localSheetId="3" hidden="1">{#N/A,#N/A,FALSE,"Ajustes";#N/A,#N/A,FALSE,"Mad_Cons"}</definedName>
    <definedName name="hkhhññhñ" hidden="1">{#N/A,#N/A,FALSE,"Ajustes";#N/A,#N/A,FALSE,"Mad_Cons"}</definedName>
    <definedName name="hkjhk" localSheetId="3" hidden="1">{#N/A,#N/A,TRUE,"SIT_ACT";#N/A,#N/A,TRUE,"ACTIV";#N/A,#N/A,TRUE,"FORMPAG";#N/A,#N/A,TRUE,"MEDEVE";#N/A,#N/A,TRUE,"EMP";#N/A,#N/A,TRUE,"SOL_AUT";#N/A,#N/A,TRUE,"caract";#N/A,#N/A,TRUE,"caract2";#N/A,#N/A,TRUE,"itemizado";#N/A,#N/A,TRUE,"gantt"}</definedName>
    <definedName name="hkjhk" hidden="1">{#N/A,#N/A,TRUE,"SIT_ACT";#N/A,#N/A,TRUE,"ACTIV";#N/A,#N/A,TRUE,"FORMPAG";#N/A,#N/A,TRUE,"MEDEVE";#N/A,#N/A,TRUE,"EMP";#N/A,#N/A,TRUE,"SOL_AUT";#N/A,#N/A,TRUE,"caract";#N/A,#N/A,TRUE,"caract2";#N/A,#N/A,TRUE,"itemizado";#N/A,#N/A,TRUE,"gantt"}</definedName>
    <definedName name="hkjhk." localSheetId="3" hidden="1">{#N/A,#N/A,TRUE,"SIT_ACT";#N/A,#N/A,TRUE,"ACTIV";#N/A,#N/A,TRUE,"FORMPAG";#N/A,#N/A,TRUE,"MEDEVE";#N/A,#N/A,TRUE,"EMP";#N/A,#N/A,TRUE,"SOL_AUT";#N/A,#N/A,TRUE,"caract";#N/A,#N/A,TRUE,"caract2";#N/A,#N/A,TRUE,"itemizado";#N/A,#N/A,TRUE,"gantt"}</definedName>
    <definedName name="hkjhk." hidden="1">{#N/A,#N/A,TRUE,"SIT_ACT";#N/A,#N/A,TRUE,"ACTIV";#N/A,#N/A,TRUE,"FORMPAG";#N/A,#N/A,TRUE,"MEDEVE";#N/A,#N/A,TRUE,"EMP";#N/A,#N/A,TRUE,"SOL_AUT";#N/A,#N/A,TRUE,"caract";#N/A,#N/A,TRUE,"caract2";#N/A,#N/A,TRUE,"itemizado";#N/A,#N/A,TRUE,"gantt"}</definedName>
    <definedName name="HKKKKK" localSheetId="3" hidden="1">{#N/A,#N/A,FALSE,"Aging Summary";#N/A,#N/A,FALSE,"Ratio Analysis";#N/A,#N/A,FALSE,"Test 120 Day Accts";#N/A,#N/A,FALSE,"Tickmarks"}</definedName>
    <definedName name="HKKKKK" hidden="1">{#N/A,#N/A,FALSE,"Aging Summary";#N/A,#N/A,FALSE,"Ratio Analysis";#N/A,#N/A,FALSE,"Test 120 Day Accts";#N/A,#N/A,FALSE,"Tickmarks"}</definedName>
    <definedName name="HKKKKK_1" localSheetId="3" hidden="1">{#N/A,#N/A,FALSE,"Aging Summary";#N/A,#N/A,FALSE,"Ratio Analysis";#N/A,#N/A,FALSE,"Test 120 Day Accts";#N/A,#N/A,FALSE,"Tickmarks"}</definedName>
    <definedName name="HKKKKK_1" hidden="1">{#N/A,#N/A,FALSE,"Aging Summary";#N/A,#N/A,FALSE,"Ratio Analysis";#N/A,#N/A,FALSE,"Test 120 Day Accts";#N/A,#N/A,FALSE,"Tickmarks"}</definedName>
    <definedName name="hmmshtms" hidden="1">'[15]GRAFICO A'!#REF!</definedName>
    <definedName name="hnjsytn" hidden="1">'[15]GRAFICO A'!#REF!</definedName>
    <definedName name="hohoih" localSheetId="3" hidden="1">{#N/A,#N/A,FALSE,"Ajustes";#N/A,#N/A,FALSE,"Mad_Cons"}</definedName>
    <definedName name="hohoih" hidden="1">{#N/A,#N/A,FALSE,"Ajustes";#N/A,#N/A,FALSE,"Mad_Cons"}</definedName>
    <definedName name="HOIJULOJ" localSheetId="3" hidden="1">{#N/A,#N/A,FALSE,"Aging Summary";#N/A,#N/A,FALSE,"Ratio Analysis";#N/A,#N/A,FALSE,"Test 120 Day Accts";#N/A,#N/A,FALSE,"Tickmarks"}</definedName>
    <definedName name="HOIJULOJ" hidden="1">{#N/A,#N/A,FALSE,"Aging Summary";#N/A,#N/A,FALSE,"Ratio Analysis";#N/A,#N/A,FALSE,"Test 120 Day Accts";#N/A,#N/A,FALSE,"Tickmarks"}</definedName>
    <definedName name="HOIJULOJ_1" localSheetId="3" hidden="1">{#N/A,#N/A,FALSE,"Aging Summary";#N/A,#N/A,FALSE,"Ratio Analysis";#N/A,#N/A,FALSE,"Test 120 Day Accts";#N/A,#N/A,FALSE,"Tickmarks"}</definedName>
    <definedName name="HOIJULOJ_1" hidden="1">{#N/A,#N/A,FALSE,"Aging Summary";#N/A,#N/A,FALSE,"Ratio Analysis";#N/A,#N/A,FALSE,"Test 120 Day Accts";#N/A,#N/A,FALSE,"Tickmarks"}</definedName>
    <definedName name="HOJA" localSheetId="3" hidden="1">{#N/A,#N/A,FALSE,"minas";#N/A,#N/A,FALSE,"Total_OC015";#N/A,#N/A,FALSE,"ADMIN";#N/A,#N/A,FALSE,"PROCES";#N/A,#N/A,FALSE,"civil";#N/A,#N/A,FALSE,"CAÑER";#N/A,#N/A,FALSE,"ELEC";#N/A,#N/A,FALSE,"INSTR";#N/A,#N/A,FALSE,"PDS";#N/A,#N/A,FALSE,"mecan"}</definedName>
    <definedName name="HOJA" hidden="1">{#N/A,#N/A,FALSE,"minas";#N/A,#N/A,FALSE,"Total_OC015";#N/A,#N/A,FALSE,"ADMIN";#N/A,#N/A,FALSE,"PROCES";#N/A,#N/A,FALSE,"civil";#N/A,#N/A,FALSE,"CAÑER";#N/A,#N/A,FALSE,"ELEC";#N/A,#N/A,FALSE,"INSTR";#N/A,#N/A,FALSE,"PDS";#N/A,#N/A,FALSE,"mecan"}</definedName>
    <definedName name="HOJA_1" localSheetId="3" hidden="1">{#N/A,#N/A,FALSE,"minas";#N/A,#N/A,FALSE,"Total_OC015";#N/A,#N/A,FALSE,"ADMIN";#N/A,#N/A,FALSE,"PROCES";#N/A,#N/A,FALSE,"civil";#N/A,#N/A,FALSE,"CAÑER";#N/A,#N/A,FALSE,"ELEC";#N/A,#N/A,FALSE,"INSTR";#N/A,#N/A,FALSE,"PDS";#N/A,#N/A,FALSE,"mecan"}</definedName>
    <definedName name="HOJA_1" hidden="1">{#N/A,#N/A,FALSE,"minas";#N/A,#N/A,FALSE,"Total_OC015";#N/A,#N/A,FALSE,"ADMIN";#N/A,#N/A,FALSE,"PROCES";#N/A,#N/A,FALSE,"civil";#N/A,#N/A,FALSE,"CAÑER";#N/A,#N/A,FALSE,"ELEC";#N/A,#N/A,FALSE,"INSTR";#N/A,#N/A,FALSE,"PDS";#N/A,#N/A,FALSE,"mecan"}</definedName>
    <definedName name="hoja2" localSheetId="3" hidden="1">{"Sin detalle",#N/A,FALSE,"Flujo (redondeado)";"Detallado",#N/A,FALSE,"Flujo (redondeado)"}</definedName>
    <definedName name="hoja2" hidden="1">{"Sin detalle",#N/A,FALSE,"Flujo (redondeado)";"Detallado",#N/A,FALSE,"Flujo (redondeado)"}</definedName>
    <definedName name="Hoja3" localSheetId="3" hidden="1">{#N/A,#N/A,FALSE,"Total_OC015";#N/A,#N/A,FALSE,"ADMIN";#N/A,#N/A,FALSE,"PROCES";#N/A,#N/A,FALSE,"mecan";#N/A,#N/A,FALSE,"civil";#N/A,#N/A,FALSE,"CAÑER";#N/A,#N/A,FALSE,"ELEC";#N/A,#N/A,FALSE,"INSTR"}</definedName>
    <definedName name="Hoja3" hidden="1">{#N/A,#N/A,FALSE,"Total_OC015";#N/A,#N/A,FALSE,"ADMIN";#N/A,#N/A,FALSE,"PROCES";#N/A,#N/A,FALSE,"mecan";#N/A,#N/A,FALSE,"civil";#N/A,#N/A,FALSE,"CAÑER";#N/A,#N/A,FALSE,"ELEC";#N/A,#N/A,FALSE,"INSTR"}</definedName>
    <definedName name="Hoja3_1" localSheetId="3" hidden="1">{#N/A,#N/A,FALSE,"Total_OC015";#N/A,#N/A,FALSE,"ADMIN";#N/A,#N/A,FALSE,"PROCES";#N/A,#N/A,FALSE,"mecan";#N/A,#N/A,FALSE,"civil";#N/A,#N/A,FALSE,"CAÑER";#N/A,#N/A,FALSE,"ELEC";#N/A,#N/A,FALSE,"INSTR"}</definedName>
    <definedName name="Hoja3_1" hidden="1">{#N/A,#N/A,FALSE,"Total_OC015";#N/A,#N/A,FALSE,"ADMIN";#N/A,#N/A,FALSE,"PROCES";#N/A,#N/A,FALSE,"mecan";#N/A,#N/A,FALSE,"civil";#N/A,#N/A,FALSE,"CAÑER";#N/A,#N/A,FALSE,"ELEC";#N/A,#N/A,FALSE,"INSTR"}</definedName>
    <definedName name="Hoja4" localSheetId="3" hidden="1">{#N/A,#N/A,FALSE,"Total_OC015";#N/A,#N/A,FALSE,"ADMIN";#N/A,#N/A,FALSE,"PROCES";#N/A,#N/A,FALSE,"mecan";#N/A,#N/A,FALSE,"civil";#N/A,#N/A,FALSE,"CAÑER";#N/A,#N/A,FALSE,"ELEC";#N/A,#N/A,FALSE,"INSTR"}</definedName>
    <definedName name="Hoja4" hidden="1">{#N/A,#N/A,FALSE,"Total_OC015";#N/A,#N/A,FALSE,"ADMIN";#N/A,#N/A,FALSE,"PROCES";#N/A,#N/A,FALSE,"mecan";#N/A,#N/A,FALSE,"civil";#N/A,#N/A,FALSE,"CAÑER";#N/A,#N/A,FALSE,"ELEC";#N/A,#N/A,FALSE,"INSTR"}</definedName>
    <definedName name="Hoja4_1" localSheetId="3" hidden="1">{#N/A,#N/A,FALSE,"Total_OC015";#N/A,#N/A,FALSE,"ADMIN";#N/A,#N/A,FALSE,"PROCES";#N/A,#N/A,FALSE,"mecan";#N/A,#N/A,FALSE,"civil";#N/A,#N/A,FALSE,"CAÑER";#N/A,#N/A,FALSE,"ELEC";#N/A,#N/A,FALSE,"INSTR"}</definedName>
    <definedName name="Hoja4_1" hidden="1">{#N/A,#N/A,FALSE,"Total_OC015";#N/A,#N/A,FALSE,"ADMIN";#N/A,#N/A,FALSE,"PROCES";#N/A,#N/A,FALSE,"mecan";#N/A,#N/A,FALSE,"civil";#N/A,#N/A,FALSE,"CAÑER";#N/A,#N/A,FALSE,"ELEC";#N/A,#N/A,FALSE,"INSTR"}</definedName>
    <definedName name="Hoja5" localSheetId="3" hidden="1">{#N/A,#N/A,TRUE,"Est. de Fact.";#N/A,#N/A,TRUE,"Capitulo 19";#N/A,#N/A,TRUE,"Proyecto P855"}</definedName>
    <definedName name="Hoja5" hidden="1">{#N/A,#N/A,TRUE,"Est. de Fact.";#N/A,#N/A,TRUE,"Capitulo 19";#N/A,#N/A,TRUE,"Proyecto P855"}</definedName>
    <definedName name="Hoja5_1" localSheetId="3" hidden="1">{#N/A,#N/A,TRUE,"Est. de Fact.";#N/A,#N/A,TRUE,"Capitulo 19";#N/A,#N/A,TRUE,"Proyecto P855"}</definedName>
    <definedName name="Hoja5_1" hidden="1">{#N/A,#N/A,TRUE,"Est. de Fact.";#N/A,#N/A,TRUE,"Capitulo 19";#N/A,#N/A,TRUE,"Proyecto P855"}</definedName>
    <definedName name="Hoja6" localSheetId="3" hidden="1">{#N/A,#N/A,TRUE,"Est. de Fact.";#N/A,#N/A,TRUE,"Capitulo 19";#N/A,#N/A,TRUE,"Proyecto P855"}</definedName>
    <definedName name="Hoja6" hidden="1">{#N/A,#N/A,TRUE,"Est. de Fact.";#N/A,#N/A,TRUE,"Capitulo 19";#N/A,#N/A,TRUE,"Proyecto P855"}</definedName>
    <definedName name="Hoja6_1" localSheetId="3" hidden="1">{#N/A,#N/A,TRUE,"Est. de Fact.";#N/A,#N/A,TRUE,"Capitulo 19";#N/A,#N/A,TRUE,"Proyecto P855"}</definedName>
    <definedName name="Hoja6_1" hidden="1">{#N/A,#N/A,TRUE,"Est. de Fact.";#N/A,#N/A,TRUE,"Capitulo 19";#N/A,#N/A,TRUE,"Proyecto P855"}</definedName>
    <definedName name="Hoja7" localSheetId="3" hidden="1">{#N/A,#N/A,FALSE,"Total_OC015";#N/A,#N/A,FALSE,"ADMIN";#N/A,#N/A,FALSE,"PROCES";#N/A,#N/A,FALSE,"mecan";#N/A,#N/A,FALSE,"civil";#N/A,#N/A,FALSE,"CAÑER";#N/A,#N/A,FALSE,"ELEC";#N/A,#N/A,FALSE,"INSTR"}</definedName>
    <definedName name="Hoja7" hidden="1">{#N/A,#N/A,FALSE,"Total_OC015";#N/A,#N/A,FALSE,"ADMIN";#N/A,#N/A,FALSE,"PROCES";#N/A,#N/A,FALSE,"mecan";#N/A,#N/A,FALSE,"civil";#N/A,#N/A,FALSE,"CAÑER";#N/A,#N/A,FALSE,"ELEC";#N/A,#N/A,FALSE,"INSTR"}</definedName>
    <definedName name="Hoja7_1" localSheetId="3" hidden="1">{#N/A,#N/A,FALSE,"Total_OC015";#N/A,#N/A,FALSE,"ADMIN";#N/A,#N/A,FALSE,"PROCES";#N/A,#N/A,FALSE,"mecan";#N/A,#N/A,FALSE,"civil";#N/A,#N/A,FALSE,"CAÑER";#N/A,#N/A,FALSE,"ELEC";#N/A,#N/A,FALSE,"INSTR"}</definedName>
    <definedName name="Hoja7_1" hidden="1">{#N/A,#N/A,FALSE,"Total_OC015";#N/A,#N/A,FALSE,"ADMIN";#N/A,#N/A,FALSE,"PROCES";#N/A,#N/A,FALSE,"mecan";#N/A,#N/A,FALSE,"civil";#N/A,#N/A,FALSE,"CAÑER";#N/A,#N/A,FALSE,"ELEC";#N/A,#N/A,FALSE,"INSTR"}</definedName>
    <definedName name="Hoja8" localSheetId="3" hidden="1">{#N/A,#N/A,FALSE,"minas";#N/A,#N/A,FALSE,"Total_OC015";#N/A,#N/A,FALSE,"ADMIN";#N/A,#N/A,FALSE,"PROCES";#N/A,#N/A,FALSE,"civil";#N/A,#N/A,FALSE,"CAÑER";#N/A,#N/A,FALSE,"ELEC";#N/A,#N/A,FALSE,"INSTR";#N/A,#N/A,FALSE,"PDS";#N/A,#N/A,FALSE,"mecan"}</definedName>
    <definedName name="Hoja8" hidden="1">{#N/A,#N/A,FALSE,"minas";#N/A,#N/A,FALSE,"Total_OC015";#N/A,#N/A,FALSE,"ADMIN";#N/A,#N/A,FALSE,"PROCES";#N/A,#N/A,FALSE,"civil";#N/A,#N/A,FALSE,"CAÑER";#N/A,#N/A,FALSE,"ELEC";#N/A,#N/A,FALSE,"INSTR";#N/A,#N/A,FALSE,"PDS";#N/A,#N/A,FALSE,"mecan"}</definedName>
    <definedName name="Hoja8_1" localSheetId="3" hidden="1">{#N/A,#N/A,FALSE,"minas";#N/A,#N/A,FALSE,"Total_OC015";#N/A,#N/A,FALSE,"ADMIN";#N/A,#N/A,FALSE,"PROCES";#N/A,#N/A,FALSE,"civil";#N/A,#N/A,FALSE,"CAÑER";#N/A,#N/A,FALSE,"ELEC";#N/A,#N/A,FALSE,"INSTR";#N/A,#N/A,FALSE,"PDS";#N/A,#N/A,FALSE,"mecan"}</definedName>
    <definedName name="Hoja8_1" hidden="1">{#N/A,#N/A,FALSE,"minas";#N/A,#N/A,FALSE,"Total_OC015";#N/A,#N/A,FALSE,"ADMIN";#N/A,#N/A,FALSE,"PROCES";#N/A,#N/A,FALSE,"civil";#N/A,#N/A,FALSE,"CAÑER";#N/A,#N/A,FALSE,"ELEC";#N/A,#N/A,FALSE,"INSTR";#N/A,#N/A,FALSE,"PDS";#N/A,#N/A,FALSE,"mecan"}</definedName>
    <definedName name="hoja999999" hidden="1">#N/A</definedName>
    <definedName name="HOJITA" localSheetId="3" hidden="1">{"cuadro1",#N/A,FALSE,"Buzon Camion Opción 3";"cuadro2",#N/A,FALSE,"Buzon Camion Opción 3";"cuadro3",#N/A,FALSE,"Buzon Camion Opción 3";"cuadro4",#N/A,FALSE,"Buzon Camion Opción 3"}</definedName>
    <definedName name="HOJITA" hidden="1">{"cuadro1",#N/A,FALSE,"Buzon Camion Opción 3";"cuadro2",#N/A,FALSE,"Buzon Camion Opción 3";"cuadro3",#N/A,FALSE,"Buzon Camion Opción 3";"cuadro4",#N/A,FALSE,"Buzon Camion Opción 3"}</definedName>
    <definedName name="hojita2" localSheetId="3" hidden="1">{"cuadro1",#N/A,FALSE,"Buzon Camion Opción 3";"cuadro2",#N/A,FALSE,"Buzon Camion Opción 3";"cuadro3",#N/A,FALSE,"Buzon Camion Opción 3";"cuadro4",#N/A,FALSE,"Buzon Camion Opción 3"}</definedName>
    <definedName name="hojita2" hidden="1">{"cuadro1",#N/A,FALSE,"Buzon Camion Opción 3";"cuadro2",#N/A,FALSE,"Buzon Camion Opción 3";"cuadro3",#N/A,FALSE,"Buzon Camion Opción 3";"cuadro4",#N/A,FALSE,"Buzon Camion Opción 3"}</definedName>
    <definedName name="hola" localSheetId="3" hidden="1">{"ANAR",#N/A,FALSE,"Dist total";"MARGEN",#N/A,FALSE,"Dist total";"COMENTARIO",#N/A,FALSE,"Ficha CODICE";"CONSEJO",#N/A,FALSE,"Dist p0";"uno",#N/A,FALSE,"Dist total"}</definedName>
    <definedName name="hola" hidden="1">{"ANAR",#N/A,FALSE,"Dist total";"MARGEN",#N/A,FALSE,"Dist total";"COMENTARIO",#N/A,FALSE,"Ficha CODICE";"CONSEJO",#N/A,FALSE,"Dist p0";"uno",#N/A,FALSE,"Dist total"}</definedName>
    <definedName name="HORA" localSheetId="3" hidden="1">#REF!</definedName>
    <definedName name="HORA" hidden="1">#REF!</definedName>
    <definedName name="horizon"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horizon"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horozon" localSheetId="3" hidden="1">{"desarrollo",#N/A,FALSE,"LHD Camión";"eqdllo",#N/A,FALSE,"LHD Camión";"eqprod",#N/A,FALSE,"LHD Camión";"Resumen",#N/A,FALSE,"LHD Camión"}</definedName>
    <definedName name="horozon" hidden="1">{"desarrollo",#N/A,FALSE,"LHD Camión";"eqdllo",#N/A,FALSE,"LHD Camión";"eqprod",#N/A,FALSE,"LHD Camión";"Resumen",#N/A,FALSE,"LHD Camión"}</definedName>
    <definedName name="Hours_Equipment_OEM_Model" localSheetId="3">#REF!</definedName>
    <definedName name="Hours_Equipment_OEM_Model">#REF!</definedName>
    <definedName name="Hours_Equipo" localSheetId="3">#REF!</definedName>
    <definedName name="Hours_Equipo">#REF!</definedName>
    <definedName name="Hours_Fecha" localSheetId="3">#REF!</definedName>
    <definedName name="Hours_Fecha">#REF!</definedName>
    <definedName name="Hours_Production_Value" localSheetId="3">#REF!</definedName>
    <definedName name="Hours_Production_Value">#REF!</definedName>
    <definedName name="Hours_Turno" localSheetId="3">#REF!</definedName>
    <definedName name="Hours_Turno">#REF!</definedName>
    <definedName name="hoursMatch" localSheetId="3">INDIRECT("'"&amp;#REF!&amp;"'!$B$27:$S$27")</definedName>
    <definedName name="hoursMatch">INDIRECT("'"&amp;#REF!&amp;"'!$B$27:$S$27")</definedName>
    <definedName name="hrsLookup" localSheetId="3">INDIRECT("'"&amp;#REF!&amp;"'!$t$33:$Ac$54")</definedName>
    <definedName name="hrsLookup">INDIRECT("'"&amp;#REF!&amp;"'!$t$33:$Ac$54")</definedName>
    <definedName name="html" localSheetId="3" hidden="1">{"'Sheet1'!$B$2:$M$87"}</definedName>
    <definedName name="html" hidden="1">{"'Sheet1'!$B$2:$M$87"}</definedName>
    <definedName name="html_1" localSheetId="3" hidden="1">{"'Sheet1'!$B$2:$M$87"}</definedName>
    <definedName name="html_1" hidden="1">{"'Sheet1'!$B$2:$M$87"}</definedName>
    <definedName name="html_1_1" localSheetId="3" hidden="1">{"'Sheet1'!$B$2:$M$87"}</definedName>
    <definedName name="html_1_1" hidden="1">{"'Sheet1'!$B$2:$M$87"}</definedName>
    <definedName name="html_1_1_1" localSheetId="3" hidden="1">{"'Sheet1'!$B$2:$M$87"}</definedName>
    <definedName name="html_1_1_1" hidden="1">{"'Sheet1'!$B$2:$M$87"}</definedName>
    <definedName name="html_1_1_1_1" localSheetId="3" hidden="1">{"'Sheet1'!$B$2:$M$87"}</definedName>
    <definedName name="html_1_1_1_1" hidden="1">{"'Sheet1'!$B$2:$M$87"}</definedName>
    <definedName name="html_1_1_1_1_1" localSheetId="3" hidden="1">{"'Sheet1'!$B$2:$M$87"}</definedName>
    <definedName name="html_1_1_1_1_1" hidden="1">{"'Sheet1'!$B$2:$M$87"}</definedName>
    <definedName name="html_1_1_1_2" localSheetId="3" hidden="1">{"'Sheet1'!$B$2:$M$87"}</definedName>
    <definedName name="html_1_1_1_2" hidden="1">{"'Sheet1'!$B$2:$M$87"}</definedName>
    <definedName name="html_1_1_2" localSheetId="3" hidden="1">{"'Sheet1'!$B$2:$M$87"}</definedName>
    <definedName name="html_1_1_2" hidden="1">{"'Sheet1'!$B$2:$M$87"}</definedName>
    <definedName name="html_1_1_2_1" localSheetId="3" hidden="1">{"'Sheet1'!$B$2:$M$87"}</definedName>
    <definedName name="html_1_1_2_1" hidden="1">{"'Sheet1'!$B$2:$M$87"}</definedName>
    <definedName name="html_1_1_3" localSheetId="3" hidden="1">{"'Sheet1'!$B$2:$M$87"}</definedName>
    <definedName name="html_1_1_3" hidden="1">{"'Sheet1'!$B$2:$M$87"}</definedName>
    <definedName name="html_1_2" localSheetId="3" hidden="1">{"'Sheet1'!$B$2:$M$87"}</definedName>
    <definedName name="html_1_2" hidden="1">{"'Sheet1'!$B$2:$M$87"}</definedName>
    <definedName name="html_1_2_1" localSheetId="3" hidden="1">{"'Sheet1'!$B$2:$M$87"}</definedName>
    <definedName name="html_1_2_1" hidden="1">{"'Sheet1'!$B$2:$M$87"}</definedName>
    <definedName name="html_1_2_1_1" localSheetId="3" hidden="1">{"'Sheet1'!$B$2:$M$87"}</definedName>
    <definedName name="html_1_2_1_1" hidden="1">{"'Sheet1'!$B$2:$M$87"}</definedName>
    <definedName name="html_1_2_1_1_1" localSheetId="3" hidden="1">{"'Sheet1'!$B$2:$M$87"}</definedName>
    <definedName name="html_1_2_1_1_1" hidden="1">{"'Sheet1'!$B$2:$M$87"}</definedName>
    <definedName name="html_1_2_1_2" localSheetId="3" hidden="1">{"'Sheet1'!$B$2:$M$87"}</definedName>
    <definedName name="html_1_2_1_2" hidden="1">{"'Sheet1'!$B$2:$M$87"}</definedName>
    <definedName name="html_1_2_2" localSheetId="3" hidden="1">{"'Sheet1'!$B$2:$M$87"}</definedName>
    <definedName name="html_1_2_2" hidden="1">{"'Sheet1'!$B$2:$M$87"}</definedName>
    <definedName name="html_1_2_2_1" localSheetId="3" hidden="1">{"'Sheet1'!$B$2:$M$87"}</definedName>
    <definedName name="html_1_2_2_1" hidden="1">{"'Sheet1'!$B$2:$M$87"}</definedName>
    <definedName name="html_1_2_3" localSheetId="3" hidden="1">{"'Sheet1'!$B$2:$M$87"}</definedName>
    <definedName name="html_1_2_3" hidden="1">{"'Sheet1'!$B$2:$M$87"}</definedName>
    <definedName name="html_1_3" localSheetId="3" hidden="1">{"'Sheet1'!$B$2:$M$87"}</definedName>
    <definedName name="html_1_3" hidden="1">{"'Sheet1'!$B$2:$M$87"}</definedName>
    <definedName name="html_1_3_1" localSheetId="3" hidden="1">{"'Sheet1'!$B$2:$M$87"}</definedName>
    <definedName name="html_1_3_1" hidden="1">{"'Sheet1'!$B$2:$M$87"}</definedName>
    <definedName name="html_1_3_1_1" localSheetId="3" hidden="1">{"'Sheet1'!$B$2:$M$87"}</definedName>
    <definedName name="html_1_3_1_1" hidden="1">{"'Sheet1'!$B$2:$M$87"}</definedName>
    <definedName name="html_1_3_1_1_1" localSheetId="3" hidden="1">{"'Sheet1'!$B$2:$M$87"}</definedName>
    <definedName name="html_1_3_1_1_1" hidden="1">{"'Sheet1'!$B$2:$M$87"}</definedName>
    <definedName name="html_1_3_1_2" localSheetId="3" hidden="1">{"'Sheet1'!$B$2:$M$87"}</definedName>
    <definedName name="html_1_3_1_2" hidden="1">{"'Sheet1'!$B$2:$M$87"}</definedName>
    <definedName name="html_1_3_2" localSheetId="3" hidden="1">{"'Sheet1'!$B$2:$M$87"}</definedName>
    <definedName name="html_1_3_2" hidden="1">{"'Sheet1'!$B$2:$M$87"}</definedName>
    <definedName name="html_1_3_2_1" localSheetId="3" hidden="1">{"'Sheet1'!$B$2:$M$87"}</definedName>
    <definedName name="html_1_3_2_1" hidden="1">{"'Sheet1'!$B$2:$M$87"}</definedName>
    <definedName name="html_1_3_3" localSheetId="3" hidden="1">{"'Sheet1'!$B$2:$M$87"}</definedName>
    <definedName name="html_1_3_3" hidden="1">{"'Sheet1'!$B$2:$M$87"}</definedName>
    <definedName name="html_1_4" localSheetId="3" hidden="1">{"'Sheet1'!$B$2:$M$87"}</definedName>
    <definedName name="html_1_4" hidden="1">{"'Sheet1'!$B$2:$M$87"}</definedName>
    <definedName name="html_1_4_1" localSheetId="3" hidden="1">{"'Sheet1'!$B$2:$M$87"}</definedName>
    <definedName name="html_1_4_1" hidden="1">{"'Sheet1'!$B$2:$M$87"}</definedName>
    <definedName name="html_1_4_1_1" localSheetId="3" hidden="1">{"'Sheet1'!$B$2:$M$87"}</definedName>
    <definedName name="html_1_4_1_1" hidden="1">{"'Sheet1'!$B$2:$M$87"}</definedName>
    <definedName name="html_1_4_1_1_1" localSheetId="3" hidden="1">{"'Sheet1'!$B$2:$M$87"}</definedName>
    <definedName name="html_1_4_1_1_1" hidden="1">{"'Sheet1'!$B$2:$M$87"}</definedName>
    <definedName name="html_1_4_1_2" localSheetId="3" hidden="1">{"'Sheet1'!$B$2:$M$87"}</definedName>
    <definedName name="html_1_4_1_2" hidden="1">{"'Sheet1'!$B$2:$M$87"}</definedName>
    <definedName name="html_1_4_2" localSheetId="3" hidden="1">{"'Sheet1'!$B$2:$M$87"}</definedName>
    <definedName name="html_1_4_2" hidden="1">{"'Sheet1'!$B$2:$M$87"}</definedName>
    <definedName name="html_1_4_2_1" localSheetId="3" hidden="1">{"'Sheet1'!$B$2:$M$87"}</definedName>
    <definedName name="html_1_4_2_1" hidden="1">{"'Sheet1'!$B$2:$M$87"}</definedName>
    <definedName name="html_1_4_3" localSheetId="3" hidden="1">{"'Sheet1'!$B$2:$M$87"}</definedName>
    <definedName name="html_1_4_3" hidden="1">{"'Sheet1'!$B$2:$M$87"}</definedName>
    <definedName name="html_1_5" localSheetId="3" hidden="1">{"'Sheet1'!$B$2:$M$87"}</definedName>
    <definedName name="html_1_5" hidden="1">{"'Sheet1'!$B$2:$M$87"}</definedName>
    <definedName name="html_1_5_1" localSheetId="3" hidden="1">{"'Sheet1'!$B$2:$M$87"}</definedName>
    <definedName name="html_1_5_1" hidden="1">{"'Sheet1'!$B$2:$M$87"}</definedName>
    <definedName name="html_1_5_1_1" localSheetId="3" hidden="1">{"'Sheet1'!$B$2:$M$87"}</definedName>
    <definedName name="html_1_5_1_1" hidden="1">{"'Sheet1'!$B$2:$M$87"}</definedName>
    <definedName name="html_1_5_2" localSheetId="3" hidden="1">{"'Sheet1'!$B$2:$M$87"}</definedName>
    <definedName name="html_1_5_2" hidden="1">{"'Sheet1'!$B$2:$M$87"}</definedName>
    <definedName name="html_2" localSheetId="3" hidden="1">{"'Sheet1'!$B$2:$M$87"}</definedName>
    <definedName name="html_2" hidden="1">{"'Sheet1'!$B$2:$M$87"}</definedName>
    <definedName name="html_2_1" localSheetId="3" hidden="1">{"'Sheet1'!$B$2:$M$87"}</definedName>
    <definedName name="html_2_1" hidden="1">{"'Sheet1'!$B$2:$M$87"}</definedName>
    <definedName name="html_2_1_1" localSheetId="3" hidden="1">{"'Sheet1'!$B$2:$M$87"}</definedName>
    <definedName name="html_2_1_1" hidden="1">{"'Sheet1'!$B$2:$M$87"}</definedName>
    <definedName name="html_2_1_1_1" localSheetId="3" hidden="1">{"'Sheet1'!$B$2:$M$87"}</definedName>
    <definedName name="html_2_1_1_1" hidden="1">{"'Sheet1'!$B$2:$M$87"}</definedName>
    <definedName name="html_2_1_1_1_1" localSheetId="3" hidden="1">{"'Sheet1'!$B$2:$M$87"}</definedName>
    <definedName name="html_2_1_1_1_1" hidden="1">{"'Sheet1'!$B$2:$M$87"}</definedName>
    <definedName name="html_2_1_1_2" localSheetId="3" hidden="1">{"'Sheet1'!$B$2:$M$87"}</definedName>
    <definedName name="html_2_1_1_2" hidden="1">{"'Sheet1'!$B$2:$M$87"}</definedName>
    <definedName name="html_2_1_2" localSheetId="3" hidden="1">{"'Sheet1'!$B$2:$M$87"}</definedName>
    <definedName name="html_2_1_2" hidden="1">{"'Sheet1'!$B$2:$M$87"}</definedName>
    <definedName name="html_2_1_2_1" localSheetId="3" hidden="1">{"'Sheet1'!$B$2:$M$87"}</definedName>
    <definedName name="html_2_1_2_1" hidden="1">{"'Sheet1'!$B$2:$M$87"}</definedName>
    <definedName name="html_2_1_3" localSheetId="3" hidden="1">{"'Sheet1'!$B$2:$M$87"}</definedName>
    <definedName name="html_2_1_3" hidden="1">{"'Sheet1'!$B$2:$M$87"}</definedName>
    <definedName name="html_2_2" localSheetId="3" hidden="1">{"'Sheet1'!$B$2:$M$87"}</definedName>
    <definedName name="html_2_2" hidden="1">{"'Sheet1'!$B$2:$M$87"}</definedName>
    <definedName name="html_2_2_1" localSheetId="3" hidden="1">{"'Sheet1'!$B$2:$M$87"}</definedName>
    <definedName name="html_2_2_1" hidden="1">{"'Sheet1'!$B$2:$M$87"}</definedName>
    <definedName name="html_2_2_1_1" localSheetId="3" hidden="1">{"'Sheet1'!$B$2:$M$87"}</definedName>
    <definedName name="html_2_2_1_1" hidden="1">{"'Sheet1'!$B$2:$M$87"}</definedName>
    <definedName name="html_2_2_1_1_1" localSheetId="3" hidden="1">{"'Sheet1'!$B$2:$M$87"}</definedName>
    <definedName name="html_2_2_1_1_1" hidden="1">{"'Sheet1'!$B$2:$M$87"}</definedName>
    <definedName name="html_2_2_1_2" localSheetId="3" hidden="1">{"'Sheet1'!$B$2:$M$87"}</definedName>
    <definedName name="html_2_2_1_2" hidden="1">{"'Sheet1'!$B$2:$M$87"}</definedName>
    <definedName name="html_2_2_2" localSheetId="3" hidden="1">{"'Sheet1'!$B$2:$M$87"}</definedName>
    <definedName name="html_2_2_2" hidden="1">{"'Sheet1'!$B$2:$M$87"}</definedName>
    <definedName name="html_2_2_2_1" localSheetId="3" hidden="1">{"'Sheet1'!$B$2:$M$87"}</definedName>
    <definedName name="html_2_2_2_1" hidden="1">{"'Sheet1'!$B$2:$M$87"}</definedName>
    <definedName name="html_2_2_3" localSheetId="3" hidden="1">{"'Sheet1'!$B$2:$M$87"}</definedName>
    <definedName name="html_2_2_3" hidden="1">{"'Sheet1'!$B$2:$M$87"}</definedName>
    <definedName name="html_2_3" localSheetId="3" hidden="1">{"'Sheet1'!$B$2:$M$87"}</definedName>
    <definedName name="html_2_3" hidden="1">{"'Sheet1'!$B$2:$M$87"}</definedName>
    <definedName name="html_2_3_1" localSheetId="3" hidden="1">{"'Sheet1'!$B$2:$M$87"}</definedName>
    <definedName name="html_2_3_1" hidden="1">{"'Sheet1'!$B$2:$M$87"}</definedName>
    <definedName name="html_2_3_1_1" localSheetId="3" hidden="1">{"'Sheet1'!$B$2:$M$87"}</definedName>
    <definedName name="html_2_3_1_1" hidden="1">{"'Sheet1'!$B$2:$M$87"}</definedName>
    <definedName name="html_2_3_1_1_1" localSheetId="3" hidden="1">{"'Sheet1'!$B$2:$M$87"}</definedName>
    <definedName name="html_2_3_1_1_1" hidden="1">{"'Sheet1'!$B$2:$M$87"}</definedName>
    <definedName name="html_2_3_1_2" localSheetId="3" hidden="1">{"'Sheet1'!$B$2:$M$87"}</definedName>
    <definedName name="html_2_3_1_2" hidden="1">{"'Sheet1'!$B$2:$M$87"}</definedName>
    <definedName name="html_2_3_2" localSheetId="3" hidden="1">{"'Sheet1'!$B$2:$M$87"}</definedName>
    <definedName name="html_2_3_2" hidden="1">{"'Sheet1'!$B$2:$M$87"}</definedName>
    <definedName name="html_2_3_2_1" localSheetId="3" hidden="1">{"'Sheet1'!$B$2:$M$87"}</definedName>
    <definedName name="html_2_3_2_1" hidden="1">{"'Sheet1'!$B$2:$M$87"}</definedName>
    <definedName name="html_2_3_3" localSheetId="3" hidden="1">{"'Sheet1'!$B$2:$M$87"}</definedName>
    <definedName name="html_2_3_3" hidden="1">{"'Sheet1'!$B$2:$M$87"}</definedName>
    <definedName name="html_2_4" localSheetId="3" hidden="1">{"'Sheet1'!$B$2:$M$87"}</definedName>
    <definedName name="html_2_4" hidden="1">{"'Sheet1'!$B$2:$M$87"}</definedName>
    <definedName name="html_2_4_1" localSheetId="3" hidden="1">{"'Sheet1'!$B$2:$M$87"}</definedName>
    <definedName name="html_2_4_1" hidden="1">{"'Sheet1'!$B$2:$M$87"}</definedName>
    <definedName name="html_2_4_1_1" localSheetId="3" hidden="1">{"'Sheet1'!$B$2:$M$87"}</definedName>
    <definedName name="html_2_4_1_1" hidden="1">{"'Sheet1'!$B$2:$M$87"}</definedName>
    <definedName name="html_2_4_1_1_1" localSheetId="3" hidden="1">{"'Sheet1'!$B$2:$M$87"}</definedName>
    <definedName name="html_2_4_1_1_1" hidden="1">{"'Sheet1'!$B$2:$M$87"}</definedName>
    <definedName name="html_2_4_1_2" localSheetId="3" hidden="1">{"'Sheet1'!$B$2:$M$87"}</definedName>
    <definedName name="html_2_4_1_2" hidden="1">{"'Sheet1'!$B$2:$M$87"}</definedName>
    <definedName name="html_2_4_2" localSheetId="3" hidden="1">{"'Sheet1'!$B$2:$M$87"}</definedName>
    <definedName name="html_2_4_2" hidden="1">{"'Sheet1'!$B$2:$M$87"}</definedName>
    <definedName name="html_2_4_2_1" localSheetId="3" hidden="1">{"'Sheet1'!$B$2:$M$87"}</definedName>
    <definedName name="html_2_4_2_1" hidden="1">{"'Sheet1'!$B$2:$M$87"}</definedName>
    <definedName name="html_2_4_3" localSheetId="3" hidden="1">{"'Sheet1'!$B$2:$M$87"}</definedName>
    <definedName name="html_2_4_3" hidden="1">{"'Sheet1'!$B$2:$M$87"}</definedName>
    <definedName name="html_2_5" localSheetId="3" hidden="1">{"'Sheet1'!$B$2:$M$87"}</definedName>
    <definedName name="html_2_5" hidden="1">{"'Sheet1'!$B$2:$M$87"}</definedName>
    <definedName name="html_2_5_1" localSheetId="3" hidden="1">{"'Sheet1'!$B$2:$M$87"}</definedName>
    <definedName name="html_2_5_1" hidden="1">{"'Sheet1'!$B$2:$M$87"}</definedName>
    <definedName name="html_2_5_1_1" localSheetId="3" hidden="1">{"'Sheet1'!$B$2:$M$87"}</definedName>
    <definedName name="html_2_5_1_1" hidden="1">{"'Sheet1'!$B$2:$M$87"}</definedName>
    <definedName name="html_2_5_2" localSheetId="3" hidden="1">{"'Sheet1'!$B$2:$M$87"}</definedName>
    <definedName name="html_2_5_2" hidden="1">{"'Sheet1'!$B$2:$M$87"}</definedName>
    <definedName name="html_3" localSheetId="3" hidden="1">{"'Sheet1'!$B$2:$M$87"}</definedName>
    <definedName name="html_3" hidden="1">{"'Sheet1'!$B$2:$M$87"}</definedName>
    <definedName name="html_3_1" localSheetId="3" hidden="1">{"'Sheet1'!$B$2:$M$87"}</definedName>
    <definedName name="html_3_1" hidden="1">{"'Sheet1'!$B$2:$M$87"}</definedName>
    <definedName name="html_3_1_1" localSheetId="3" hidden="1">{"'Sheet1'!$B$2:$M$87"}</definedName>
    <definedName name="html_3_1_1" hidden="1">{"'Sheet1'!$B$2:$M$87"}</definedName>
    <definedName name="html_3_1_1_1" localSheetId="3" hidden="1">{"'Sheet1'!$B$2:$M$87"}</definedName>
    <definedName name="html_3_1_1_1" hidden="1">{"'Sheet1'!$B$2:$M$87"}</definedName>
    <definedName name="html_3_1_1_1_1" localSheetId="3" hidden="1">{"'Sheet1'!$B$2:$M$87"}</definedName>
    <definedName name="html_3_1_1_1_1" hidden="1">{"'Sheet1'!$B$2:$M$87"}</definedName>
    <definedName name="html_3_1_1_2" localSheetId="3" hidden="1">{"'Sheet1'!$B$2:$M$87"}</definedName>
    <definedName name="html_3_1_1_2" hidden="1">{"'Sheet1'!$B$2:$M$87"}</definedName>
    <definedName name="html_3_1_2" localSheetId="3" hidden="1">{"'Sheet1'!$B$2:$M$87"}</definedName>
    <definedName name="html_3_1_2" hidden="1">{"'Sheet1'!$B$2:$M$87"}</definedName>
    <definedName name="html_3_1_2_1" localSheetId="3" hidden="1">{"'Sheet1'!$B$2:$M$87"}</definedName>
    <definedName name="html_3_1_2_1" hidden="1">{"'Sheet1'!$B$2:$M$87"}</definedName>
    <definedName name="html_3_1_3" localSheetId="3" hidden="1">{"'Sheet1'!$B$2:$M$87"}</definedName>
    <definedName name="html_3_1_3" hidden="1">{"'Sheet1'!$B$2:$M$87"}</definedName>
    <definedName name="html_3_2" localSheetId="3" hidden="1">{"'Sheet1'!$B$2:$M$87"}</definedName>
    <definedName name="html_3_2" hidden="1">{"'Sheet1'!$B$2:$M$87"}</definedName>
    <definedName name="html_3_2_1" localSheetId="3" hidden="1">{"'Sheet1'!$B$2:$M$87"}</definedName>
    <definedName name="html_3_2_1" hidden="1">{"'Sheet1'!$B$2:$M$87"}</definedName>
    <definedName name="html_3_2_1_1" localSheetId="3" hidden="1">{"'Sheet1'!$B$2:$M$87"}</definedName>
    <definedName name="html_3_2_1_1" hidden="1">{"'Sheet1'!$B$2:$M$87"}</definedName>
    <definedName name="html_3_2_1_1_1" localSheetId="3" hidden="1">{"'Sheet1'!$B$2:$M$87"}</definedName>
    <definedName name="html_3_2_1_1_1" hidden="1">{"'Sheet1'!$B$2:$M$87"}</definedName>
    <definedName name="html_3_2_1_2" localSheetId="3" hidden="1">{"'Sheet1'!$B$2:$M$87"}</definedName>
    <definedName name="html_3_2_1_2" hidden="1">{"'Sheet1'!$B$2:$M$87"}</definedName>
    <definedName name="html_3_2_2" localSheetId="3" hidden="1">{"'Sheet1'!$B$2:$M$87"}</definedName>
    <definedName name="html_3_2_2" hidden="1">{"'Sheet1'!$B$2:$M$87"}</definedName>
    <definedName name="html_3_2_2_1" localSheetId="3" hidden="1">{"'Sheet1'!$B$2:$M$87"}</definedName>
    <definedName name="html_3_2_2_1" hidden="1">{"'Sheet1'!$B$2:$M$87"}</definedName>
    <definedName name="html_3_2_3" localSheetId="3" hidden="1">{"'Sheet1'!$B$2:$M$87"}</definedName>
    <definedName name="html_3_2_3" hidden="1">{"'Sheet1'!$B$2:$M$87"}</definedName>
    <definedName name="html_3_3" localSheetId="3" hidden="1">{"'Sheet1'!$B$2:$M$87"}</definedName>
    <definedName name="html_3_3" hidden="1">{"'Sheet1'!$B$2:$M$87"}</definedName>
    <definedName name="html_3_3_1" localSheetId="3" hidden="1">{"'Sheet1'!$B$2:$M$87"}</definedName>
    <definedName name="html_3_3_1" hidden="1">{"'Sheet1'!$B$2:$M$87"}</definedName>
    <definedName name="html_3_3_1_1" localSheetId="3" hidden="1">{"'Sheet1'!$B$2:$M$87"}</definedName>
    <definedName name="html_3_3_1_1" hidden="1">{"'Sheet1'!$B$2:$M$87"}</definedName>
    <definedName name="html_3_3_1_1_1" localSheetId="3" hidden="1">{"'Sheet1'!$B$2:$M$87"}</definedName>
    <definedName name="html_3_3_1_1_1" hidden="1">{"'Sheet1'!$B$2:$M$87"}</definedName>
    <definedName name="html_3_3_1_2" localSheetId="3" hidden="1">{"'Sheet1'!$B$2:$M$87"}</definedName>
    <definedName name="html_3_3_1_2" hidden="1">{"'Sheet1'!$B$2:$M$87"}</definedName>
    <definedName name="html_3_3_2" localSheetId="3" hidden="1">{"'Sheet1'!$B$2:$M$87"}</definedName>
    <definedName name="html_3_3_2" hidden="1">{"'Sheet1'!$B$2:$M$87"}</definedName>
    <definedName name="html_3_3_2_1" localSheetId="3" hidden="1">{"'Sheet1'!$B$2:$M$87"}</definedName>
    <definedName name="html_3_3_2_1" hidden="1">{"'Sheet1'!$B$2:$M$87"}</definedName>
    <definedName name="html_3_3_3" localSheetId="3" hidden="1">{"'Sheet1'!$B$2:$M$87"}</definedName>
    <definedName name="html_3_3_3" hidden="1">{"'Sheet1'!$B$2:$M$87"}</definedName>
    <definedName name="html_3_4" localSheetId="3" hidden="1">{"'Sheet1'!$B$2:$M$87"}</definedName>
    <definedName name="html_3_4" hidden="1">{"'Sheet1'!$B$2:$M$87"}</definedName>
    <definedName name="html_3_4_1" localSheetId="3" hidden="1">{"'Sheet1'!$B$2:$M$87"}</definedName>
    <definedName name="html_3_4_1" hidden="1">{"'Sheet1'!$B$2:$M$87"}</definedName>
    <definedName name="html_3_4_1_1" localSheetId="3" hidden="1">{"'Sheet1'!$B$2:$M$87"}</definedName>
    <definedName name="html_3_4_1_1" hidden="1">{"'Sheet1'!$B$2:$M$87"}</definedName>
    <definedName name="html_3_4_1_1_1" localSheetId="3" hidden="1">{"'Sheet1'!$B$2:$M$87"}</definedName>
    <definedName name="html_3_4_1_1_1" hidden="1">{"'Sheet1'!$B$2:$M$87"}</definedName>
    <definedName name="html_3_4_1_2" localSheetId="3" hidden="1">{"'Sheet1'!$B$2:$M$87"}</definedName>
    <definedName name="html_3_4_1_2" hidden="1">{"'Sheet1'!$B$2:$M$87"}</definedName>
    <definedName name="html_3_4_2" localSheetId="3" hidden="1">{"'Sheet1'!$B$2:$M$87"}</definedName>
    <definedName name="html_3_4_2" hidden="1">{"'Sheet1'!$B$2:$M$87"}</definedName>
    <definedName name="html_3_4_2_1" localSheetId="3" hidden="1">{"'Sheet1'!$B$2:$M$87"}</definedName>
    <definedName name="html_3_4_2_1" hidden="1">{"'Sheet1'!$B$2:$M$87"}</definedName>
    <definedName name="html_3_4_3" localSheetId="3" hidden="1">{"'Sheet1'!$B$2:$M$87"}</definedName>
    <definedName name="html_3_4_3" hidden="1">{"'Sheet1'!$B$2:$M$87"}</definedName>
    <definedName name="html_3_5" localSheetId="3" hidden="1">{"'Sheet1'!$B$2:$M$87"}</definedName>
    <definedName name="html_3_5" hidden="1">{"'Sheet1'!$B$2:$M$87"}</definedName>
    <definedName name="html_3_5_1" localSheetId="3" hidden="1">{"'Sheet1'!$B$2:$M$87"}</definedName>
    <definedName name="html_3_5_1" hidden="1">{"'Sheet1'!$B$2:$M$87"}</definedName>
    <definedName name="html_3_5_1_1" localSheetId="3" hidden="1">{"'Sheet1'!$B$2:$M$87"}</definedName>
    <definedName name="html_3_5_1_1" hidden="1">{"'Sheet1'!$B$2:$M$87"}</definedName>
    <definedName name="html_3_5_2" localSheetId="3" hidden="1">{"'Sheet1'!$B$2:$M$87"}</definedName>
    <definedName name="html_3_5_2" hidden="1">{"'Sheet1'!$B$2:$M$87"}</definedName>
    <definedName name="html_4" localSheetId="3" hidden="1">{"'Sheet1'!$B$2:$M$87"}</definedName>
    <definedName name="html_4" hidden="1">{"'Sheet1'!$B$2:$M$87"}</definedName>
    <definedName name="html_4_1" localSheetId="3" hidden="1">{"'Sheet1'!$B$2:$M$87"}</definedName>
    <definedName name="html_4_1" hidden="1">{"'Sheet1'!$B$2:$M$87"}</definedName>
    <definedName name="html_4_1_1" localSheetId="3" hidden="1">{"'Sheet1'!$B$2:$M$87"}</definedName>
    <definedName name="html_4_1_1" hidden="1">{"'Sheet1'!$B$2:$M$87"}</definedName>
    <definedName name="html_4_1_1_1" localSheetId="3" hidden="1">{"'Sheet1'!$B$2:$M$87"}</definedName>
    <definedName name="html_4_1_1_1" hidden="1">{"'Sheet1'!$B$2:$M$87"}</definedName>
    <definedName name="html_4_1_2" localSheetId="3" hidden="1">{"'Sheet1'!$B$2:$M$87"}</definedName>
    <definedName name="html_4_1_2" hidden="1">{"'Sheet1'!$B$2:$M$87"}</definedName>
    <definedName name="html_4_2" localSheetId="3" hidden="1">{"'Sheet1'!$B$2:$M$87"}</definedName>
    <definedName name="html_4_2" hidden="1">{"'Sheet1'!$B$2:$M$87"}</definedName>
    <definedName name="html_4_2_1" localSheetId="3" hidden="1">{"'Sheet1'!$B$2:$M$87"}</definedName>
    <definedName name="html_4_2_1" hidden="1">{"'Sheet1'!$B$2:$M$87"}</definedName>
    <definedName name="html_4_3" localSheetId="3" hidden="1">{"'Sheet1'!$B$2:$M$87"}</definedName>
    <definedName name="html_4_3" hidden="1">{"'Sheet1'!$B$2:$M$87"}</definedName>
    <definedName name="html_5" localSheetId="3" hidden="1">{"'Sheet1'!$B$2:$M$87"}</definedName>
    <definedName name="html_5" hidden="1">{"'Sheet1'!$B$2:$M$87"}</definedName>
    <definedName name="html_5_1" localSheetId="3" hidden="1">{"'Sheet1'!$B$2:$M$87"}</definedName>
    <definedName name="html_5_1" hidden="1">{"'Sheet1'!$B$2:$M$87"}</definedName>
    <definedName name="html_5_1_1" localSheetId="3" hidden="1">{"'Sheet1'!$B$2:$M$87"}</definedName>
    <definedName name="html_5_1_1" hidden="1">{"'Sheet1'!$B$2:$M$87"}</definedName>
    <definedName name="html_5_1_1_1" localSheetId="3" hidden="1">{"'Sheet1'!$B$2:$M$87"}</definedName>
    <definedName name="html_5_1_1_1" hidden="1">{"'Sheet1'!$B$2:$M$87"}</definedName>
    <definedName name="html_5_1_2" localSheetId="3" hidden="1">{"'Sheet1'!$B$2:$M$87"}</definedName>
    <definedName name="html_5_1_2" hidden="1">{"'Sheet1'!$B$2:$M$87"}</definedName>
    <definedName name="html_5_2" localSheetId="3" hidden="1">{"'Sheet1'!$B$2:$M$87"}</definedName>
    <definedName name="html_5_2" hidden="1">{"'Sheet1'!$B$2:$M$87"}</definedName>
    <definedName name="html_5_2_1" localSheetId="3" hidden="1">{"'Sheet1'!$B$2:$M$87"}</definedName>
    <definedName name="html_5_2_1" hidden="1">{"'Sheet1'!$B$2:$M$87"}</definedName>
    <definedName name="html_5_3" localSheetId="3" hidden="1">{"'Sheet1'!$B$2:$M$87"}</definedName>
    <definedName name="html_5_3" hidden="1">{"'Sheet1'!$B$2:$M$87"}</definedName>
    <definedName name="HTML_CodePage" hidden="1">1252</definedName>
    <definedName name="HTML_Control" localSheetId="3" hidden="1">{"'INDI DIV'!$A$5:$P$15","'INDI DIV'!$A$17:$P$24","'INDI DIV'!$A$26:$P$29","'INDI DIV'!$A$32:$P$32","'INDI DIV'!$A$35:$P$41","'INDI DIV'!$A$43:$P$48","'INDI DIV'!$A$50:$P$51","'INDI DIV'!$A$53:$P$54","'INDI DIV'!$A$56:$P$57","'INDI DIV'!$A$59:$P$60","'INDI DIV'!$A$1:$P$60"}</definedName>
    <definedName name="HTML_Control" hidden="1">{"'INDI DIV'!$A$5:$P$15","'INDI DIV'!$A$17:$P$24","'INDI DIV'!$A$26:$P$29","'INDI DIV'!$A$32:$P$32","'INDI DIV'!$A$35:$P$41","'INDI DIV'!$A$43:$P$48","'INDI DIV'!$A$50:$P$51","'INDI DIV'!$A$53:$P$54","'INDI DIV'!$A$56:$P$57","'INDI DIV'!$A$59:$P$60","'INDI DIV'!$A$1:$P$60"}</definedName>
    <definedName name="HTML_Control_1" localSheetId="3" hidden="1">{"'Sheet1'!$B$2:$M$87"}</definedName>
    <definedName name="HTML_Control_1" hidden="1">{"'Sheet1'!$B$2:$M$87"}</definedName>
    <definedName name="HTML_Control_1_1" localSheetId="3" hidden="1">{"'Sheet1'!$B$2:$M$87"}</definedName>
    <definedName name="HTML_Control_1_1" hidden="1">{"'Sheet1'!$B$2:$M$87"}</definedName>
    <definedName name="HTML_Control_1_1_1" localSheetId="3" hidden="1">{"'Sheet1'!$B$2:$M$87"}</definedName>
    <definedName name="HTML_Control_1_1_1" hidden="1">{"'Sheet1'!$B$2:$M$87"}</definedName>
    <definedName name="HTML_Control_1_1_1_1" localSheetId="3" hidden="1">{"'Sheet1'!$B$2:$M$87"}</definedName>
    <definedName name="HTML_Control_1_1_1_1" hidden="1">{"'Sheet1'!$B$2:$M$87"}</definedName>
    <definedName name="HTML_Control_1_1_1_1_1" localSheetId="3" hidden="1">{"'Sheet1'!$B$2:$M$87"}</definedName>
    <definedName name="HTML_Control_1_1_1_1_1" hidden="1">{"'Sheet1'!$B$2:$M$87"}</definedName>
    <definedName name="HTML_Control_1_1_1_2" localSheetId="3" hidden="1">{"'Sheet1'!$B$2:$M$87"}</definedName>
    <definedName name="HTML_Control_1_1_1_2" hidden="1">{"'Sheet1'!$B$2:$M$87"}</definedName>
    <definedName name="HTML_Control_1_1_2" localSheetId="3" hidden="1">{"'Sheet1'!$B$2:$M$87"}</definedName>
    <definedName name="HTML_Control_1_1_2" hidden="1">{"'Sheet1'!$B$2:$M$87"}</definedName>
    <definedName name="HTML_Control_1_1_2_1" localSheetId="3" hidden="1">{"'Sheet1'!$B$2:$M$87"}</definedName>
    <definedName name="HTML_Control_1_1_2_1" hidden="1">{"'Sheet1'!$B$2:$M$87"}</definedName>
    <definedName name="HTML_Control_1_1_3" localSheetId="3" hidden="1">{"'Sheet1'!$B$2:$M$87"}</definedName>
    <definedName name="HTML_Control_1_1_3" hidden="1">{"'Sheet1'!$B$2:$M$87"}</definedName>
    <definedName name="HTML_Control_1_2" localSheetId="3" hidden="1">{"'Sheet1'!$B$2:$M$87"}</definedName>
    <definedName name="HTML_Control_1_2" hidden="1">{"'Sheet1'!$B$2:$M$87"}</definedName>
    <definedName name="HTML_Control_1_2_1" localSheetId="3" hidden="1">{"'Sheet1'!$B$2:$M$87"}</definedName>
    <definedName name="HTML_Control_1_2_1" hidden="1">{"'Sheet1'!$B$2:$M$87"}</definedName>
    <definedName name="HTML_Control_1_2_1_1" localSheetId="3" hidden="1">{"'Sheet1'!$B$2:$M$87"}</definedName>
    <definedName name="HTML_Control_1_2_1_1" hidden="1">{"'Sheet1'!$B$2:$M$87"}</definedName>
    <definedName name="HTML_Control_1_2_1_1_1" localSheetId="3" hidden="1">{"'Sheet1'!$B$2:$M$87"}</definedName>
    <definedName name="HTML_Control_1_2_1_1_1" hidden="1">{"'Sheet1'!$B$2:$M$87"}</definedName>
    <definedName name="HTML_Control_1_2_1_2" localSheetId="3" hidden="1">{"'Sheet1'!$B$2:$M$87"}</definedName>
    <definedName name="HTML_Control_1_2_1_2" hidden="1">{"'Sheet1'!$B$2:$M$87"}</definedName>
    <definedName name="HTML_Control_1_2_2" localSheetId="3" hidden="1">{"'Sheet1'!$B$2:$M$87"}</definedName>
    <definedName name="HTML_Control_1_2_2" hidden="1">{"'Sheet1'!$B$2:$M$87"}</definedName>
    <definedName name="HTML_Control_1_2_2_1" localSheetId="3" hidden="1">{"'Sheet1'!$B$2:$M$87"}</definedName>
    <definedName name="HTML_Control_1_2_2_1" hidden="1">{"'Sheet1'!$B$2:$M$87"}</definedName>
    <definedName name="HTML_Control_1_2_3" localSheetId="3" hidden="1">{"'Sheet1'!$B$2:$M$87"}</definedName>
    <definedName name="HTML_Control_1_2_3" hidden="1">{"'Sheet1'!$B$2:$M$87"}</definedName>
    <definedName name="HTML_Control_1_3" localSheetId="3" hidden="1">{"'Sheet1'!$B$2:$M$87"}</definedName>
    <definedName name="HTML_Control_1_3" hidden="1">{"'Sheet1'!$B$2:$M$87"}</definedName>
    <definedName name="HTML_Control_1_3_1" localSheetId="3" hidden="1">{"'Sheet1'!$B$2:$M$87"}</definedName>
    <definedName name="HTML_Control_1_3_1" hidden="1">{"'Sheet1'!$B$2:$M$87"}</definedName>
    <definedName name="HTML_Control_1_3_1_1" localSheetId="3" hidden="1">{"'Sheet1'!$B$2:$M$87"}</definedName>
    <definedName name="HTML_Control_1_3_1_1" hidden="1">{"'Sheet1'!$B$2:$M$87"}</definedName>
    <definedName name="HTML_Control_1_3_1_1_1" localSheetId="3" hidden="1">{"'Sheet1'!$B$2:$M$87"}</definedName>
    <definedName name="HTML_Control_1_3_1_1_1" hidden="1">{"'Sheet1'!$B$2:$M$87"}</definedName>
    <definedName name="HTML_Control_1_3_1_2" localSheetId="3" hidden="1">{"'Sheet1'!$B$2:$M$87"}</definedName>
    <definedName name="HTML_Control_1_3_1_2" hidden="1">{"'Sheet1'!$B$2:$M$87"}</definedName>
    <definedName name="HTML_Control_1_3_2" localSheetId="3" hidden="1">{"'Sheet1'!$B$2:$M$87"}</definedName>
    <definedName name="HTML_Control_1_3_2" hidden="1">{"'Sheet1'!$B$2:$M$87"}</definedName>
    <definedName name="HTML_Control_1_3_2_1" localSheetId="3" hidden="1">{"'Sheet1'!$B$2:$M$87"}</definedName>
    <definedName name="HTML_Control_1_3_2_1" hidden="1">{"'Sheet1'!$B$2:$M$87"}</definedName>
    <definedName name="HTML_Control_1_3_3" localSheetId="3" hidden="1">{"'Sheet1'!$B$2:$M$87"}</definedName>
    <definedName name="HTML_Control_1_3_3" hidden="1">{"'Sheet1'!$B$2:$M$87"}</definedName>
    <definedName name="HTML_Control_1_4" localSheetId="3" hidden="1">{"'Sheet1'!$B$2:$M$87"}</definedName>
    <definedName name="HTML_Control_1_4" hidden="1">{"'Sheet1'!$B$2:$M$87"}</definedName>
    <definedName name="HTML_Control_1_4_1" localSheetId="3" hidden="1">{"'Sheet1'!$B$2:$M$87"}</definedName>
    <definedName name="HTML_Control_1_4_1" hidden="1">{"'Sheet1'!$B$2:$M$87"}</definedName>
    <definedName name="HTML_Control_1_4_1_1" localSheetId="3" hidden="1">{"'Sheet1'!$B$2:$M$87"}</definedName>
    <definedName name="HTML_Control_1_4_1_1" hidden="1">{"'Sheet1'!$B$2:$M$87"}</definedName>
    <definedName name="HTML_Control_1_4_1_1_1" localSheetId="3" hidden="1">{"'Sheet1'!$B$2:$M$87"}</definedName>
    <definedName name="HTML_Control_1_4_1_1_1" hidden="1">{"'Sheet1'!$B$2:$M$87"}</definedName>
    <definedName name="HTML_Control_1_4_1_2" localSheetId="3" hidden="1">{"'Sheet1'!$B$2:$M$87"}</definedName>
    <definedName name="HTML_Control_1_4_1_2" hidden="1">{"'Sheet1'!$B$2:$M$87"}</definedName>
    <definedName name="HTML_Control_1_4_2" localSheetId="3" hidden="1">{"'Sheet1'!$B$2:$M$87"}</definedName>
    <definedName name="HTML_Control_1_4_2" hidden="1">{"'Sheet1'!$B$2:$M$87"}</definedName>
    <definedName name="HTML_Control_1_4_2_1" localSheetId="3" hidden="1">{"'Sheet1'!$B$2:$M$87"}</definedName>
    <definedName name="HTML_Control_1_4_2_1" hidden="1">{"'Sheet1'!$B$2:$M$87"}</definedName>
    <definedName name="HTML_Control_1_4_3" localSheetId="3" hidden="1">{"'Sheet1'!$B$2:$M$87"}</definedName>
    <definedName name="HTML_Control_1_4_3" hidden="1">{"'Sheet1'!$B$2:$M$87"}</definedName>
    <definedName name="HTML_Control_1_5" localSheetId="3" hidden="1">{"'Sheet1'!$B$2:$M$87"}</definedName>
    <definedName name="HTML_Control_1_5" hidden="1">{"'Sheet1'!$B$2:$M$87"}</definedName>
    <definedName name="HTML_Control_1_5_1" localSheetId="3" hidden="1">{"'Sheet1'!$B$2:$M$87"}</definedName>
    <definedName name="HTML_Control_1_5_1" hidden="1">{"'Sheet1'!$B$2:$M$87"}</definedName>
    <definedName name="HTML_Control_1_5_1_1" localSheetId="3" hidden="1">{"'Sheet1'!$B$2:$M$87"}</definedName>
    <definedName name="HTML_Control_1_5_1_1" hidden="1">{"'Sheet1'!$B$2:$M$87"}</definedName>
    <definedName name="HTML_Control_1_5_2" localSheetId="3" hidden="1">{"'Sheet1'!$B$2:$M$87"}</definedName>
    <definedName name="HTML_Control_1_5_2" hidden="1">{"'Sheet1'!$B$2:$M$87"}</definedName>
    <definedName name="HTML_Control_2" localSheetId="3" hidden="1">{"'Sheet1'!$B$2:$M$87"}</definedName>
    <definedName name="HTML_Control_2" hidden="1">{"'Sheet1'!$B$2:$M$87"}</definedName>
    <definedName name="HTML_Control_2_1" localSheetId="3" hidden="1">{"'Sheet1'!$B$2:$M$87"}</definedName>
    <definedName name="HTML_Control_2_1" hidden="1">{"'Sheet1'!$B$2:$M$87"}</definedName>
    <definedName name="HTML_Control_2_1_1" localSheetId="3" hidden="1">{"'Sheet1'!$B$2:$M$87"}</definedName>
    <definedName name="HTML_Control_2_1_1" hidden="1">{"'Sheet1'!$B$2:$M$87"}</definedName>
    <definedName name="HTML_Control_2_1_1_1" localSheetId="3" hidden="1">{"'Sheet1'!$B$2:$M$87"}</definedName>
    <definedName name="HTML_Control_2_1_1_1" hidden="1">{"'Sheet1'!$B$2:$M$87"}</definedName>
    <definedName name="HTML_Control_2_1_1_1_1" localSheetId="3" hidden="1">{"'Sheet1'!$B$2:$M$87"}</definedName>
    <definedName name="HTML_Control_2_1_1_1_1" hidden="1">{"'Sheet1'!$B$2:$M$87"}</definedName>
    <definedName name="HTML_Control_2_1_1_2" localSheetId="3" hidden="1">{"'Sheet1'!$B$2:$M$87"}</definedName>
    <definedName name="HTML_Control_2_1_1_2" hidden="1">{"'Sheet1'!$B$2:$M$87"}</definedName>
    <definedName name="HTML_Control_2_1_2" localSheetId="3" hidden="1">{"'Sheet1'!$B$2:$M$87"}</definedName>
    <definedName name="HTML_Control_2_1_2" hidden="1">{"'Sheet1'!$B$2:$M$87"}</definedName>
    <definedName name="HTML_Control_2_1_2_1" localSheetId="3" hidden="1">{"'Sheet1'!$B$2:$M$87"}</definedName>
    <definedName name="HTML_Control_2_1_2_1" hidden="1">{"'Sheet1'!$B$2:$M$87"}</definedName>
    <definedName name="HTML_Control_2_1_3" localSheetId="3" hidden="1">{"'Sheet1'!$B$2:$M$87"}</definedName>
    <definedName name="HTML_Control_2_1_3" hidden="1">{"'Sheet1'!$B$2:$M$87"}</definedName>
    <definedName name="HTML_Control_2_2" localSheetId="3" hidden="1">{"'Sheet1'!$B$2:$M$87"}</definedName>
    <definedName name="HTML_Control_2_2" hidden="1">{"'Sheet1'!$B$2:$M$87"}</definedName>
    <definedName name="HTML_Control_2_2_1" localSheetId="3" hidden="1">{"'Sheet1'!$B$2:$M$87"}</definedName>
    <definedName name="HTML_Control_2_2_1" hidden="1">{"'Sheet1'!$B$2:$M$87"}</definedName>
    <definedName name="HTML_Control_2_2_1_1" localSheetId="3" hidden="1">{"'Sheet1'!$B$2:$M$87"}</definedName>
    <definedName name="HTML_Control_2_2_1_1" hidden="1">{"'Sheet1'!$B$2:$M$87"}</definedName>
    <definedName name="HTML_Control_2_2_1_1_1" localSheetId="3" hidden="1">{"'Sheet1'!$B$2:$M$87"}</definedName>
    <definedName name="HTML_Control_2_2_1_1_1" hidden="1">{"'Sheet1'!$B$2:$M$87"}</definedName>
    <definedName name="HTML_Control_2_2_1_2" localSheetId="3" hidden="1">{"'Sheet1'!$B$2:$M$87"}</definedName>
    <definedName name="HTML_Control_2_2_1_2" hidden="1">{"'Sheet1'!$B$2:$M$87"}</definedName>
    <definedName name="HTML_Control_2_2_2" localSheetId="3" hidden="1">{"'Sheet1'!$B$2:$M$87"}</definedName>
    <definedName name="HTML_Control_2_2_2" hidden="1">{"'Sheet1'!$B$2:$M$87"}</definedName>
    <definedName name="HTML_Control_2_2_2_1" localSheetId="3" hidden="1">{"'Sheet1'!$B$2:$M$87"}</definedName>
    <definedName name="HTML_Control_2_2_2_1" hidden="1">{"'Sheet1'!$B$2:$M$87"}</definedName>
    <definedName name="HTML_Control_2_2_3" localSheetId="3" hidden="1">{"'Sheet1'!$B$2:$M$87"}</definedName>
    <definedName name="HTML_Control_2_2_3" hidden="1">{"'Sheet1'!$B$2:$M$87"}</definedName>
    <definedName name="HTML_Control_2_3" localSheetId="3" hidden="1">{"'Sheet1'!$B$2:$M$87"}</definedName>
    <definedName name="HTML_Control_2_3" hidden="1">{"'Sheet1'!$B$2:$M$87"}</definedName>
    <definedName name="HTML_Control_2_3_1" localSheetId="3" hidden="1">{"'Sheet1'!$B$2:$M$87"}</definedName>
    <definedName name="HTML_Control_2_3_1" hidden="1">{"'Sheet1'!$B$2:$M$87"}</definedName>
    <definedName name="HTML_Control_2_3_1_1" localSheetId="3" hidden="1">{"'Sheet1'!$B$2:$M$87"}</definedName>
    <definedName name="HTML_Control_2_3_1_1" hidden="1">{"'Sheet1'!$B$2:$M$87"}</definedName>
    <definedName name="HTML_Control_2_3_1_1_1" localSheetId="3" hidden="1">{"'Sheet1'!$B$2:$M$87"}</definedName>
    <definedName name="HTML_Control_2_3_1_1_1" hidden="1">{"'Sheet1'!$B$2:$M$87"}</definedName>
    <definedName name="HTML_Control_2_3_1_2" localSheetId="3" hidden="1">{"'Sheet1'!$B$2:$M$87"}</definedName>
    <definedName name="HTML_Control_2_3_1_2" hidden="1">{"'Sheet1'!$B$2:$M$87"}</definedName>
    <definedName name="HTML_Control_2_3_2" localSheetId="3" hidden="1">{"'Sheet1'!$B$2:$M$87"}</definedName>
    <definedName name="HTML_Control_2_3_2" hidden="1">{"'Sheet1'!$B$2:$M$87"}</definedName>
    <definedName name="HTML_Control_2_3_2_1" localSheetId="3" hidden="1">{"'Sheet1'!$B$2:$M$87"}</definedName>
    <definedName name="HTML_Control_2_3_2_1" hidden="1">{"'Sheet1'!$B$2:$M$87"}</definedName>
    <definedName name="HTML_Control_2_3_3" localSheetId="3" hidden="1">{"'Sheet1'!$B$2:$M$87"}</definedName>
    <definedName name="HTML_Control_2_3_3" hidden="1">{"'Sheet1'!$B$2:$M$87"}</definedName>
    <definedName name="HTML_Control_2_4" localSheetId="3" hidden="1">{"'Sheet1'!$B$2:$M$87"}</definedName>
    <definedName name="HTML_Control_2_4" hidden="1">{"'Sheet1'!$B$2:$M$87"}</definedName>
    <definedName name="HTML_Control_2_4_1" localSheetId="3" hidden="1">{"'Sheet1'!$B$2:$M$87"}</definedName>
    <definedName name="HTML_Control_2_4_1" hidden="1">{"'Sheet1'!$B$2:$M$87"}</definedName>
    <definedName name="HTML_Control_2_4_1_1" localSheetId="3" hidden="1">{"'Sheet1'!$B$2:$M$87"}</definedName>
    <definedName name="HTML_Control_2_4_1_1" hidden="1">{"'Sheet1'!$B$2:$M$87"}</definedName>
    <definedName name="HTML_Control_2_4_1_1_1" localSheetId="3" hidden="1">{"'Sheet1'!$B$2:$M$87"}</definedName>
    <definedName name="HTML_Control_2_4_1_1_1" hidden="1">{"'Sheet1'!$B$2:$M$87"}</definedName>
    <definedName name="HTML_Control_2_4_1_2" localSheetId="3" hidden="1">{"'Sheet1'!$B$2:$M$87"}</definedName>
    <definedName name="HTML_Control_2_4_1_2" hidden="1">{"'Sheet1'!$B$2:$M$87"}</definedName>
    <definedName name="HTML_Control_2_4_2" localSheetId="3" hidden="1">{"'Sheet1'!$B$2:$M$87"}</definedName>
    <definedName name="HTML_Control_2_4_2" hidden="1">{"'Sheet1'!$B$2:$M$87"}</definedName>
    <definedName name="HTML_Control_2_4_2_1" localSheetId="3" hidden="1">{"'Sheet1'!$B$2:$M$87"}</definedName>
    <definedName name="HTML_Control_2_4_2_1" hidden="1">{"'Sheet1'!$B$2:$M$87"}</definedName>
    <definedName name="HTML_Control_2_4_3" localSheetId="3" hidden="1">{"'Sheet1'!$B$2:$M$87"}</definedName>
    <definedName name="HTML_Control_2_4_3" hidden="1">{"'Sheet1'!$B$2:$M$87"}</definedName>
    <definedName name="HTML_Control_2_5" localSheetId="3" hidden="1">{"'Sheet1'!$B$2:$M$87"}</definedName>
    <definedName name="HTML_Control_2_5" hidden="1">{"'Sheet1'!$B$2:$M$87"}</definedName>
    <definedName name="HTML_Control_2_5_1" localSheetId="3" hidden="1">{"'Sheet1'!$B$2:$M$87"}</definedName>
    <definedName name="HTML_Control_2_5_1" hidden="1">{"'Sheet1'!$B$2:$M$87"}</definedName>
    <definedName name="HTML_Control_2_5_1_1" localSheetId="3" hidden="1">{"'Sheet1'!$B$2:$M$87"}</definedName>
    <definedName name="HTML_Control_2_5_1_1" hidden="1">{"'Sheet1'!$B$2:$M$87"}</definedName>
    <definedName name="HTML_Control_2_5_2" localSheetId="3" hidden="1">{"'Sheet1'!$B$2:$M$87"}</definedName>
    <definedName name="HTML_Control_2_5_2" hidden="1">{"'Sheet1'!$B$2:$M$87"}</definedName>
    <definedName name="HTML_Control_3" localSheetId="3" hidden="1">{"'Sheet1'!$B$2:$M$87"}</definedName>
    <definedName name="HTML_Control_3" hidden="1">{"'Sheet1'!$B$2:$M$87"}</definedName>
    <definedName name="HTML_Control_3_1" localSheetId="3" hidden="1">{"'Sheet1'!$B$2:$M$87"}</definedName>
    <definedName name="HTML_Control_3_1" hidden="1">{"'Sheet1'!$B$2:$M$87"}</definedName>
    <definedName name="HTML_Control_3_1_1" localSheetId="3" hidden="1">{"'Sheet1'!$B$2:$M$87"}</definedName>
    <definedName name="HTML_Control_3_1_1" hidden="1">{"'Sheet1'!$B$2:$M$87"}</definedName>
    <definedName name="HTML_Control_3_1_1_1" localSheetId="3" hidden="1">{"'Sheet1'!$B$2:$M$87"}</definedName>
    <definedName name="HTML_Control_3_1_1_1" hidden="1">{"'Sheet1'!$B$2:$M$87"}</definedName>
    <definedName name="HTML_Control_3_1_1_1_1" localSheetId="3" hidden="1">{"'Sheet1'!$B$2:$M$87"}</definedName>
    <definedName name="HTML_Control_3_1_1_1_1" hidden="1">{"'Sheet1'!$B$2:$M$87"}</definedName>
    <definedName name="HTML_Control_3_1_1_2" localSheetId="3" hidden="1">{"'Sheet1'!$B$2:$M$87"}</definedName>
    <definedName name="HTML_Control_3_1_1_2" hidden="1">{"'Sheet1'!$B$2:$M$87"}</definedName>
    <definedName name="HTML_Control_3_1_2" localSheetId="3" hidden="1">{"'Sheet1'!$B$2:$M$87"}</definedName>
    <definedName name="HTML_Control_3_1_2" hidden="1">{"'Sheet1'!$B$2:$M$87"}</definedName>
    <definedName name="HTML_Control_3_1_2_1" localSheetId="3" hidden="1">{"'Sheet1'!$B$2:$M$87"}</definedName>
    <definedName name="HTML_Control_3_1_2_1" hidden="1">{"'Sheet1'!$B$2:$M$87"}</definedName>
    <definedName name="HTML_Control_3_1_3" localSheetId="3" hidden="1">{"'Sheet1'!$B$2:$M$87"}</definedName>
    <definedName name="HTML_Control_3_1_3" hidden="1">{"'Sheet1'!$B$2:$M$87"}</definedName>
    <definedName name="HTML_Control_3_2" localSheetId="3" hidden="1">{"'Sheet1'!$B$2:$M$87"}</definedName>
    <definedName name="HTML_Control_3_2" hidden="1">{"'Sheet1'!$B$2:$M$87"}</definedName>
    <definedName name="HTML_Control_3_2_1" localSheetId="3" hidden="1">{"'Sheet1'!$B$2:$M$87"}</definedName>
    <definedName name="HTML_Control_3_2_1" hidden="1">{"'Sheet1'!$B$2:$M$87"}</definedName>
    <definedName name="HTML_Control_3_2_1_1" localSheetId="3" hidden="1">{"'Sheet1'!$B$2:$M$87"}</definedName>
    <definedName name="HTML_Control_3_2_1_1" hidden="1">{"'Sheet1'!$B$2:$M$87"}</definedName>
    <definedName name="HTML_Control_3_2_1_1_1" localSheetId="3" hidden="1">{"'Sheet1'!$B$2:$M$87"}</definedName>
    <definedName name="HTML_Control_3_2_1_1_1" hidden="1">{"'Sheet1'!$B$2:$M$87"}</definedName>
    <definedName name="HTML_Control_3_2_1_2" localSheetId="3" hidden="1">{"'Sheet1'!$B$2:$M$87"}</definedName>
    <definedName name="HTML_Control_3_2_1_2" hidden="1">{"'Sheet1'!$B$2:$M$87"}</definedName>
    <definedName name="HTML_Control_3_2_2" localSheetId="3" hidden="1">{"'Sheet1'!$B$2:$M$87"}</definedName>
    <definedName name="HTML_Control_3_2_2" hidden="1">{"'Sheet1'!$B$2:$M$87"}</definedName>
    <definedName name="HTML_Control_3_2_2_1" localSheetId="3" hidden="1">{"'Sheet1'!$B$2:$M$87"}</definedName>
    <definedName name="HTML_Control_3_2_2_1" hidden="1">{"'Sheet1'!$B$2:$M$87"}</definedName>
    <definedName name="HTML_Control_3_2_3" localSheetId="3" hidden="1">{"'Sheet1'!$B$2:$M$87"}</definedName>
    <definedName name="HTML_Control_3_2_3" hidden="1">{"'Sheet1'!$B$2:$M$87"}</definedName>
    <definedName name="HTML_Control_3_3" localSheetId="3" hidden="1">{"'Sheet1'!$B$2:$M$87"}</definedName>
    <definedName name="HTML_Control_3_3" hidden="1">{"'Sheet1'!$B$2:$M$87"}</definedName>
    <definedName name="HTML_Control_3_3_1" localSheetId="3" hidden="1">{"'Sheet1'!$B$2:$M$87"}</definedName>
    <definedName name="HTML_Control_3_3_1" hidden="1">{"'Sheet1'!$B$2:$M$87"}</definedName>
    <definedName name="HTML_Control_3_3_1_1" localSheetId="3" hidden="1">{"'Sheet1'!$B$2:$M$87"}</definedName>
    <definedName name="HTML_Control_3_3_1_1" hidden="1">{"'Sheet1'!$B$2:$M$87"}</definedName>
    <definedName name="HTML_Control_3_3_1_1_1" localSheetId="3" hidden="1">{"'Sheet1'!$B$2:$M$87"}</definedName>
    <definedName name="HTML_Control_3_3_1_1_1" hidden="1">{"'Sheet1'!$B$2:$M$87"}</definedName>
    <definedName name="HTML_Control_3_3_1_2" localSheetId="3" hidden="1">{"'Sheet1'!$B$2:$M$87"}</definedName>
    <definedName name="HTML_Control_3_3_1_2" hidden="1">{"'Sheet1'!$B$2:$M$87"}</definedName>
    <definedName name="HTML_Control_3_3_2" localSheetId="3" hidden="1">{"'Sheet1'!$B$2:$M$87"}</definedName>
    <definedName name="HTML_Control_3_3_2" hidden="1">{"'Sheet1'!$B$2:$M$87"}</definedName>
    <definedName name="HTML_Control_3_3_2_1" localSheetId="3" hidden="1">{"'Sheet1'!$B$2:$M$87"}</definedName>
    <definedName name="HTML_Control_3_3_2_1" hidden="1">{"'Sheet1'!$B$2:$M$87"}</definedName>
    <definedName name="HTML_Control_3_3_3" localSheetId="3" hidden="1">{"'Sheet1'!$B$2:$M$87"}</definedName>
    <definedName name="HTML_Control_3_3_3" hidden="1">{"'Sheet1'!$B$2:$M$87"}</definedName>
    <definedName name="HTML_Control_3_4" localSheetId="3" hidden="1">{"'Sheet1'!$B$2:$M$87"}</definedName>
    <definedName name="HTML_Control_3_4" hidden="1">{"'Sheet1'!$B$2:$M$87"}</definedName>
    <definedName name="HTML_Control_3_4_1" localSheetId="3" hidden="1">{"'Sheet1'!$B$2:$M$87"}</definedName>
    <definedName name="HTML_Control_3_4_1" hidden="1">{"'Sheet1'!$B$2:$M$87"}</definedName>
    <definedName name="HTML_Control_3_4_1_1" localSheetId="3" hidden="1">{"'Sheet1'!$B$2:$M$87"}</definedName>
    <definedName name="HTML_Control_3_4_1_1" hidden="1">{"'Sheet1'!$B$2:$M$87"}</definedName>
    <definedName name="HTML_Control_3_4_1_1_1" localSheetId="3" hidden="1">{"'Sheet1'!$B$2:$M$87"}</definedName>
    <definedName name="HTML_Control_3_4_1_1_1" hidden="1">{"'Sheet1'!$B$2:$M$87"}</definedName>
    <definedName name="HTML_Control_3_4_1_2" localSheetId="3" hidden="1">{"'Sheet1'!$B$2:$M$87"}</definedName>
    <definedName name="HTML_Control_3_4_1_2" hidden="1">{"'Sheet1'!$B$2:$M$87"}</definedName>
    <definedName name="HTML_Control_3_4_2" localSheetId="3" hidden="1">{"'Sheet1'!$B$2:$M$87"}</definedName>
    <definedName name="HTML_Control_3_4_2" hidden="1">{"'Sheet1'!$B$2:$M$87"}</definedName>
    <definedName name="HTML_Control_3_4_2_1" localSheetId="3" hidden="1">{"'Sheet1'!$B$2:$M$87"}</definedName>
    <definedName name="HTML_Control_3_4_2_1" hidden="1">{"'Sheet1'!$B$2:$M$87"}</definedName>
    <definedName name="HTML_Control_3_4_3" localSheetId="3" hidden="1">{"'Sheet1'!$B$2:$M$87"}</definedName>
    <definedName name="HTML_Control_3_4_3" hidden="1">{"'Sheet1'!$B$2:$M$87"}</definedName>
    <definedName name="HTML_Control_3_5" localSheetId="3" hidden="1">{"'Sheet1'!$B$2:$M$87"}</definedName>
    <definedName name="HTML_Control_3_5" hidden="1">{"'Sheet1'!$B$2:$M$87"}</definedName>
    <definedName name="HTML_Control_3_5_1" localSheetId="3" hidden="1">{"'Sheet1'!$B$2:$M$87"}</definedName>
    <definedName name="HTML_Control_3_5_1" hidden="1">{"'Sheet1'!$B$2:$M$87"}</definedName>
    <definedName name="HTML_Control_3_5_1_1" localSheetId="3" hidden="1">{"'Sheet1'!$B$2:$M$87"}</definedName>
    <definedName name="HTML_Control_3_5_1_1" hidden="1">{"'Sheet1'!$B$2:$M$87"}</definedName>
    <definedName name="HTML_Control_3_5_2" localSheetId="3" hidden="1">{"'Sheet1'!$B$2:$M$87"}</definedName>
    <definedName name="HTML_Control_3_5_2" hidden="1">{"'Sheet1'!$B$2:$M$87"}</definedName>
    <definedName name="HTML_Control_4" localSheetId="3" hidden="1">{"'Sheet1'!$B$2:$M$87"}</definedName>
    <definedName name="HTML_Control_4" hidden="1">{"'Sheet1'!$B$2:$M$87"}</definedName>
    <definedName name="HTML_Control_4_1" localSheetId="3" hidden="1">{"'Sheet1'!$B$2:$M$87"}</definedName>
    <definedName name="HTML_Control_4_1" hidden="1">{"'Sheet1'!$B$2:$M$87"}</definedName>
    <definedName name="HTML_Control_4_1_1" localSheetId="3" hidden="1">{"'Sheet1'!$B$2:$M$87"}</definedName>
    <definedName name="HTML_Control_4_1_1" hidden="1">{"'Sheet1'!$B$2:$M$87"}</definedName>
    <definedName name="HTML_Control_4_1_1_1" localSheetId="3" hidden="1">{"'Sheet1'!$B$2:$M$87"}</definedName>
    <definedName name="HTML_Control_4_1_1_1" hidden="1">{"'Sheet1'!$B$2:$M$87"}</definedName>
    <definedName name="HTML_Control_4_1_2" localSheetId="3" hidden="1">{"'Sheet1'!$B$2:$M$87"}</definedName>
    <definedName name="HTML_Control_4_1_2" hidden="1">{"'Sheet1'!$B$2:$M$87"}</definedName>
    <definedName name="HTML_Control_4_2" localSheetId="3" hidden="1">{"'Sheet1'!$B$2:$M$87"}</definedName>
    <definedName name="HTML_Control_4_2" hidden="1">{"'Sheet1'!$B$2:$M$87"}</definedName>
    <definedName name="HTML_Control_4_2_1" localSheetId="3" hidden="1">{"'Sheet1'!$B$2:$M$87"}</definedName>
    <definedName name="HTML_Control_4_2_1" hidden="1">{"'Sheet1'!$B$2:$M$87"}</definedName>
    <definedName name="HTML_Control_4_3" localSheetId="3" hidden="1">{"'Sheet1'!$B$2:$M$87"}</definedName>
    <definedName name="HTML_Control_4_3" hidden="1">{"'Sheet1'!$B$2:$M$87"}</definedName>
    <definedName name="HTML_Control_5" localSheetId="3" hidden="1">{"'Sheet1'!$B$2:$M$87"}</definedName>
    <definedName name="HTML_Control_5" hidden="1">{"'Sheet1'!$B$2:$M$87"}</definedName>
    <definedName name="HTML_Control_5_1" localSheetId="3" hidden="1">{"'Sheet1'!$B$2:$M$87"}</definedName>
    <definedName name="HTML_Control_5_1" hidden="1">{"'Sheet1'!$B$2:$M$87"}</definedName>
    <definedName name="HTML_Control_5_1_1" localSheetId="3" hidden="1">{"'Sheet1'!$B$2:$M$87"}</definedName>
    <definedName name="HTML_Control_5_1_1" hidden="1">{"'Sheet1'!$B$2:$M$87"}</definedName>
    <definedName name="HTML_Control_5_1_1_1" localSheetId="3" hidden="1">{"'Sheet1'!$B$2:$M$87"}</definedName>
    <definedName name="HTML_Control_5_1_1_1" hidden="1">{"'Sheet1'!$B$2:$M$87"}</definedName>
    <definedName name="HTML_Control_5_1_2" localSheetId="3" hidden="1">{"'Sheet1'!$B$2:$M$87"}</definedName>
    <definedName name="HTML_Control_5_1_2" hidden="1">{"'Sheet1'!$B$2:$M$87"}</definedName>
    <definedName name="HTML_Control_5_2" localSheetId="3" hidden="1">{"'Sheet1'!$B$2:$M$87"}</definedName>
    <definedName name="HTML_Control_5_2" hidden="1">{"'Sheet1'!$B$2:$M$87"}</definedName>
    <definedName name="HTML_Control_5_2_1" localSheetId="3" hidden="1">{"'Sheet1'!$B$2:$M$87"}</definedName>
    <definedName name="HTML_Control_5_2_1" hidden="1">{"'Sheet1'!$B$2:$M$87"}</definedName>
    <definedName name="HTML_Control_5_3" localSheetId="3" hidden="1">{"'Sheet1'!$B$2:$M$87"}</definedName>
    <definedName name="HTML_Control_5_3" hidden="1">{"'Sheet1'!$B$2:$M$87"}</definedName>
    <definedName name="HTML_Controla" localSheetId="3" hidden="1">{"'DMBL'!$A$1:$N$83","'DMBL'!$A$6:$B$83"}</definedName>
    <definedName name="HTML_Controla" hidden="1">{"'DMBL'!$A$1:$N$83","'DMBL'!$A$6:$B$83"}</definedName>
    <definedName name="HTML_Controlb" localSheetId="3" hidden="1">{"'DMBL'!$A$1:$N$83","'DMBL'!$A$6:$B$83"}</definedName>
    <definedName name="HTML_Controlb" hidden="1">{"'DMBL'!$A$1:$N$83","'DMBL'!$A$6:$B$83"}</definedName>
    <definedName name="HTML_Controlc" localSheetId="3" hidden="1">{"'DMBL'!$A$1:$N$83","'DMBL'!$A$6:$B$83"}</definedName>
    <definedName name="HTML_Controlc" hidden="1">{"'DMBL'!$A$1:$N$83","'DMBL'!$A$6:$B$83"}</definedName>
    <definedName name="HTML_Description" hidden="1">""</definedName>
    <definedName name="HTML_Email" hidden="1">""</definedName>
    <definedName name="HTML_Header" hidden="1">"INDI DIV"</definedName>
    <definedName name="HTML_LastUpdate" hidden="1">"15-05-2003"</definedName>
    <definedName name="HTML_LineAfter" hidden="1">FALSE</definedName>
    <definedName name="HTML_LineBefore" hidden="1">FALSE</definedName>
    <definedName name="HTML_Name" hidden="1">"ROrdenez"</definedName>
    <definedName name="HTML_OBDlg2" hidden="1">TRUE</definedName>
    <definedName name="HTML_OBDlg3" hidden="1">TRUE</definedName>
    <definedName name="HTML_OBDlg4" hidden="1">TRUE</definedName>
    <definedName name="HTML_OS" hidden="1">0</definedName>
    <definedName name="HTML_PathFile" hidden="1">"D:\INFORMES\Indices\2003\Divisional\indices 20031.htm"</definedName>
    <definedName name="HTML_PathTemplate" hidden="1">"C:\Eew\Internet\Estadistica.htm"</definedName>
    <definedName name="HTML_Title" hidden="1">"INFORME ENERGIA 2003"</definedName>
    <definedName name="HTML1_1" hidden="1">"'[ES_97_03.xls]Comparativo R-P Abr-96'!$A$1:$J$32"</definedName>
    <definedName name="HTML1_10" hidden="1">""</definedName>
    <definedName name="HTML1_11" hidden="1">1</definedName>
    <definedName name="HTML1_12" hidden="1">"C:\Mis documentos\Archivos Excel\Estadisticas Mensuales\EST_MENS\MyHTML.htm"</definedName>
    <definedName name="HTML1_2" hidden="1">1</definedName>
    <definedName name="HTML1_3" hidden="1">"Estadìstica Mensual"</definedName>
    <definedName name="HTML1_4" hidden="1">"Comparativo Real Vs Presupuesto"</definedName>
    <definedName name="HTML1_5" hidden="1">""</definedName>
    <definedName name="HTML1_6" hidden="1">-4146</definedName>
    <definedName name="HTML1_7" hidden="1">1</definedName>
    <definedName name="HTML1_8" hidden="1">"10/04/1997"</definedName>
    <definedName name="HTML1_9" hidden="1">"Gerencia de Planeamiento"</definedName>
    <definedName name="HTMLCount" hidden="1">1</definedName>
    <definedName name="htr" localSheetId="3" hidden="1">{#N/A,#N/A,FALSE,"Total_OC015";#N/A,#N/A,FALSE,"ADMIN";#N/A,#N/A,FALSE,"PROCES";#N/A,#N/A,FALSE,"mecan";#N/A,#N/A,FALSE,"civil";#N/A,#N/A,FALSE,"CAÑER";#N/A,#N/A,FALSE,"ELEC";#N/A,#N/A,FALSE,"INSTR"}</definedName>
    <definedName name="htr" hidden="1">{#N/A,#N/A,FALSE,"Total_OC015";#N/A,#N/A,FALSE,"ADMIN";#N/A,#N/A,FALSE,"PROCES";#N/A,#N/A,FALSE,"mecan";#N/A,#N/A,FALSE,"civil";#N/A,#N/A,FALSE,"CAÑER";#N/A,#N/A,FALSE,"ELEC";#N/A,#N/A,FALSE,"INSTR"}</definedName>
    <definedName name="htyh" localSheetId="3" hidden="1">{"DETALLE_1996",#N/A,FALSE,"flujo";"DETALLE_1997",#N/A,FALSE,"flujo";"GASTOS_INCURRIDOS_1996",#N/A,FALSE,"flujo";"GASTOS_PROGRAMADOS_PARA_1997",#N/A,FALSE,"flujo";#N/A,#N/A,FALSE,"comparat";#N/A,#N/A,FALSE,"costos";#N/A,#N/A,FALSE,"proyctrol"}</definedName>
    <definedName name="htyh" hidden="1">{"DETALLE_1996",#N/A,FALSE,"flujo";"DETALLE_1997",#N/A,FALSE,"flujo";"GASTOS_INCURRIDOS_1996",#N/A,FALSE,"flujo";"GASTOS_PROGRAMADOS_PARA_1997",#N/A,FALSE,"flujo";#N/A,#N/A,FALSE,"comparat";#N/A,#N/A,FALSE,"costos";#N/A,#N/A,FALSE,"proyctrol"}</definedName>
    <definedName name="HTYJT"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HTYJT"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hvhjjj" localSheetId="3" hidden="1">{#N/A,#N/A,FALSE,"Aging Summary";#N/A,#N/A,FALSE,"Ratio Analysis";#N/A,#N/A,FALSE,"Test 120 Day Accts";#N/A,#N/A,FALSE,"Tickmarks"}</definedName>
    <definedName name="hvhjjj" hidden="1">{#N/A,#N/A,FALSE,"Aging Summary";#N/A,#N/A,FALSE,"Ratio Analysis";#N/A,#N/A,FALSE,"Test 120 Day Accts";#N/A,#N/A,FALSE,"Tickmarks"}</definedName>
    <definedName name="hvhjjj_1" localSheetId="3" hidden="1">{#N/A,#N/A,FALSE,"Aging Summary";#N/A,#N/A,FALSE,"Ratio Analysis";#N/A,#N/A,FALSE,"Test 120 Day Accts";#N/A,#N/A,FALSE,"Tickmarks"}</definedName>
    <definedName name="hvhjjj_1" hidden="1">{#N/A,#N/A,FALSE,"Aging Summary";#N/A,#N/A,FALSE,"Ratio Analysis";#N/A,#N/A,FALSE,"Test 120 Day Accts";#N/A,#N/A,FALSE,"Tickmarks"}</definedName>
    <definedName name="hyttr" localSheetId="3" hidden="1">{"DETALLE_1996",#N/A,FALSE,"flujo";"DETALLE_1997",#N/A,FALSE,"flujo";"GASTOS_INCURRIDOS_1996",#N/A,FALSE,"flujo";"GASTOS_PROGRAMADOS_PARA_1997",#N/A,FALSE,"flujo";#N/A,#N/A,FALSE,"comparat";#N/A,#N/A,FALSE,"costos";#N/A,#N/A,FALSE,"proyctrol"}</definedName>
    <definedName name="hyttr" hidden="1">{"DETALLE_1996",#N/A,FALSE,"flujo";"DETALLE_1997",#N/A,FALSE,"flujo";"GASTOS_INCURRIDOS_1996",#N/A,FALSE,"flujo";"GASTOS_PROGRAMADOS_PARA_1997",#N/A,FALSE,"flujo";#N/A,#N/A,FALSE,"comparat";#N/A,#N/A,FALSE,"costos";#N/A,#N/A,FALSE,"proyctrol"}</definedName>
    <definedName name="i" localSheetId="3" hidden="1">{"uno",#N/A,FALSE,"Dist total";"COMENTARIO",#N/A,FALSE,"Ficha CODICE"}</definedName>
    <definedName name="i" hidden="1">{"uno",#N/A,FALSE,"Dist total";"COMENTARIO",#N/A,FALSE,"Ficha CODICE"}</definedName>
    <definedName name="i_1" localSheetId="3" hidden="1">{#N/A,#N/A,FALSE,"Aging Summary";#N/A,#N/A,FALSE,"Ratio Analysis";#N/A,#N/A,FALSE,"Test 120 Day Accts";#N/A,#N/A,FALSE,"Tickmarks"}</definedName>
    <definedName name="i_1" hidden="1">{#N/A,#N/A,FALSE,"Aging Summary";#N/A,#N/A,FALSE,"Ratio Analysis";#N/A,#N/A,FALSE,"Test 120 Day Accts";#N/A,#N/A,FALSE,"Tickmarks"}</definedName>
    <definedName name="iaUSOIAS" localSheetId="3" hidden="1">{#N/A,#N/A,FALSE,"Aging Summary";#N/A,#N/A,FALSE,"Ratio Analysis";#N/A,#N/A,FALSE,"Test 120 Day Accts";#N/A,#N/A,FALSE,"Tickmarks"}</definedName>
    <definedName name="iaUSOIAS" hidden="1">{#N/A,#N/A,FALSE,"Aging Summary";#N/A,#N/A,FALSE,"Ratio Analysis";#N/A,#N/A,FALSE,"Test 120 Day Accts";#N/A,#N/A,FALSE,"Tickmarks"}</definedName>
    <definedName name="iaUSOIAS_1" localSheetId="3" hidden="1">{#N/A,#N/A,FALSE,"Aging Summary";#N/A,#N/A,FALSE,"Ratio Analysis";#N/A,#N/A,FALSE,"Test 120 Day Accts";#N/A,#N/A,FALSE,"Tickmarks"}</definedName>
    <definedName name="iaUSOIAS_1" hidden="1">{#N/A,#N/A,FALSE,"Aging Summary";#N/A,#N/A,FALSE,"Ratio Analysis";#N/A,#N/A,FALSE,"Test 120 Day Accts";#N/A,#N/A,FALSE,"Tickmarks"}</definedName>
    <definedName name="IB" localSheetId="3" hidden="1">{#N/A,#N/A,FALSE,"Aging Summary";#N/A,#N/A,FALSE,"Ratio Analysis";#N/A,#N/A,FALSE,"Test 120 Day Accts";#N/A,#N/A,FALSE,"Tickmarks"}</definedName>
    <definedName name="IB" hidden="1">{#N/A,#N/A,FALSE,"Aging Summary";#N/A,#N/A,FALSE,"Ratio Analysis";#N/A,#N/A,FALSE,"Test 120 Day Accts";#N/A,#N/A,FALSE,"Tickmarks"}</definedName>
    <definedName name="ID_Thiess" localSheetId="3">#REF!</definedName>
    <definedName name="ID_Thiess">#REF!</definedName>
    <definedName name="ii" localSheetId="3" hidden="1">{#N/A,#N/A,TRUE,"Est. de Fact.";#N/A,#N/A,TRUE,"Capitulo 19";#N/A,#N/A,TRUE,"Proyecto P855"}</definedName>
    <definedName name="ii" hidden="1">{#N/A,#N/A,TRUE,"Est. de Fact.";#N/A,#N/A,TRUE,"Capitulo 19";#N/A,#N/A,TRUE,"Proyecto P855"}</definedName>
    <definedName name="III" localSheetId="3" hidden="1">{#N/A,#N/A,FALSE,"summary";#N/A,#N/A,FALSE,"SumGraph"}</definedName>
    <definedName name="III" hidden="1">{#N/A,#N/A,FALSE,"summary";#N/A,#N/A,FALSE,"SumGraph"}</definedName>
    <definedName name="III_1" localSheetId="3" hidden="1">{#N/A,#N/A,FALSE,"summary";#N/A,#N/A,FALSE,"SumGraph"}</definedName>
    <definedName name="III_1" hidden="1">{#N/A,#N/A,FALSE,"summary";#N/A,#N/A,FALSE,"SumGraph"}</definedName>
    <definedName name="iiii" localSheetId="3" hidden="1">{#N/A,#N/A,FALSE,"Aging Summary";#N/A,#N/A,FALSE,"Ratio Analysis";#N/A,#N/A,FALSE,"Test 120 Day Accts";#N/A,#N/A,FALSE,"Tickmarks"}</definedName>
    <definedName name="iiii" hidden="1">{#N/A,#N/A,FALSE,"Aging Summary";#N/A,#N/A,FALSE,"Ratio Analysis";#N/A,#N/A,FALSE,"Test 120 Day Accts";#N/A,#N/A,FALSE,"Tickmarks"}</definedName>
    <definedName name="iiii_1" localSheetId="3" hidden="1">{#N/A,#N/A,FALSE,"Aging Summary";#N/A,#N/A,FALSE,"Ratio Analysis";#N/A,#N/A,FALSE,"Test 120 Day Accts";#N/A,#N/A,FALSE,"Tickmarks"}</definedName>
    <definedName name="iiii_1" hidden="1">{#N/A,#N/A,FALSE,"Aging Summary";#N/A,#N/A,FALSE,"Ratio Analysis";#N/A,#N/A,FALSE,"Test 120 Day Accts";#N/A,#N/A,FALSE,"Tickmarks"}</definedName>
    <definedName name="IIIII" localSheetId="3" hidden="1">{#N/A,#N/A,FALSE,"Aging Summary";#N/A,#N/A,FALSE,"Ratio Analysis";#N/A,#N/A,FALSE,"Test 120 Day Accts";#N/A,#N/A,FALSE,"Tickmarks"}</definedName>
    <definedName name="IIIII" hidden="1">{#N/A,#N/A,FALSE,"Aging Summary";#N/A,#N/A,FALSE,"Ratio Analysis";#N/A,#N/A,FALSE,"Test 120 Day Accts";#N/A,#N/A,FALSE,"Tickmarks"}</definedName>
    <definedName name="IIIII_1" localSheetId="3" hidden="1">{#N/A,#N/A,FALSE,"Aging Summary";#N/A,#N/A,FALSE,"Ratio Analysis";#N/A,#N/A,FALSE,"Test 120 Day Accts";#N/A,#N/A,FALSE,"Tickmarks"}</definedName>
    <definedName name="IIIII_1" hidden="1">{#N/A,#N/A,FALSE,"Aging Summary";#N/A,#N/A,FALSE,"Ratio Analysis";#N/A,#N/A,FALSE,"Test 120 Day Accts";#N/A,#N/A,FALSE,"Tickmarks"}</definedName>
    <definedName name="IIIIII" localSheetId="3" hidden="1">{#N/A,#N/A,FALSE,"Aging Summary";#N/A,#N/A,FALSE,"Ratio Analysis";#N/A,#N/A,FALSE,"Test 120 Day Accts";#N/A,#N/A,FALSE,"Tickmarks"}</definedName>
    <definedName name="IIIIII" hidden="1">{#N/A,#N/A,FALSE,"Aging Summary";#N/A,#N/A,FALSE,"Ratio Analysis";#N/A,#N/A,FALSE,"Test 120 Day Accts";#N/A,#N/A,FALSE,"Tickmarks"}</definedName>
    <definedName name="iiiiii_1" localSheetId="3" hidden="1">{"RESULTADOS REAIS",#N/A,FALSE,"Dem.Res.R$";"RESULTADOS DOLARES",#N/A,FALSE,"Dem.Res.US$";"PERCENTUAIS REAIS",#N/A,FALSE,"Percentuais R$";"PERCENTUAIS DOLARES",#N/A,FALSE,"Percentuais US$"}</definedName>
    <definedName name="iiiiii_1" hidden="1">{"RESULTADOS REAIS",#N/A,FALSE,"Dem.Res.R$";"RESULTADOS DOLARES",#N/A,FALSE,"Dem.Res.US$";"PERCENTUAIS REAIS",#N/A,FALSE,"Percentuais R$";"PERCENTUAIS DOLARES",#N/A,FALSE,"Percentuais US$"}</definedName>
    <definedName name="IIOJUAOI" localSheetId="3" hidden="1">{#N/A,#N/A,FALSE,"Aging Summary";#N/A,#N/A,FALSE,"Ratio Analysis";#N/A,#N/A,FALSE,"Test 120 Day Accts";#N/A,#N/A,FALSE,"Tickmarks"}</definedName>
    <definedName name="IIOJUAOI" hidden="1">{#N/A,#N/A,FALSE,"Aging Summary";#N/A,#N/A,FALSE,"Ratio Analysis";#N/A,#N/A,FALSE,"Test 120 Day Accts";#N/A,#N/A,FALSE,"Tickmarks"}</definedName>
    <definedName name="IIOJUAOI_1" localSheetId="3" hidden="1">{#N/A,#N/A,FALSE,"Aging Summary";#N/A,#N/A,FALSE,"Ratio Analysis";#N/A,#N/A,FALSE,"Test 120 Day Accts";#N/A,#N/A,FALSE,"Tickmarks"}</definedName>
    <definedName name="IIOJUAOI_1" hidden="1">{#N/A,#N/A,FALSE,"Aging Summary";#N/A,#N/A,FALSE,"Ratio Analysis";#N/A,#N/A,FALSE,"Test 120 Day Accts";#N/A,#N/A,FALSE,"Tickmarks"}</definedName>
    <definedName name="iiu"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iiu"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IJUOIJLO" localSheetId="3" hidden="1">{#N/A,#N/A,FALSE,"Aging Summary";#N/A,#N/A,FALSE,"Ratio Analysis";#N/A,#N/A,FALSE,"Test 120 Day Accts";#N/A,#N/A,FALSE,"Tickmarks"}</definedName>
    <definedName name="IJUOIJLO" hidden="1">{#N/A,#N/A,FALSE,"Aging Summary";#N/A,#N/A,FALSE,"Ratio Analysis";#N/A,#N/A,FALSE,"Test 120 Day Accts";#N/A,#N/A,FALSE,"Tickmarks"}</definedName>
    <definedName name="IJUOIJLO_1" localSheetId="3" hidden="1">{#N/A,#N/A,FALSE,"Aging Summary";#N/A,#N/A,FALSE,"Ratio Analysis";#N/A,#N/A,FALSE,"Test 120 Day Accts";#N/A,#N/A,FALSE,"Tickmarks"}</definedName>
    <definedName name="IJUOIJLO_1" hidden="1">{#N/A,#N/A,FALSE,"Aging Summary";#N/A,#N/A,FALSE,"Ratio Analysis";#N/A,#N/A,FALSE,"Test 120 Day Accts";#N/A,#N/A,FALSE,"Tickmarks"}</definedName>
    <definedName name="ikol" localSheetId="3" hidden="1">{#N/A,#N/A,FALSE,"Aging Summary";#N/A,#N/A,FALSE,"Ratio Analysis";#N/A,#N/A,FALSE,"Test 120 Day Accts";#N/A,#N/A,FALSE,"Tickmarks"}</definedName>
    <definedName name="ikol" hidden="1">{#N/A,#N/A,FALSE,"Aging Summary";#N/A,#N/A,FALSE,"Ratio Analysis";#N/A,#N/A,FALSE,"Test 120 Day Accts";#N/A,#N/A,FALSE,"Tickmarks"}</definedName>
    <definedName name="ikol_1" localSheetId="3" hidden="1">{#N/A,#N/A,FALSE,"Aging Summary";#N/A,#N/A,FALSE,"Ratio Analysis";#N/A,#N/A,FALSE,"Test 120 Day Accts";#N/A,#N/A,FALSE,"Tickmarks"}</definedName>
    <definedName name="ikol_1" hidden="1">{#N/A,#N/A,FALSE,"Aging Summary";#N/A,#N/A,FALSE,"Ratio Analysis";#N/A,#N/A,FALSE,"Test 120 Day Accts";#N/A,#N/A,FALSE,"Tickmarks"}</definedName>
    <definedName name="ILOJLKJL" localSheetId="3" hidden="1">{#N/A,#N/A,FALSE,"Aging Summary";#N/A,#N/A,FALSE,"Ratio Analysis";#N/A,#N/A,FALSE,"Test 120 Day Accts";#N/A,#N/A,FALSE,"Tickmarks"}</definedName>
    <definedName name="ILOJLKJL" hidden="1">{#N/A,#N/A,FALSE,"Aging Summary";#N/A,#N/A,FALSE,"Ratio Analysis";#N/A,#N/A,FALSE,"Test 120 Day Accts";#N/A,#N/A,FALSE,"Tickmarks"}</definedName>
    <definedName name="ILOJLKJL_1" localSheetId="3" hidden="1">{#N/A,#N/A,FALSE,"Aging Summary";#N/A,#N/A,FALSE,"Ratio Analysis";#N/A,#N/A,FALSE,"Test 120 Day Accts";#N/A,#N/A,FALSE,"Tickmarks"}</definedName>
    <definedName name="ILOJLKJL_1" hidden="1">{#N/A,#N/A,FALSE,"Aging Summary";#N/A,#N/A,FALSE,"Ratio Analysis";#N/A,#N/A,FALSE,"Test 120 Day Accts";#N/A,#N/A,FALSE,"Tickmarks"}</definedName>
    <definedName name="ImportScheduleOptions" localSheetId="3">#REF!</definedName>
    <definedName name="ImportScheduleOptions">#REF!</definedName>
    <definedName name="Impuesto" localSheetId="3">#REF!</definedName>
    <definedName name="Impuesto">#REF!</definedName>
    <definedName name="IN" localSheetId="3">#REF!</definedName>
    <definedName name="IN">#REF!</definedName>
    <definedName name="incdice" localSheetId="3" hidden="1">{"DETALLE_1996",#N/A,FALSE,"flujo";"DETALLE_1997",#N/A,FALSE,"flujo";"GASTOS_INCURRIDOS_1996",#N/A,FALSE,"flujo";"GASTOS_PROGRAMADOS_PARA_1997",#N/A,FALSE,"flujo";#N/A,#N/A,FALSE,"comparat";#N/A,#N/A,FALSE,"costos";#N/A,#N/A,FALSE,"proyctrol"}</definedName>
    <definedName name="incdice" hidden="1">{"DETALLE_1996",#N/A,FALSE,"flujo";"DETALLE_1997",#N/A,FALSE,"flujo";"GASTOS_INCURRIDOS_1996",#N/A,FALSE,"flujo";"GASTOS_PROGRAMADOS_PARA_1997",#N/A,FALSE,"flujo";#N/A,#N/A,FALSE,"comparat";#N/A,#N/A,FALSE,"costos";#N/A,#N/A,FALSE,"proyctrol"}</definedName>
    <definedName name="Incidents" localSheetId="3"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Incidents"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Include_Preconstruction_Sunk_Costs" localSheetId="3">#REF!</definedName>
    <definedName name="Include_Preconstruction_Sunk_Costs">#REF!</definedName>
    <definedName name="IncrementAttributeFullList" localSheetId="3">#REF!</definedName>
    <definedName name="IncrementAttributeFullList">#REF!</definedName>
    <definedName name="IncrementDetail" localSheetId="3">#REF!</definedName>
    <definedName name="IncrementDetail">#REF!</definedName>
    <definedName name="IncrementReferenceList" localSheetId="3">#REF!</definedName>
    <definedName name="IncrementReferenceList">#REF!</definedName>
    <definedName name="IncrementScheduleBody" localSheetId="3">#REF!</definedName>
    <definedName name="IncrementScheduleBody">#REF!</definedName>
    <definedName name="IncrementScheduleHeader">'[13]Increment Schedule'!$B$5:$HY$5</definedName>
    <definedName name="INCU" localSheetId="3" hidden="1">{"DETALLE_1996",#N/A,FALSE,"flujo";"DETALLE_1997",#N/A,FALSE,"flujo";"GASTOS_INCURRIDOS_1996",#N/A,FALSE,"flujo";"GASTOS_PROGRAMADOS_PARA_1997",#N/A,FALSE,"flujo";#N/A,#N/A,FALSE,"comparat";#N/A,#N/A,FALSE,"costos";#N/A,#N/A,FALSE,"proyctrol"}</definedName>
    <definedName name="INCU" hidden="1">{"DETALLE_1996",#N/A,FALSE,"flujo";"DETALLE_1997",#N/A,FALSE,"flujo";"GASTOS_INCURRIDOS_1996",#N/A,FALSE,"flujo";"GASTOS_PROGRAMADOS_PARA_1997",#N/A,FALSE,"flujo";#N/A,#N/A,FALSE,"comparat";#N/A,#N/A,FALSE,"costos";#N/A,#N/A,FALSE,"proyctrol"}</definedName>
    <definedName name="incurrido2" localSheetId="3" hidden="1">{"DETALLE_1996",#N/A,FALSE,"flujo";"DETALLE_1997",#N/A,FALSE,"flujo";"GASTOS_INCURRIDOS_1996",#N/A,FALSE,"flujo";"GASTOS_PROGRAMADOS_PARA_1997",#N/A,FALSE,"flujo";#N/A,#N/A,FALSE,"comparat";#N/A,#N/A,FALSE,"costos";#N/A,#N/A,FALSE,"proyctrol"}</definedName>
    <definedName name="incurrido2" hidden="1">{"DETALLE_1996",#N/A,FALSE,"flujo";"DETALLE_1997",#N/A,FALSE,"flujo";"GASTOS_INCURRIDOS_1996",#N/A,FALSE,"flujo";"GASTOS_PROGRAMADOS_PARA_1997",#N/A,FALSE,"flujo";#N/A,#N/A,FALSE,"comparat";#N/A,#N/A,FALSE,"costos";#N/A,#N/A,FALSE,"proyctrol"}</definedName>
    <definedName name="incurrido3" localSheetId="3" hidden="1">{"DETALLE_1996",#N/A,FALSE,"flujo";"DETALLE_1997",#N/A,FALSE,"flujo";"GASTOS_INCURRIDOS_1996",#N/A,FALSE,"flujo";"GASTOS_PROGRAMADOS_PARA_1997",#N/A,FALSE,"flujo";#N/A,#N/A,FALSE,"comparat";#N/A,#N/A,FALSE,"costos";#N/A,#N/A,FALSE,"proyctrol"}</definedName>
    <definedName name="incurrido3" hidden="1">{"DETALLE_1996",#N/A,FALSE,"flujo";"DETALLE_1997",#N/A,FALSE,"flujo";"GASTOS_INCURRIDOS_1996",#N/A,FALSE,"flujo";"GASTOS_PROGRAMADOS_PARA_1997",#N/A,FALSE,"flujo";#N/A,#N/A,FALSE,"comparat";#N/A,#N/A,FALSE,"costos";#N/A,#N/A,FALSE,"proyctrol"}</definedName>
    <definedName name="INDICAMES" localSheetId="3" hidden="1">{#N/A,#N/A,FALSE,"Costos_Elem_Hid";#N/A,#N/A,FALSE,"Costos_Elem_Hid";#N/A,#N/A,FALSE,"Costos_Elem_Hid"}</definedName>
    <definedName name="INDICAMES" hidden="1">{#N/A,#N/A,FALSE,"Costos_Elem_Hid";#N/A,#N/A,FALSE,"Costos_Elem_Hid";#N/A,#N/A,FALSE,"Costos_Elem_Hid"}</definedName>
    <definedName name="Indicated" localSheetId="3">#REF!</definedName>
    <definedName name="Indicated">#REF!</definedName>
    <definedName name="INF"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INF"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INFO1"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INFO1"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INFO2"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INFO2"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INFOR"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INFOR"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inform"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inform"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Informetec" localSheetId="3" hidden="1">{#N/A,#N/A,FALSE,"TEC-01";#N/A,#N/A,FALSE,"TEC - 02";#N/A,#N/A,FALSE,"TEC - 03";#N/A,#N/A,FALSE,"TEC - 04";#N/A,#N/A,FALSE,"TEC-07";#N/A,#N/A,FALSE,"TEC-08";#N/A,#N/A,FALSE,"TEC - 09A";#N/A,#N/A,FALSE,"TEC - 09B";#N/A,#N/A,FALSE,"TEC - 09C";#N/A,#N/A,FALSE,"TEC - 10";#N/A,#N/A,FALSE,"TEC-11"}</definedName>
    <definedName name="Informetec" hidden="1">{#N/A,#N/A,FALSE,"TEC-01";#N/A,#N/A,FALSE,"TEC - 02";#N/A,#N/A,FALSE,"TEC - 03";#N/A,#N/A,FALSE,"TEC - 04";#N/A,#N/A,FALSE,"TEC-07";#N/A,#N/A,FALSE,"TEC-08";#N/A,#N/A,FALSE,"TEC - 09A";#N/A,#N/A,FALSE,"TEC - 09B";#N/A,#N/A,FALSE,"TEC - 09C";#N/A,#N/A,FALSE,"TEC - 10";#N/A,#N/A,FALSE,"TEC-11"}</definedName>
    <definedName name="Ing" localSheetId="3" hidden="1">{#N/A,#N/A,FALSE,"Total_OC015";#N/A,#N/A,FALSE,"ADMIN";#N/A,#N/A,FALSE,"PROCES";#N/A,#N/A,FALSE,"mecan";#N/A,#N/A,FALSE,"civil";#N/A,#N/A,FALSE,"CAÑER";#N/A,#N/A,FALSE,"ELEC";#N/A,#N/A,FALSE,"INSTR"}</definedName>
    <definedName name="Ing" hidden="1">{#N/A,#N/A,FALSE,"Total_OC015";#N/A,#N/A,FALSE,"ADMIN";#N/A,#N/A,FALSE,"PROCES";#N/A,#N/A,FALSE,"mecan";#N/A,#N/A,FALSE,"civil";#N/A,#N/A,FALSE,"CAÑER";#N/A,#N/A,FALSE,"ELEC";#N/A,#N/A,FALSE,"INSTR"}</definedName>
    <definedName name="initialWorkingCapital">0</definedName>
    <definedName name="INR" localSheetId="3" hidden="1">{#N/A,#N/A,FALSE,"Aging Summary";#N/A,#N/A,FALSE,"Ratio Analysis";#N/A,#N/A,FALSE,"Test 120 Day Accts";#N/A,#N/A,FALSE,"Tickmarks"}</definedName>
    <definedName name="INR" hidden="1">{#N/A,#N/A,FALSE,"Aging Summary";#N/A,#N/A,FALSE,"Ratio Analysis";#N/A,#N/A,FALSE,"Test 120 Day Accts";#N/A,#N/A,FALSE,"Tickmarks"}</definedName>
    <definedName name="insumos" localSheetId="3" hidden="1">#REF!</definedName>
    <definedName name="insumos" hidden="1">#REF!</definedName>
    <definedName name="int_ext_sel">1</definedName>
    <definedName name="Interés" localSheetId="3">#REF!</definedName>
    <definedName name="Interés">#REF!</definedName>
    <definedName name="Internal_Change" localSheetId="3">#REF!</definedName>
    <definedName name="Internal_Change">#REF!</definedName>
    <definedName name="Inv" localSheetId="3" hidden="1">{#N/A,#N/A,FALSE,"Aging Summary";#N/A,#N/A,FALSE,"Ratio Analysis";#N/A,#N/A,FALSE,"Test 120 Day Accts";#N/A,#N/A,FALSE,"Tickmarks"}</definedName>
    <definedName name="Inv" hidden="1">{#N/A,#N/A,FALSE,"Aging Summary";#N/A,#N/A,FALSE,"Ratio Analysis";#N/A,#N/A,FALSE,"Test 120 Day Accts";#N/A,#N/A,FALSE,"Tickmarks"}</definedName>
    <definedName name="Inv_1" localSheetId="3" hidden="1">{#N/A,#N/A,FALSE,"Aging Summary";#N/A,#N/A,FALSE,"Ratio Analysis";#N/A,#N/A,FALSE,"Test 120 Day Accts";#N/A,#N/A,FALSE,"Tickmarks"}</definedName>
    <definedName name="Inv_1" hidden="1">{#N/A,#N/A,FALSE,"Aging Summary";#N/A,#N/A,FALSE,"Ratio Analysis";#N/A,#N/A,FALSE,"Test 120 Day Accts";#N/A,#N/A,FALSE,"Tickmarks"}</definedName>
    <definedName name="InvertAttributeOptionsList" localSheetId="3">#REF!</definedName>
    <definedName name="InvertAttributeOptionsList">#REF!</definedName>
    <definedName name="io"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io"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ioioioi" localSheetId="3" hidden="1">{#N/A,#N/A,TRUE,"Est. de Fact.";#N/A,#N/A,TRUE,"Capitulo 19";#N/A,#N/A,TRUE,"Proyecto P855"}</definedName>
    <definedName name="ioioioi" hidden="1">{#N/A,#N/A,TRUE,"Est. de Fact.";#N/A,#N/A,TRUE,"Capitulo 19";#N/A,#N/A,TRUE,"Proyecto P855"}</definedName>
    <definedName name="iop"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iop"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IPC_E" localSheetId="3">#REF!</definedName>
    <definedName name="IPC_E">#REF!</definedName>
    <definedName name="IPC_N" localSheetId="3">#REF!</definedName>
    <definedName name="IPC_N">#REF!</definedName>
    <definedName name="Is_DryRT" localSheetId="3">#REF!</definedName>
    <definedName name="Is_DryRT">#REF!</definedName>
    <definedName name="Is_R_Wet_Mass" localSheetId="3">#REF!</definedName>
    <definedName name="Is_R_Wet_Mass">#REF!</definedName>
    <definedName name="iu" localSheetId="3" hidden="1">{"CI+GG(BASE)",#N/A,FALSE,"CI+GG(BASE)";"GG",#N/A,FALSE,"CI+GG(BASE)";"CI",#N/A,FALSE,"CI+GG(BASE)"}</definedName>
    <definedName name="iu" hidden="1">{"CI+GG(BASE)",#N/A,FALSE,"CI+GG(BASE)";"GG",#N/A,FALSE,"CI+GG(BASE)";"CI",#N/A,FALSE,"CI+GG(BASE)"}</definedName>
    <definedName name="IUUIIU" localSheetId="3" hidden="1">{#N/A,#N/A,FALSE,"Aging Summary";#N/A,#N/A,FALSE,"Ratio Analysis";#N/A,#N/A,FALSE,"Test 120 Day Accts";#N/A,#N/A,FALSE,"Tickmarks"}</definedName>
    <definedName name="IUUIIU" hidden="1">{#N/A,#N/A,FALSE,"Aging Summary";#N/A,#N/A,FALSE,"Ratio Analysis";#N/A,#N/A,FALSE,"Test 120 Day Accts";#N/A,#N/A,FALSE,"Tickmarks"}</definedName>
    <definedName name="IUUIIU_1" localSheetId="3" hidden="1">{#N/A,#N/A,FALSE,"Aging Summary";#N/A,#N/A,FALSE,"Ratio Analysis";#N/A,#N/A,FALSE,"Test 120 Day Accts";#N/A,#N/A,FALSE,"Tickmarks"}</definedName>
    <definedName name="IUUIIU_1" hidden="1">{#N/A,#N/A,FALSE,"Aging Summary";#N/A,#N/A,FALSE,"Ratio Analysis";#N/A,#N/A,FALSE,"Test 120 Day Accts";#N/A,#N/A,FALSE,"Tickmarks"}</definedName>
    <definedName name="IVA" localSheetId="3">#REF!</definedName>
    <definedName name="IVA">#REF!</definedName>
    <definedName name="j" localSheetId="3" hidden="1">{"CI+GG(BASE)",#N/A,FALSE,"CI+GG(BASE)";"GG",#N/A,FALSE,"CI+GG(BASE)";"CI",#N/A,FALSE,"CI+GG(BASE)"}</definedName>
    <definedName name="j" hidden="1">{"CI+GG(BASE)",#N/A,FALSE,"CI+GG(BASE)";"GG",#N/A,FALSE,"CI+GG(BASE)";"CI",#N/A,FALSE,"CI+GG(BASE)"}</definedName>
    <definedName name="j_1" localSheetId="3" hidden="1">{#N/A,#N/A,FALSE,"minas";#N/A,#N/A,FALSE,"Total_OC015";#N/A,#N/A,FALSE,"ADMIN";#N/A,#N/A,FALSE,"PROCES";#N/A,#N/A,FALSE,"civil";#N/A,#N/A,FALSE,"CAÑER";#N/A,#N/A,FALSE,"ELEC";#N/A,#N/A,FALSE,"INSTR";#N/A,#N/A,FALSE,"PDS";#N/A,#N/A,FALSE,"mecan"}</definedName>
    <definedName name="j_1" hidden="1">{#N/A,#N/A,FALSE,"minas";#N/A,#N/A,FALSE,"Total_OC015";#N/A,#N/A,FALSE,"ADMIN";#N/A,#N/A,FALSE,"PROCES";#N/A,#N/A,FALSE,"civil";#N/A,#N/A,FALSE,"CAÑER";#N/A,#N/A,FALSE,"ELEC";#N/A,#N/A,FALSE,"INSTR";#N/A,#N/A,FALSE,"PDS";#N/A,#N/A,FALSE,"mecan"}</definedName>
    <definedName name="ja"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a"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AIRO" localSheetId="3" hidden="1">{#N/A,#N/A,FALSE,"GERAL";#N/A,#N/A,FALSE,"012-96";#N/A,#N/A,FALSE,"018-96";#N/A,#N/A,FALSE,"027-96";#N/A,#N/A,FALSE,"059-96";#N/A,#N/A,FALSE,"076-96";#N/A,#N/A,FALSE,"019-97";#N/A,#N/A,FALSE,"021-97";#N/A,#N/A,FALSE,"022-97";#N/A,#N/A,FALSE,"028-97"}</definedName>
    <definedName name="JAIRO" hidden="1">{#N/A,#N/A,FALSE,"GERAL";#N/A,#N/A,FALSE,"012-96";#N/A,#N/A,FALSE,"018-96";#N/A,#N/A,FALSE,"027-96";#N/A,#N/A,FALSE,"059-96";#N/A,#N/A,FALSE,"076-96";#N/A,#N/A,FALSE,"019-97";#N/A,#N/A,FALSE,"021-97";#N/A,#N/A,FALSE,"022-97";#N/A,#N/A,FALSE,"028-97"}</definedName>
    <definedName name="JANO" localSheetId="3" hidden="1">{#N/A,#N/A,FALSE,"TEC-01";#N/A,#N/A,FALSE,"TEC - 02";#N/A,#N/A,FALSE,"TEC - 03";#N/A,#N/A,FALSE,"TEC - 04";#N/A,#N/A,FALSE,"TEC-07";#N/A,#N/A,FALSE,"TEC-08";#N/A,#N/A,FALSE,"TEC - 09A";#N/A,#N/A,FALSE,"TEC - 09B";#N/A,#N/A,FALSE,"TEC - 09C";#N/A,#N/A,FALSE,"TEC - 10";#N/A,#N/A,FALSE,"TEC-11"}</definedName>
    <definedName name="JANO" hidden="1">{#N/A,#N/A,FALSE,"TEC-01";#N/A,#N/A,FALSE,"TEC - 02";#N/A,#N/A,FALSE,"TEC - 03";#N/A,#N/A,FALSE,"TEC - 04";#N/A,#N/A,FALSE,"TEC-07";#N/A,#N/A,FALSE,"TEC-08";#N/A,#N/A,FALSE,"TEC - 09A";#N/A,#N/A,FALSE,"TEC - 09B";#N/A,#N/A,FALSE,"TEC - 09C";#N/A,#N/A,FALSE,"TEC - 10";#N/A,#N/A,FALSE,"TEC-11"}</definedName>
    <definedName name="JANUARY" localSheetId="3">#REF!</definedName>
    <definedName name="JANUARY">#REF!</definedName>
    <definedName name="jao" localSheetId="3" hidden="1">{#N/A,#N/A,FALSE,"GERAL";#N/A,#N/A,FALSE,"012-96";#N/A,#N/A,FALSE,"018-96";#N/A,#N/A,FALSE,"027-96";#N/A,#N/A,FALSE,"059-96";#N/A,#N/A,FALSE,"076-96";#N/A,#N/A,FALSE,"019-97";#N/A,#N/A,FALSE,"021-97";#N/A,#N/A,FALSE,"022-97";#N/A,#N/A,FALSE,"028-97"}</definedName>
    <definedName name="jao" hidden="1">{#N/A,#N/A,FALSE,"GERAL";#N/A,#N/A,FALSE,"012-96";#N/A,#N/A,FALSE,"018-96";#N/A,#N/A,FALSE,"027-96";#N/A,#N/A,FALSE,"059-96";#N/A,#N/A,FALSE,"076-96";#N/A,#N/A,FALSE,"019-97";#N/A,#N/A,FALSE,"021-97";#N/A,#N/A,FALSE,"022-97";#N/A,#N/A,FALSE,"028-97"}</definedName>
    <definedName name="jd" localSheetId="3" hidden="1">{#N/A,#N/A,FALSE,"masez (10)";#N/A,#N/A,FALSE,"masez (7)";#N/A,#N/A,FALSE,"masez (6)";#N/A,#N/A,FALSE,"masez (5)";#N/A,#N/A,FALSE,"masez (4)";#N/A,#N/A,FALSE,"masez (3)";#N/A,#N/A,FALSE,"masez (2)";#N/A,#N/A,FALSE,"GME";#N/A,#N/A,FALSE,"masez"}</definedName>
    <definedName name="jd" hidden="1">{#N/A,#N/A,FALSE,"masez (10)";#N/A,#N/A,FALSE,"masez (7)";#N/A,#N/A,FALSE,"masez (6)";#N/A,#N/A,FALSE,"masez (5)";#N/A,#N/A,FALSE,"masez (4)";#N/A,#N/A,FALSE,"masez (3)";#N/A,#N/A,FALSE,"masez (2)";#N/A,#N/A,FALSE,"GME";#N/A,#N/A,FALSE,"masez"}</definedName>
    <definedName name="jdeFleet" localSheetId="3">#REF!</definedName>
    <definedName name="jdeFleet">#REF!</definedName>
    <definedName name="jdehours" localSheetId="3">#REF!</definedName>
    <definedName name="jdehours">#REF!</definedName>
    <definedName name="JDiaz" localSheetId="3" hidden="1">{#N/A,#N/A,FALSE,"masez (10)";#N/A,#N/A,FALSE,"masez (7)";#N/A,#N/A,FALSE,"masez (6)";#N/A,#N/A,FALSE,"masez (5)";#N/A,#N/A,FALSE,"masez (4)";#N/A,#N/A,FALSE,"masez (3)";#N/A,#N/A,FALSE,"masez (2)";#N/A,#N/A,FALSE,"GME";#N/A,#N/A,FALSE,"masez"}</definedName>
    <definedName name="JDiaz" hidden="1">{#N/A,#N/A,FALSE,"masez (10)";#N/A,#N/A,FALSE,"masez (7)";#N/A,#N/A,FALSE,"masez (6)";#N/A,#N/A,FALSE,"masez (5)";#N/A,#N/A,FALSE,"masez (4)";#N/A,#N/A,FALSE,"masez (3)";#N/A,#N/A,FALSE,"masez (2)";#N/A,#N/A,FALSE,"GME";#N/A,#N/A,FALSE,"masez"}</definedName>
    <definedName name="jdsjfd" localSheetId="3" hidden="1">#REF!</definedName>
    <definedName name="jdsjfd" hidden="1">#REF!</definedName>
    <definedName name="jeg" localSheetId="3" hidden="1">{#N/A,#N/A,FALSE,"PERSONAL";#N/A,#N/A,FALSE,"explotación";#N/A,#N/A,FALSE,"generales"}</definedName>
    <definedName name="jeg" hidden="1">{#N/A,#N/A,FALSE,"PERSONAL";#N/A,#N/A,FALSE,"explotación";#N/A,#N/A,FALSE,"generales"}</definedName>
    <definedName name="jeyz" localSheetId="3" hidden="1">#REF!</definedName>
    <definedName name="jeyz" hidden="1">#REF!</definedName>
    <definedName name="jfk" localSheetId="3" hidden="1">{"ANAR",#N/A,FALSE,"Dist total";"MARGEN",#N/A,FALSE,"Dist total";"COMENTARIO",#N/A,FALSE,"Ficha CODICE";"CONSEJO",#N/A,FALSE,"Dist p0";"uno",#N/A,FALSE,"Dist total"}</definedName>
    <definedName name="jfk" hidden="1">{"ANAR",#N/A,FALSE,"Dist total";"MARGEN",#N/A,FALSE,"Dist total";"COMENTARIO",#N/A,FALSE,"Ficha CODICE";"CONSEJO",#N/A,FALSE,"Dist p0";"uno",#N/A,FALSE,"Dist total"}</definedName>
    <definedName name="jgkyfuk"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jgkyfuk"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jh" localSheetId="3" hidden="1">{#N/A,#N/A,FALSE,"SumG";#N/A,#N/A,FALSE,"ElecG";#N/A,#N/A,FALSE,"MechG";#N/A,#N/A,FALSE,"GeotG";#N/A,#N/A,FALSE,"PrcsG";#N/A,#N/A,FALSE,"TunnG";#N/A,#N/A,FALSE,"CivlG";#N/A,#N/A,FALSE,"NtwkG";#N/A,#N/A,FALSE,"EstgG";#N/A,#N/A,FALSE,"PEngG"}</definedName>
    <definedName name="jh" hidden="1">{#N/A,#N/A,FALSE,"SumG";#N/A,#N/A,FALSE,"ElecG";#N/A,#N/A,FALSE,"MechG";#N/A,#N/A,FALSE,"GeotG";#N/A,#N/A,FALSE,"PrcsG";#N/A,#N/A,FALSE,"TunnG";#N/A,#N/A,FALSE,"CivlG";#N/A,#N/A,FALSE,"NtwkG";#N/A,#N/A,FALSE,"EstgG";#N/A,#N/A,FALSE,"PEngG"}</definedName>
    <definedName name="JHHJHJHJ" localSheetId="3" hidden="1">#REF!</definedName>
    <definedName name="JHHJHJHJ" hidden="1">#REF!</definedName>
    <definedName name="jhjgh" localSheetId="3" hidden="1">#REF!</definedName>
    <definedName name="jhjgh" hidden="1">#REF!</definedName>
    <definedName name="jhjh" localSheetId="3" hidden="1">#REF!</definedName>
    <definedName name="jhjh" hidden="1">#REF!</definedName>
    <definedName name="jhktjyu"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hktjyu"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j" localSheetId="3" hidden="1">{#N/A,#N/A,FALSE,"Total_OC015";#N/A,#N/A,FALSE,"ADMIN";#N/A,#N/A,FALSE,"PROCES";#N/A,#N/A,FALSE,"mecan";#N/A,#N/A,FALSE,"civil";#N/A,#N/A,FALSE,"CAÑER";#N/A,#N/A,FALSE,"ELEC";#N/A,#N/A,FALSE,"INSTR"}</definedName>
    <definedName name="jj" hidden="1">{#N/A,#N/A,FALSE,"Total_OC015";#N/A,#N/A,FALSE,"ADMIN";#N/A,#N/A,FALSE,"PROCES";#N/A,#N/A,FALSE,"mecan";#N/A,#N/A,FALSE,"civil";#N/A,#N/A,FALSE,"CAÑER";#N/A,#N/A,FALSE,"ELEC";#N/A,#N/A,FALSE,"INSTR"}</definedName>
    <definedName name="jjj" localSheetId="3" hidden="1">{#N/A,#N/A,FALSE,"Total_OC015";#N/A,#N/A,FALSE,"ADMIN";#N/A,#N/A,FALSE,"PROCES";#N/A,#N/A,FALSE,"mecan";#N/A,#N/A,FALSE,"civil";#N/A,#N/A,FALSE,"CAÑER";#N/A,#N/A,FALSE,"ELEC";#N/A,#N/A,FALSE,"INSTR"}</definedName>
    <definedName name="jjj" hidden="1">{#N/A,#N/A,FALSE,"Total_OC015";#N/A,#N/A,FALSE,"ADMIN";#N/A,#N/A,FALSE,"PROCES";#N/A,#N/A,FALSE,"mecan";#N/A,#N/A,FALSE,"civil";#N/A,#N/A,FALSE,"CAÑER";#N/A,#N/A,FALSE,"ELEC";#N/A,#N/A,FALSE,"INSTR"}</definedName>
    <definedName name="jjjj" localSheetId="3"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jjjj"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jjjjj" localSheetId="3" hidden="1">{#N/A,#N/A,FALSE,"Total_OC015";#N/A,#N/A,FALSE,"ADMIN";#N/A,#N/A,FALSE,"PROCES";#N/A,#N/A,FALSE,"mecan";#N/A,#N/A,FALSE,"civil";#N/A,#N/A,FALSE,"CAÑER";#N/A,#N/A,FALSE,"ELEC";#N/A,#N/A,FALSE,"INSTR"}</definedName>
    <definedName name="jjjjj" hidden="1">{#N/A,#N/A,FALSE,"Total_OC015";#N/A,#N/A,FALSE,"ADMIN";#N/A,#N/A,FALSE,"PROCES";#N/A,#N/A,FALSE,"mecan";#N/A,#N/A,FALSE,"civil";#N/A,#N/A,FALSE,"CAÑER";#N/A,#N/A,FALSE,"ELEC";#N/A,#N/A,FALSE,"INSTR"}</definedName>
    <definedName name="jjkjhkjk" localSheetId="3" hidden="1">{#N/A,#N/A,FALSE,"Aging Summary";#N/A,#N/A,FALSE,"Ratio Analysis";#N/A,#N/A,FALSE,"Test 120 Day Accts";#N/A,#N/A,FALSE,"Tickmarks"}</definedName>
    <definedName name="jjkjhkjk" hidden="1">{#N/A,#N/A,FALSE,"Aging Summary";#N/A,#N/A,FALSE,"Ratio Analysis";#N/A,#N/A,FALSE,"Test 120 Day Accts";#N/A,#N/A,FALSE,"Tickmarks"}</definedName>
    <definedName name="jjkjhkjk_1" localSheetId="3" hidden="1">{#N/A,#N/A,FALSE,"Aging Summary";#N/A,#N/A,FALSE,"Ratio Analysis";#N/A,#N/A,FALSE,"Test 120 Day Accts";#N/A,#N/A,FALSE,"Tickmarks"}</definedName>
    <definedName name="jjkjhkjk_1" hidden="1">{#N/A,#N/A,FALSE,"Aging Summary";#N/A,#N/A,FALSE,"Ratio Analysis";#N/A,#N/A,FALSE,"Test 120 Day Accts";#N/A,#N/A,FALSE,"Tickmarks"}</definedName>
    <definedName name="jju" localSheetId="3" hidden="1">{#N/A,#N/A,FALSE,"Ajustes";#N/A,#N/A,FALSE,"Mad_Cons"}</definedName>
    <definedName name="jju" hidden="1">{#N/A,#N/A,FALSE,"Ajustes";#N/A,#N/A,FALSE,"Mad_Cons"}</definedName>
    <definedName name="jk" localSheetId="3" hidden="1">{#N/A,#N/A,TRUE,"LP-CO2X"}</definedName>
    <definedName name="jk" hidden="1">{#N/A,#N/A,TRUE,"LP-CO2X"}</definedName>
    <definedName name="jkjd" localSheetId="3" hidden="1">{"DETALLE_1996",#N/A,FALSE,"flujo";"DETALLE_1997",#N/A,FALSE,"flujo";"GASTOS_INCURRIDOS_1996",#N/A,FALSE,"flujo";"GASTOS_PROGRAMADOS_PARA_1997",#N/A,FALSE,"flujo";#N/A,#N/A,FALSE,"comparat";#N/A,#N/A,FALSE,"costos";#N/A,#N/A,FALSE,"proyctrol"}</definedName>
    <definedName name="jkjd" hidden="1">{"DETALLE_1996",#N/A,FALSE,"flujo";"DETALLE_1997",#N/A,FALSE,"flujo";"GASTOS_INCURRIDOS_1996",#N/A,FALSE,"flujo";"GASTOS_PROGRAMADOS_PARA_1997",#N/A,FALSE,"flujo";#N/A,#N/A,FALSE,"comparat";#N/A,#N/A,FALSE,"costos";#N/A,#N/A,FALSE,"proyctrol"}</definedName>
    <definedName name="JKJKLKJLKLÑL" localSheetId="3" hidden="1">{#N/A,#N/A,FALSE,"Aging Summary";#N/A,#N/A,FALSE,"Ratio Analysis";#N/A,#N/A,FALSE,"Test 120 Day Accts";#N/A,#N/A,FALSE,"Tickmarks"}</definedName>
    <definedName name="JKJKLKJLKLÑL" hidden="1">{#N/A,#N/A,FALSE,"Aging Summary";#N/A,#N/A,FALSE,"Ratio Analysis";#N/A,#N/A,FALSE,"Test 120 Day Accts";#N/A,#N/A,FALSE,"Tickmarks"}</definedName>
    <definedName name="JKJKLKJLKLÑL_1" localSheetId="3" hidden="1">{#N/A,#N/A,FALSE,"Aging Summary";#N/A,#N/A,FALSE,"Ratio Analysis";#N/A,#N/A,FALSE,"Test 120 Day Accts";#N/A,#N/A,FALSE,"Tickmarks"}</definedName>
    <definedName name="JKJKLKJLKLÑL_1" hidden="1">{#N/A,#N/A,FALSE,"Aging Summary";#N/A,#N/A,FALSE,"Ratio Analysis";#N/A,#N/A,FALSE,"Test 120 Day Accts";#N/A,#N/A,FALSE,"Tickmarks"}</definedName>
    <definedName name="jktuk" localSheetId="3" hidden="1">{#N/A,#N/A,FALSE,"ResDev"}</definedName>
    <definedName name="jktuk" hidden="1">{#N/A,#N/A,FALSE,"ResDev"}</definedName>
    <definedName name="jlkjlklkn" localSheetId="3" hidden="1">{#N/A,#N/A,FALSE,"Aging Summary";#N/A,#N/A,FALSE,"Ratio Analysis";#N/A,#N/A,FALSE,"Test 120 Day Accts";#N/A,#N/A,FALSE,"Tickmarks"}</definedName>
    <definedName name="jlkjlklkn" hidden="1">{#N/A,#N/A,FALSE,"Aging Summary";#N/A,#N/A,FALSE,"Ratio Analysis";#N/A,#N/A,FALSE,"Test 120 Day Accts";#N/A,#N/A,FALSE,"Tickmarks"}</definedName>
    <definedName name="jmfgmh"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jmfgmh"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jo" localSheetId="3" hidden="1">{#N/A,#N/A,FALSE,"Aging Summary";#N/A,#N/A,FALSE,"Ratio Analysis";#N/A,#N/A,FALSE,"Test 120 Day Accts";#N/A,#N/A,FALSE,"Tickmarks"}</definedName>
    <definedName name="jo" hidden="1">{#N/A,#N/A,FALSE,"Aging Summary";#N/A,#N/A,FALSE,"Ratio Analysis";#N/A,#N/A,FALSE,"Test 120 Day Accts";#N/A,#N/A,FALSE,"Tickmarks"}</definedName>
    <definedName name="JOIKHKK" localSheetId="3" hidden="1">{#N/A,#N/A,FALSE,"Aging Summary";#N/A,#N/A,FALSE,"Ratio Analysis";#N/A,#N/A,FALSE,"Test 120 Day Accts";#N/A,#N/A,FALSE,"Tickmarks"}</definedName>
    <definedName name="JOIKHKK" hidden="1">{#N/A,#N/A,FALSE,"Aging Summary";#N/A,#N/A,FALSE,"Ratio Analysis";#N/A,#N/A,FALSE,"Test 120 Day Accts";#N/A,#N/A,FALSE,"Tickmarks"}</definedName>
    <definedName name="JOIKHKK_1" localSheetId="3" hidden="1">{#N/A,#N/A,FALSE,"Aging Summary";#N/A,#N/A,FALSE,"Ratio Analysis";#N/A,#N/A,FALSE,"Test 120 Day Accts";#N/A,#N/A,FALSE,"Tickmarks"}</definedName>
    <definedName name="JOIKHKK_1" hidden="1">{#N/A,#N/A,FALSE,"Aging Summary";#N/A,#N/A,FALSE,"Ratio Analysis";#N/A,#N/A,FALSE,"Test 120 Day Accts";#N/A,#N/A,FALSE,"Tickmarks"}</definedName>
    <definedName name="jol" localSheetId="3" hidden="1">{"Sin detalle",#N/A,FALSE,"Flujo (redondeado)";"Detallado",#N/A,FALSE,"Flujo (redondeado)"}</definedName>
    <definedName name="jol" hidden="1">{"Sin detalle",#N/A,FALSE,"Flujo (redondeado)";"Detallado",#N/A,FALSE,"Flujo (redondeado)"}</definedName>
    <definedName name="Jose" localSheetId="3" hidden="1">#REF!</definedName>
    <definedName name="Jose" hidden="1">#REF!</definedName>
    <definedName name="José" localSheetId="3" hidden="1">#REF!</definedName>
    <definedName name="José" hidden="1">#REF!</definedName>
    <definedName name="jose1" localSheetId="3" hidden="1">{#N/A,#N/A,FALSE,"Matrix";#N/A,#N/A,FALSE,"Executive";#N/A,#N/A,FALSE,"Summary";#N/A,#N/A,FALSE,"Office1";#N/A,#N/A,FALSE,"Office2";#N/A,#N/A,FALSE,"Office3";#N/A,#N/A,FALSE,"Office4";#N/A,#N/A,FALSE,"Office5";#N/A,#N/A,FALSE,"Office6";#N/A,#N/A,FALSE,"Office7";#N/A,#N/A,FALSE,"Labor"}</definedName>
    <definedName name="jose1" hidden="1">{#N/A,#N/A,FALSE,"Matrix";#N/A,#N/A,FALSE,"Executive";#N/A,#N/A,FALSE,"Summary";#N/A,#N/A,FALSE,"Office1";#N/A,#N/A,FALSE,"Office2";#N/A,#N/A,FALSE,"Office3";#N/A,#N/A,FALSE,"Office4";#N/A,#N/A,FALSE,"Office5";#N/A,#N/A,FALSE,"Office6";#N/A,#N/A,FALSE,"Office7";#N/A,#N/A,FALSE,"Labor"}</definedName>
    <definedName name="jose2" localSheetId="3" hidden="1">{#N/A,#N/A,FALSE,"E-1";#N/A,#N/A,FALSE,"E-2";#N/A,#N/A,FALSE,"F-1";#N/A,#N/A,FALSE,"F-2";#N/A,#N/A,FALSE,"F-3";#N/A,#N/A,FALSE,"F-4";#N/A,#N/A,FALSE,"F-5";#N/A,#N/A,FALSE,"F-6";#N/A,#N/A,FALSE,"Matrix"}</definedName>
    <definedName name="jose2" hidden="1">{#N/A,#N/A,FALSE,"E-1";#N/A,#N/A,FALSE,"E-2";#N/A,#N/A,FALSE,"F-1";#N/A,#N/A,FALSE,"F-2";#N/A,#N/A,FALSE,"F-3";#N/A,#N/A,FALSE,"F-4";#N/A,#N/A,FALSE,"F-5";#N/A,#N/A,FALSE,"F-6";#N/A,#N/A,FALSE,"Matrix"}</definedName>
    <definedName name="JOSIANNE" localSheetId="3" hidden="1">{#N/A,#N/A,FALSE,"TEC-01";#N/A,#N/A,FALSE,"TEC - 02";#N/A,#N/A,FALSE,"TEC - 03";#N/A,#N/A,FALSE,"TEC - 04";#N/A,#N/A,FALSE,"TEC-07";#N/A,#N/A,FALSE,"TEC-08";#N/A,#N/A,FALSE,"TEC - 09A";#N/A,#N/A,FALSE,"TEC - 09B";#N/A,#N/A,FALSE,"TEC - 09C";#N/A,#N/A,FALSE,"TEC - 10";#N/A,#N/A,FALSE,"TEC-11"}</definedName>
    <definedName name="JOSIANNE" hidden="1">{#N/A,#N/A,FALSE,"TEC-01";#N/A,#N/A,FALSE,"TEC - 02";#N/A,#N/A,FALSE,"TEC - 03";#N/A,#N/A,FALSE,"TEC - 04";#N/A,#N/A,FALSE,"TEC-07";#N/A,#N/A,FALSE,"TEC-08";#N/A,#N/A,FALSE,"TEC - 09A";#N/A,#N/A,FALSE,"TEC - 09B";#N/A,#N/A,FALSE,"TEC - 09C";#N/A,#N/A,FALSE,"TEC - 10";#N/A,#N/A,FALSE,"TEC-11"}</definedName>
    <definedName name="jp" localSheetId="3" hidden="1">{"uno",#N/A,FALSE,"Dist total";"COMENTARIO",#N/A,FALSE,"Ficha CODICE"}</definedName>
    <definedName name="jp" hidden="1">{"uno",#N/A,FALSE,"Dist total";"COMENTARIO",#N/A,FALSE,"Ficha CODICE"}</definedName>
    <definedName name="jsdhgb" localSheetId="3" hidden="1">{#N/A,#N/A,FALSE,"E-1";#N/A,#N/A,FALSE,"E-2";#N/A,#N/A,FALSE,"F-1";#N/A,#N/A,FALSE,"F-2";#N/A,#N/A,FALSE,"F-3";#N/A,#N/A,FALSE,"F-4";#N/A,#N/A,FALSE,"F-5";#N/A,#N/A,FALSE,"F-6";#N/A,#N/A,FALSE,"Matrix"}</definedName>
    <definedName name="jsdhgb" hidden="1">{#N/A,#N/A,FALSE,"E-1";#N/A,#N/A,FALSE,"E-2";#N/A,#N/A,FALSE,"F-1";#N/A,#N/A,FALSE,"F-2";#N/A,#N/A,FALSE,"F-3";#N/A,#N/A,FALSE,"F-4";#N/A,#N/A,FALSE,"F-5";#N/A,#N/A,FALSE,"F-6";#N/A,#N/A,FALSE,"Matrix"}</definedName>
    <definedName name="jsjhjf"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jsjhjf"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jsjhsjh"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jsjhsjh"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jttyj" localSheetId="3" hidden="1">{#N/A,#N/A,FALSE,"Total_OC015";#N/A,#N/A,FALSE,"ADMIN";#N/A,#N/A,FALSE,"PROCES";#N/A,#N/A,FALSE,"mecan";#N/A,#N/A,FALSE,"civil";#N/A,#N/A,FALSE,"CAÑER";#N/A,#N/A,FALSE,"ELEC";#N/A,#N/A,FALSE,"INSTR"}</definedName>
    <definedName name="jttyj" hidden="1">{#N/A,#N/A,FALSE,"Total_OC015";#N/A,#N/A,FALSE,"ADMIN";#N/A,#N/A,FALSE,"PROCES";#N/A,#N/A,FALSE,"mecan";#N/A,#N/A,FALSE,"civil";#N/A,#N/A,FALSE,"CAÑER";#N/A,#N/A,FALSE,"ELEC";#N/A,#N/A,FALSE,"INSTR"}</definedName>
    <definedName name="jtytj"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tytj"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juan" localSheetId="3" hidden="1">{#N/A,#N/A,FALSE,"Hoja1";#N/A,#N/A,FALSE,"Hoja2";#N/A,#N/A,FALSE,"Hoja3";#N/A,#N/A,FALSE,"Hoja4";#N/A,#N/A,FALSE,"Hoja5";#N/A,#N/A,FALSE,"Hoja6"}</definedName>
    <definedName name="juan" hidden="1">{#N/A,#N/A,FALSE,"Hoja1";#N/A,#N/A,FALSE,"Hoja2";#N/A,#N/A,FALSE,"Hoja3";#N/A,#N/A,FALSE,"Hoja4";#N/A,#N/A,FALSE,"Hoja5";#N/A,#N/A,FALSE,"Hoja6"}</definedName>
    <definedName name="juan_1" localSheetId="3" hidden="1">{#N/A,#N/A,FALSE,"Hoja1";#N/A,#N/A,FALSE,"Hoja2";#N/A,#N/A,FALSE,"Hoja3";#N/A,#N/A,FALSE,"Hoja4";#N/A,#N/A,FALSE,"Hoja5";#N/A,#N/A,FALSE,"Hoja6"}</definedName>
    <definedName name="juan_1" hidden="1">{#N/A,#N/A,FALSE,"Hoja1";#N/A,#N/A,FALSE,"Hoja2";#N/A,#N/A,FALSE,"Hoja3";#N/A,#N/A,FALSE,"Hoja4";#N/A,#N/A,FALSE,"Hoja5";#N/A,#N/A,FALSE,"Hoja6"}</definedName>
    <definedName name="JUANITO"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JUANITO"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JUANITO1"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JUANITO1"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juh" localSheetId="3" hidden="1">{"DETALLE_1996",#N/A,FALSE,"flujo";"DETALLE_1997",#N/A,FALSE,"flujo";"GASTOS_INCURRIDOS_1996",#N/A,FALSE,"flujo";"GASTOS_PROGRAMADOS_PARA_1997",#N/A,FALSE,"flujo";#N/A,#N/A,FALSE,"comparat";#N/A,#N/A,FALSE,"costos";#N/A,#N/A,FALSE,"proyctrol"}</definedName>
    <definedName name="juh" hidden="1">{"DETALLE_1996",#N/A,FALSE,"flujo";"DETALLE_1997",#N/A,FALSE,"flujo";"GASTOS_INCURRIDOS_1996",#N/A,FALSE,"flujo";"GASTOS_PROGRAMADOS_PARA_1997",#N/A,FALSE,"flujo";#N/A,#N/A,FALSE,"comparat";#N/A,#N/A,FALSE,"costos";#N/A,#N/A,FALSE,"proyctrol"}</definedName>
    <definedName name="JUL" localSheetId="3">#REF!</definedName>
    <definedName name="JUL">#REF!</definedName>
    <definedName name="julio" localSheetId="3" hidden="1">{#N/A,#N/A,FALSE,"subcontract"}</definedName>
    <definedName name="julio" hidden="1">{#N/A,#N/A,FALSE,"subcontract"}</definedName>
    <definedName name="julioss" localSheetId="3" hidden="1">{"Sin detalle",#N/A,FALSE,"Flujo (redondeado)";"Detallado",#N/A,FALSE,"Flujo (redondeado)"}</definedName>
    <definedName name="julioss" hidden="1">{"Sin detalle",#N/A,FALSE,"Flujo (redondeado)";"Detallado",#N/A,FALSE,"Flujo (redondeado)"}</definedName>
    <definedName name="JULY" localSheetId="3">#REF!</definedName>
    <definedName name="JULY">#REF!</definedName>
    <definedName name="jun" localSheetId="3" hidden="1">{"DETALLE_1996",#N/A,FALSE,"flujo";"DETALLE_1997",#N/A,FALSE,"flujo";"GASTOS_INCURRIDOS_1996",#N/A,FALSE,"flujo";"GASTOS_PROGRAMADOS_PARA_1997",#N/A,FALSE,"flujo";#N/A,#N/A,FALSE,"comparat";#N/A,#N/A,FALSE,"costos";#N/A,#N/A,FALSE,"proyctrol"}</definedName>
    <definedName name="jun" hidden="1">{"DETALLE_1996",#N/A,FALSE,"flujo";"DETALLE_1997",#N/A,FALSE,"flujo";"GASTOS_INCURRIDOS_1996",#N/A,FALSE,"flujo";"GASTOS_PROGRAMADOS_PARA_1997",#N/A,FALSE,"flujo";#N/A,#N/A,FALSE,"comparat";#N/A,#N/A,FALSE,"costos";#N/A,#N/A,FALSE,"proyctrol"}</definedName>
    <definedName name="JUNE" localSheetId="3">#REF!</definedName>
    <definedName name="JUNE">#REF!</definedName>
    <definedName name="junio" localSheetId="3" hidden="1">{#N/A,#N/A,FALSE,"subcontract"}</definedName>
    <definedName name="junio" hidden="1">{#N/A,#N/A,FALSE,"subcontract"}</definedName>
    <definedName name="JUPOX" localSheetId="3" hidden="1">{#N/A,#N/A,FALSE,"masez (10)";#N/A,#N/A,FALSE,"masez (7)";#N/A,#N/A,FALSE,"masez (6)";#N/A,#N/A,FALSE,"masez (5)";#N/A,#N/A,FALSE,"masez (4)";#N/A,#N/A,FALSE,"masez (3)";#N/A,#N/A,FALSE,"masez (2)";#N/A,#N/A,FALSE,"GME";#N/A,#N/A,FALSE,"masez"}</definedName>
    <definedName name="JUPOX" hidden="1">{#N/A,#N/A,FALSE,"masez (10)";#N/A,#N/A,FALSE,"masez (7)";#N/A,#N/A,FALSE,"masez (6)";#N/A,#N/A,FALSE,"masez (5)";#N/A,#N/A,FALSE,"masez (4)";#N/A,#N/A,FALSE,"masez (3)";#N/A,#N/A,FALSE,"masez (2)";#N/A,#N/A,FALSE,"GME";#N/A,#N/A,FALSE,"masez"}</definedName>
    <definedName name="JUPOX_1" localSheetId="3" hidden="1">{#N/A,#N/A,FALSE,"masez (10)";#N/A,#N/A,FALSE,"masez (7)";#N/A,#N/A,FALSE,"masez (6)";#N/A,#N/A,FALSE,"masez (5)";#N/A,#N/A,FALSE,"masez (4)";#N/A,#N/A,FALSE,"masez (3)";#N/A,#N/A,FALSE,"masez (2)";#N/A,#N/A,FALSE,"GME";#N/A,#N/A,FALSE,"masez"}</definedName>
    <definedName name="JUPOX_1" hidden="1">{#N/A,#N/A,FALSE,"masez (10)";#N/A,#N/A,FALSE,"masez (7)";#N/A,#N/A,FALSE,"masez (6)";#N/A,#N/A,FALSE,"masez (5)";#N/A,#N/A,FALSE,"masez (4)";#N/A,#N/A,FALSE,"masez (3)";#N/A,#N/A,FALSE,"masez (2)";#N/A,#N/A,FALSE,"GME";#N/A,#N/A,FALSE,"masez"}</definedName>
    <definedName name="jupoxi" localSheetId="3" hidden="1">{#N/A,#N/A,FALSE,"masez (10)";#N/A,#N/A,FALSE,"masez (7)";#N/A,#N/A,FALSE,"masez (6)";#N/A,#N/A,FALSE,"masez (5)";#N/A,#N/A,FALSE,"masez (4)";#N/A,#N/A,FALSE,"masez (3)";#N/A,#N/A,FALSE,"masez (2)";#N/A,#N/A,FALSE,"GME";#N/A,#N/A,FALSE,"masez"}</definedName>
    <definedName name="jupoxi" hidden="1">{#N/A,#N/A,FALSE,"masez (10)";#N/A,#N/A,FALSE,"masez (7)";#N/A,#N/A,FALSE,"masez (6)";#N/A,#N/A,FALSE,"masez (5)";#N/A,#N/A,FALSE,"masez (4)";#N/A,#N/A,FALSE,"masez (3)";#N/A,#N/A,FALSE,"masez (2)";#N/A,#N/A,FALSE,"GME";#N/A,#N/A,FALSE,"masez"}</definedName>
    <definedName name="jy5_1" localSheetId="3" hidden="1">{#N/A,#N/A,FALSE,"masez (10)";#N/A,#N/A,FALSE,"masez (7)";#N/A,#N/A,FALSE,"masez (6)";#N/A,#N/A,FALSE,"masez (5)";#N/A,#N/A,FALSE,"masez (4)";#N/A,#N/A,FALSE,"masez (3)";#N/A,#N/A,FALSE,"masez (2)";#N/A,#N/A,FALSE,"GME";#N/A,#N/A,FALSE,"masez"}</definedName>
    <definedName name="jy5_1" hidden="1">{#N/A,#N/A,FALSE,"masez (10)";#N/A,#N/A,FALSE,"masez (7)";#N/A,#N/A,FALSE,"masez (6)";#N/A,#N/A,FALSE,"masez (5)";#N/A,#N/A,FALSE,"masez (4)";#N/A,#N/A,FALSE,"masez (3)";#N/A,#N/A,FALSE,"masez (2)";#N/A,#N/A,FALSE,"GME";#N/A,#N/A,FALSE,"masez"}</definedName>
    <definedName name="k" localSheetId="3" hidden="1">{"MO(BASE)",#N/A,FALSE,"MO(BASE)";"MO(BASE)1",#N/A,FALSE,"MO(BASE)";"MO(BASE)2",#N/A,FALSE,"MO(BASE)"}</definedName>
    <definedName name="k" hidden="1">{"MO(BASE)",#N/A,FALSE,"MO(BASE)";"MO(BASE)1",#N/A,FALSE,"MO(BASE)";"MO(BASE)2",#N/A,FALSE,"MO(BASE)"}</definedName>
    <definedName name="K112_RELL" localSheetId="3" hidden="1">{"Sin detalle",#N/A,FALSE,"Flujo (redondeado)";"Detallado",#N/A,FALSE,"Flujo (redondeado)"}</definedName>
    <definedName name="K112_RELL" hidden="1">{"Sin detalle",#N/A,FALSE,"Flujo (redondeado)";"Detallado",#N/A,FALSE,"Flujo (redondeado)"}</definedName>
    <definedName name="Ka" localSheetId="3" hidden="1">{"'DMBL'!$A$1:$N$83","'DMBL'!$A$6:$B$83"}</definedName>
    <definedName name="Ka" hidden="1">{"'DMBL'!$A$1:$N$83","'DMBL'!$A$6:$B$83"}</definedName>
    <definedName name="Kb" localSheetId="3" hidden="1">{"'DMBL'!$A$1:$N$83","'DMBL'!$A$6:$B$83"}</definedName>
    <definedName name="Kb" hidden="1">{"'DMBL'!$A$1:$N$83","'DMBL'!$A$6:$B$83"}</definedName>
    <definedName name="Kc" localSheetId="3" hidden="1">{"'DMBL'!$A$1:$N$83","'DMBL'!$A$6:$B$83"}</definedName>
    <definedName name="Kc" hidden="1">{"'DMBL'!$A$1:$N$83","'DMBL'!$A$6:$B$83"}</definedName>
    <definedName name="KEY" localSheetId="3" hidden="1">#REF!</definedName>
    <definedName name="KEY" hidden="1">#REF!</definedName>
    <definedName name="kfds" localSheetId="3" hidden="1">#REF!</definedName>
    <definedName name="kfds" hidden="1">#REF!</definedName>
    <definedName name="kfh" localSheetId="3" hidden="1">{#N/A,#N/A,FALSE,"Aging Summary";#N/A,#N/A,FALSE,"Ratio Analysis";#N/A,#N/A,FALSE,"Test 120 Day Accts";#N/A,#N/A,FALSE,"Tickmarks"}</definedName>
    <definedName name="kfh" hidden="1">{#N/A,#N/A,FALSE,"Aging Summary";#N/A,#N/A,FALSE,"Ratio Analysis";#N/A,#N/A,FALSE,"Test 120 Day Accts";#N/A,#N/A,FALSE,"Tickmarks"}</definedName>
    <definedName name="kfh_1" localSheetId="3" hidden="1">{#N/A,#N/A,FALSE,"Aging Summary";#N/A,#N/A,FALSE,"Ratio Analysis";#N/A,#N/A,FALSE,"Test 120 Day Accts";#N/A,#N/A,FALSE,"Tickmarks"}</definedName>
    <definedName name="kfh_1" hidden="1">{#N/A,#N/A,FALSE,"Aging Summary";#N/A,#N/A,FALSE,"Ratio Analysis";#N/A,#N/A,FALSE,"Test 120 Day Accts";#N/A,#N/A,FALSE,"Tickmarks"}</definedName>
    <definedName name="killsadñksafjsla" localSheetId="3" hidden="1">{"Sin detalle",#N/A,FALSE,"Flujo (redondeado)"}</definedName>
    <definedName name="killsadñksafjsla" hidden="1">{"Sin detalle",#N/A,FALSE,"Flujo (redondeado)"}</definedName>
    <definedName name="kj" localSheetId="3" hidden="1">{#N/A,#N/A,FALSE,"masez (10)";#N/A,#N/A,FALSE,"masez (7)";#N/A,#N/A,FALSE,"masez (6)";#N/A,#N/A,FALSE,"masez (5)";#N/A,#N/A,FALSE,"masez (4)";#N/A,#N/A,FALSE,"masez (3)";#N/A,#N/A,FALSE,"masez (2)";#N/A,#N/A,FALSE,"GME";#N/A,#N/A,FALSE,"masez"}</definedName>
    <definedName name="kj" hidden="1">{#N/A,#N/A,FALSE,"masez (10)";#N/A,#N/A,FALSE,"masez (7)";#N/A,#N/A,FALSE,"masez (6)";#N/A,#N/A,FALSE,"masez (5)";#N/A,#N/A,FALSE,"masez (4)";#N/A,#N/A,FALSE,"masez (3)";#N/A,#N/A,FALSE,"masez (2)";#N/A,#N/A,FALSE,"GME";#N/A,#N/A,FALSE,"masez"}</definedName>
    <definedName name="kj.jh.k" localSheetId="3" hidden="1">{#N/A,#N/A,FALSE,"ResDev"}</definedName>
    <definedName name="kj.jh.k" hidden="1">{#N/A,#N/A,FALSE,"ResDev"}</definedName>
    <definedName name="kjhkj" localSheetId="3" hidden="1">{#N/A,#N/A,FALSE,"SumG";#N/A,#N/A,FALSE,"ElecG";#N/A,#N/A,FALSE,"MechG";#N/A,#N/A,FALSE,"GeotG";#N/A,#N/A,FALSE,"PrcsG";#N/A,#N/A,FALSE,"TunnG";#N/A,#N/A,FALSE,"CivlG";#N/A,#N/A,FALSE,"NtwkG";#N/A,#N/A,FALSE,"EstgG";#N/A,#N/A,FALSE,"PEngG"}</definedName>
    <definedName name="kjhkj" hidden="1">{#N/A,#N/A,FALSE,"SumG";#N/A,#N/A,FALSE,"ElecG";#N/A,#N/A,FALSE,"MechG";#N/A,#N/A,FALSE,"GeotG";#N/A,#N/A,FALSE,"PrcsG";#N/A,#N/A,FALSE,"TunnG";#N/A,#N/A,FALSE,"CivlG";#N/A,#N/A,FALSE,"NtwkG";#N/A,#N/A,FALSE,"EstgG";#N/A,#N/A,FALSE,"PEngG"}</definedName>
    <definedName name="kjkcjv" localSheetId="3" hidden="1">{#N/A,#N/A,FALSE,"masez (10)";#N/A,#N/A,FALSE,"masez (7)";#N/A,#N/A,FALSE,"masez (6)";#N/A,#N/A,FALSE,"masez (5)";#N/A,#N/A,FALSE,"masez (4)";#N/A,#N/A,FALSE,"masez (3)";#N/A,#N/A,FALSE,"masez (2)";#N/A,#N/A,FALSE,"GME";#N/A,#N/A,FALSE,"masez"}</definedName>
    <definedName name="kjkcjv" hidden="1">{#N/A,#N/A,FALSE,"masez (10)";#N/A,#N/A,FALSE,"masez (7)";#N/A,#N/A,FALSE,"masez (6)";#N/A,#N/A,FALSE,"masez (5)";#N/A,#N/A,FALSE,"masez (4)";#N/A,#N/A,FALSE,"masez (3)";#N/A,#N/A,FALSE,"masez (2)";#N/A,#N/A,FALSE,"GME";#N/A,#N/A,FALSE,"masez"}</definedName>
    <definedName name="kjñlsaf" localSheetId="3">#REF!</definedName>
    <definedName name="kjñlsaf">#REF!</definedName>
    <definedName name="kjyu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jyu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k"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kk"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kka" localSheetId="3" hidden="1">{"'DMBL'!$A$1:$N$83","'DMBL'!$A$6:$B$83"}</definedName>
    <definedName name="kka" hidden="1">{"'DMBL'!$A$1:$N$83","'DMBL'!$A$6:$B$83"}</definedName>
    <definedName name="kkb" localSheetId="3" hidden="1">{"'DMBL'!$A$1:$N$83","'DMBL'!$A$6:$B$83"}</definedName>
    <definedName name="kkb" hidden="1">{"'DMBL'!$A$1:$N$83","'DMBL'!$A$6:$B$83"}</definedName>
    <definedName name="kkc" localSheetId="3" hidden="1">{"'DMBL'!$A$1:$N$83","'DMBL'!$A$6:$B$83"}</definedName>
    <definedName name="kkc" hidden="1">{"'DMBL'!$A$1:$N$83","'DMBL'!$A$6:$B$83"}</definedName>
    <definedName name="kkk" localSheetId="3" hidden="1">#REF!</definedName>
    <definedName name="kkk" hidden="1">#REF!</definedName>
    <definedName name="kkkk" localSheetId="3" hidden="1">{#N/A,#N/A,TRUE,"Est. de Fact.";#N/A,#N/A,TRUE,"Capitulo 19";#N/A,#N/A,TRUE,"Proyecto P855"}</definedName>
    <definedName name="kkkk" hidden="1">{#N/A,#N/A,TRUE,"Est. de Fact.";#N/A,#N/A,TRUE,"Capitulo 19";#N/A,#N/A,TRUE,"Proyecto P855"}</definedName>
    <definedName name="kkkkkkkkkk"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kkkkkkkkk"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kky"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kky"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li" localSheetId="3" hidden="1">{"DETALLE_1996",#N/A,FALSE,"flujo";"DETALLE_1997",#N/A,FALSE,"flujo";"GASTOS_INCURRIDOS_1996",#N/A,FALSE,"flujo";"GASTOS_PROGRAMADOS_PARA_1997",#N/A,FALSE,"flujo";#N/A,#N/A,FALSE,"comparat";#N/A,#N/A,FALSE,"costos";#N/A,#N/A,FALSE,"proyctrol"}</definedName>
    <definedName name="kli" hidden="1">{"DETALLE_1996",#N/A,FALSE,"flujo";"DETALLE_1997",#N/A,FALSE,"flujo";"GASTOS_INCURRIDOS_1996",#N/A,FALSE,"flujo";"GASTOS_PROGRAMADOS_PARA_1997",#N/A,FALSE,"flujo";#N/A,#N/A,FALSE,"comparat";#N/A,#N/A,FALSE,"costos";#N/A,#N/A,FALSE,"proyctrol"}</definedName>
    <definedName name="klo" localSheetId="3" hidden="1">{#N/A,#N/A,FALSE,"masez (10)";#N/A,#N/A,FALSE,"masez (7)";#N/A,#N/A,FALSE,"masez (6)";#N/A,#N/A,FALSE,"masez (5)";#N/A,#N/A,FALSE,"masez (4)";#N/A,#N/A,FALSE,"masez (3)";#N/A,#N/A,FALSE,"masez (2)";#N/A,#N/A,FALSE,"GME";#N/A,#N/A,FALSE,"masez"}</definedName>
    <definedName name="klo" hidden="1">{#N/A,#N/A,FALSE,"masez (10)";#N/A,#N/A,FALSE,"masez (7)";#N/A,#N/A,FALSE,"masez (6)";#N/A,#N/A,FALSE,"masez (5)";#N/A,#N/A,FALSE,"masez (4)";#N/A,#N/A,FALSE,"masez (3)";#N/A,#N/A,FALSE,"masez (2)";#N/A,#N/A,FALSE,"GME";#N/A,#N/A,FALSE,"masez"}</definedName>
    <definedName name="kreafas"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reafas"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kTonsPerYear" localSheetId="3">'BAC CB2025'!copperProductionAnnual/1000</definedName>
    <definedName name="kTonsPerYear">[0]!copperProductionAnnual/1000</definedName>
    <definedName name="l" localSheetId="3" hidden="1">#REF!</definedName>
    <definedName name="l" hidden="1">#REF!</definedName>
    <definedName name="LABOCLINICO" localSheetId="3" hidden="1">{#N/A,#N/A,FALSE,"Aging Summary";#N/A,#N/A,FALSE,"Ratio Analysis";#N/A,#N/A,FALSE,"Test 120 Day Accts";#N/A,#N/A,FALSE,"Tickmarks"}</definedName>
    <definedName name="LABOCLINICO" hidden="1">{#N/A,#N/A,FALSE,"Aging Summary";#N/A,#N/A,FALSE,"Ratio Analysis";#N/A,#N/A,FALSE,"Test 120 Day Accts";#N/A,#N/A,FALSE,"Tickmarks"}</definedName>
    <definedName name="LABOCLINICO1" localSheetId="3" hidden="1">{#N/A,#N/A,FALSE,"Aging Summary";#N/A,#N/A,FALSE,"Ratio Analysis";#N/A,#N/A,FALSE,"Test 120 Day Accts";#N/A,#N/A,FALSE,"Tickmarks"}</definedName>
    <definedName name="LABOCLINICO1" hidden="1">{#N/A,#N/A,FALSE,"Aging Summary";#N/A,#N/A,FALSE,"Ratio Analysis";#N/A,#N/A,FALSE,"Test 120 Day Accts";#N/A,#N/A,FALSE,"Tickmarks"}</definedName>
    <definedName name="LasRock_t" localSheetId="3">#REF!</definedName>
    <definedName name="LasRock_t">#REF!</definedName>
    <definedName name="LastProjectName" localSheetId="3">#REF!</definedName>
    <definedName name="LastProjectName">#REF!</definedName>
    <definedName name="LastRunLoaded" localSheetId="3">#REF!</definedName>
    <definedName name="LastRunLoaded">#REF!</definedName>
    <definedName name="Latest_Rev">"C:\Documents\Bechtel Assignments\BHP Billiton\Worsley E&amp;G Project\Automation Estimate\[Worsley E&amp;G Project IS&amp;T Estimate_Rev12.xls]Office 1 - Feasibility"</definedName>
    <definedName name="laui" localSheetId="3" hidden="1">{#N/A,#N/A,FALSE,"US$";#N/A,#N/A,FALSE,"SUMMARY";#N/A,#N/A,FALSE,"DET.SUMM";#N/A,#N/A,FALSE,"BACK-UP";#N/A,#N/A,FALSE,"INDIRECTS"}</definedName>
    <definedName name="laui" hidden="1">{#N/A,#N/A,FALSE,"US$";#N/A,#N/A,FALSE,"SUMMARY";#N/A,#N/A,FALSE,"DET.SUMM";#N/A,#N/A,FALSE,"BACK-UP";#N/A,#N/A,FALSE,"INDIRECTS"}</definedName>
    <definedName name="lauio" localSheetId="3" hidden="1">{#N/A,#N/A,FALSE,"TEC-01";#N/A,#N/A,FALSE,"TEC - 02";#N/A,#N/A,FALSE,"TEC - 03";#N/A,#N/A,FALSE,"TEC - 04";#N/A,#N/A,FALSE,"TEC-07";#N/A,#N/A,FALSE,"TEC-08";#N/A,#N/A,FALSE,"TEC - 09A";#N/A,#N/A,FALSE,"TEC - 09B";#N/A,#N/A,FALSE,"TEC - 09C";#N/A,#N/A,FALSE,"TEC - 10";#N/A,#N/A,FALSE,"TEC-11"}</definedName>
    <definedName name="lauio" hidden="1">{#N/A,#N/A,FALSE,"TEC-01";#N/A,#N/A,FALSE,"TEC - 02";#N/A,#N/A,FALSE,"TEC - 03";#N/A,#N/A,FALSE,"TEC - 04";#N/A,#N/A,FALSE,"TEC-07";#N/A,#N/A,FALSE,"TEC-08";#N/A,#N/A,FALSE,"TEC - 09A";#N/A,#N/A,FALSE,"TEC - 09B";#N/A,#N/A,FALSE,"TEC - 09C";#N/A,#N/A,FALSE,"TEC - 10";#N/A,#N/A,FALSE,"TEC-11"}</definedName>
    <definedName name="lauiop" localSheetId="3" hidden="1">{#N/A,#N/A,FALSE,"TEC-01";#N/A,#N/A,FALSE,"TEC - 02";#N/A,#N/A,FALSE,"TEC - 03";#N/A,#N/A,FALSE,"TEC - 04";#N/A,#N/A,FALSE,"TEC-07";#N/A,#N/A,FALSE,"TEC-08";#N/A,#N/A,FALSE,"TEC - 09A";#N/A,#N/A,FALSE,"TEC - 09B";#N/A,#N/A,FALSE,"TEC - 09C";#N/A,#N/A,FALSE,"TEC - 10";#N/A,#N/A,FALSE,"TEC-11"}</definedName>
    <definedName name="lauiop" hidden="1">{#N/A,#N/A,FALSE,"TEC-01";#N/A,#N/A,FALSE,"TEC - 02";#N/A,#N/A,FALSE,"TEC - 03";#N/A,#N/A,FALSE,"TEC - 04";#N/A,#N/A,FALSE,"TEC-07";#N/A,#N/A,FALSE,"TEC-08";#N/A,#N/A,FALSE,"TEC - 09A";#N/A,#N/A,FALSE,"TEC - 09B";#N/A,#N/A,FALSE,"TEC - 09C";#N/A,#N/A,FALSE,"TEC - 10";#N/A,#N/A,FALSE,"TEC-11"}</definedName>
    <definedName name="Lb" localSheetId="3" hidden="1">{#N/A,#N/A,FALSE,"Matrix";#N/A,#N/A,FALSE,"Executive";#N/A,#N/A,FALSE,"Summary"}</definedName>
    <definedName name="Lb" hidden="1">{#N/A,#N/A,FALSE,"Matrix";#N/A,#N/A,FALSE,"Executive";#N/A,#N/A,FALSE,"Summary"}</definedName>
    <definedName name="Lb_1" localSheetId="3" hidden="1">{#N/A,#N/A,FALSE,"Matrix";#N/A,#N/A,FALSE,"Executive";#N/A,#N/A,FALSE,"Summary"}</definedName>
    <definedName name="Lb_1" hidden="1">{#N/A,#N/A,FALSE,"Matrix";#N/A,#N/A,FALSE,"Executive";#N/A,#N/A,FALSE,"Summary"}</definedName>
    <definedName name="lbsPerTon">2204.6</definedName>
    <definedName name="lbx" localSheetId="3" hidden="1">{"ADMIN",#N/A,FALSE,"DETAILS";"MINE",#N/A,FALSE,"DETAILS";"MILL",#N/A,FALSE,"DETAILS";"MAINT",#N/A,FALSE,"DETAILS";"PROJECTS",#N/A,FALSE,"DETAILS"}</definedName>
    <definedName name="lbx" hidden="1">{"ADMIN",#N/A,FALSE,"DETAILS";"MINE",#N/A,FALSE,"DETAILS";"MILL",#N/A,FALSE,"DETAILS";"MAINT",#N/A,FALSE,"DETAILS";"PROJECTS",#N/A,FALSE,"DETAILS"}</definedName>
    <definedName name="LCB" localSheetId="3" hidden="1">{"ADMIN",#N/A,FALSE,"DETAILS";"MINE",#N/A,FALSE,"DETAILS";"MILL",#N/A,FALSE,"DETAILS";"MAINT",#N/A,FALSE,"DETAILS";"PROJECTS",#N/A,FALSE,"DETAILS"}</definedName>
    <definedName name="LCB" hidden="1">{"ADMIN",#N/A,FALSE,"DETAILS";"MINE",#N/A,FALSE,"DETAILS";"MILL",#N/A,FALSE,"DETAILS";"MAINT",#N/A,FALSE,"DETAILS";"PROJECTS",#N/A,FALSE,"DETAILS"}</definedName>
    <definedName name="Lcl_Currency">"AUD"</definedName>
    <definedName name="LCV" localSheetId="3" hidden="1">{#N/A,#N/A,FALSE,"TEC-01";#N/A,#N/A,FALSE,"TEC - 02";#N/A,#N/A,FALSE,"TEC - 03";#N/A,#N/A,FALSE,"TEC - 04";#N/A,#N/A,FALSE,"TEC-07";#N/A,#N/A,FALSE,"TEC-08";#N/A,#N/A,FALSE,"TEC - 09A";#N/A,#N/A,FALSE,"TEC - 09B";#N/A,#N/A,FALSE,"TEC - 09C";#N/A,#N/A,FALSE,"TEC - 10";#N/A,#N/A,FALSE,"TEC-11"}</definedName>
    <definedName name="LCV" hidden="1">{#N/A,#N/A,FALSE,"TEC-01";#N/A,#N/A,FALSE,"TEC - 02";#N/A,#N/A,FALSE,"TEC - 03";#N/A,#N/A,FALSE,"TEC - 04";#N/A,#N/A,FALSE,"TEC-07";#N/A,#N/A,FALSE,"TEC-08";#N/A,#N/A,FALSE,"TEC - 09A";#N/A,#N/A,FALSE,"TEC - 09B";#N/A,#N/A,FALSE,"TEC - 09C";#N/A,#N/A,FALSE,"TEC - 10";#N/A,#N/A,FALSE,"TEC-11"}</definedName>
    <definedName name="lee" localSheetId="3" hidden="1">{"ADMIN",#N/A,FALSE,"DETAILS";"MINE",#N/A,FALSE,"DETAILS";"MILL",#N/A,FALSE,"DETAILS";"MAINT",#N/A,FALSE,"DETAILS";"PROJECTS",#N/A,FALSE,"DETAILS"}</definedName>
    <definedName name="lee" hidden="1">{"ADMIN",#N/A,FALSE,"DETAILS";"MINE",#N/A,FALSE,"DETAILS";"MILL",#N/A,FALSE,"DETAILS";"MAINT",#N/A,FALSE,"DETAILS";"PROJECTS",#N/A,FALSE,"DETAILS"}</definedName>
    <definedName name="LEGEND">"Picture 4"</definedName>
    <definedName name="length.factors" localSheetId="3">#REF!</definedName>
    <definedName name="length.factors">#REF!</definedName>
    <definedName name="length.units" localSheetId="3">#REF!</definedName>
    <definedName name="length.units">#REF!</definedName>
    <definedName name="lenina" localSheetId="3" hidden="1">{"ADMIN",#N/A,FALSE,"DETAILS";"MINE",#N/A,FALSE,"DETAILS";"MILL",#N/A,FALSE,"DETAILS";"MAINT",#N/A,FALSE,"DETAILS";"PROJECTS",#N/A,FALSE,"DETAILS"}</definedName>
    <definedName name="lenina" hidden="1">{"ADMIN",#N/A,FALSE,"DETAILS";"MINE",#N/A,FALSE,"DETAILS";"MILL",#N/A,FALSE,"DETAILS";"MAINT",#N/A,FALSE,"DETAILS";"PROJECTS",#N/A,FALSE,"DETAILS"}</definedName>
    <definedName name="lete" localSheetId="3" hidden="1">{"MO(BASE)",#N/A,FALSE,"MO(BASE)";"MO(BASE)1",#N/A,FALSE,"MO(BASE)";"MO(BASE)2",#N/A,FALSE,"MO(BASE)"}</definedName>
    <definedName name="lete" hidden="1">{"MO(BASE)",#N/A,FALSE,"MO(BASE)";"MO(BASE)1",#N/A,FALSE,"MO(BASE)";"MO(BASE)2",#N/A,FALSE,"MO(BASE)"}</definedName>
    <definedName name="LeyCola" localSheetId="3">#REF!</definedName>
    <definedName name="LeyCola">#REF!</definedName>
    <definedName name="lfl" localSheetId="3" hidden="1">{"uno",#N/A,FALSE,"Dist total";"COMENTARIO",#N/A,FALSE,"Ficha CODICE"}</definedName>
    <definedName name="lfl" hidden="1">{"uno",#N/A,FALSE,"Dist total";"COMENTARIO",#N/A,FALSE,"Ficha CODICE"}</definedName>
    <definedName name="LH" localSheetId="3" hidden="1">{#N/A,#N/A,FALSE,"Total_OC015";#N/A,#N/A,FALSE,"ADMIN";#N/A,#N/A,FALSE,"PROCES";#N/A,#N/A,FALSE,"mecan";#N/A,#N/A,FALSE,"civil";#N/A,#N/A,FALSE,"CAÑER";#N/A,#N/A,FALSE,"ELEC";#N/A,#N/A,FALSE,"INSTR"}</definedName>
    <definedName name="LH" hidden="1">{#N/A,#N/A,FALSE,"Total_OC015";#N/A,#N/A,FALSE,"ADMIN";#N/A,#N/A,FALSE,"PROCES";#N/A,#N/A,FALSE,"mecan";#N/A,#N/A,FALSE,"civil";#N/A,#N/A,FALSE,"CAÑER";#N/A,#N/A,FALSE,"ELEC";#N/A,#N/A,FALSE,"INSTR"}</definedName>
    <definedName name="lik" localSheetId="3" hidden="1">{#N/A,#N/A,FALSE,"E-1";#N/A,#N/A,FALSE,"E-2";#N/A,#N/A,FALSE,"F-1";#N/A,#N/A,FALSE,"F-2";#N/A,#N/A,FALSE,"F-3";#N/A,#N/A,FALSE,"F-4";#N/A,#N/A,FALSE,"F-5";#N/A,#N/A,FALSE,"F-6";#N/A,#N/A,FALSE,"Matrix"}</definedName>
    <definedName name="lik" hidden="1">{#N/A,#N/A,FALSE,"E-1";#N/A,#N/A,FALSE,"E-2";#N/A,#N/A,FALSE,"F-1";#N/A,#N/A,FALSE,"F-2";#N/A,#N/A,FALSE,"F-3";#N/A,#N/A,FALSE,"F-4";#N/A,#N/A,FALSE,"F-5";#N/A,#N/A,FALSE,"F-6";#N/A,#N/A,FALSE,"Matrix"}</definedName>
    <definedName name="limcount" hidden="1">1</definedName>
    <definedName name="lio" localSheetId="3" hidden="1">{#N/A,#N/A,FALSE,"Total_OC015";#N/A,#N/A,FALSE,"ADMIN";#N/A,#N/A,FALSE,"PROCES";#N/A,#N/A,FALSE,"mecan";#N/A,#N/A,FALSE,"civil";#N/A,#N/A,FALSE,"CAÑER";#N/A,#N/A,FALSE,"ELEC";#N/A,#N/A,FALSE,"INSTR"}</definedName>
    <definedName name="lio" hidden="1">{#N/A,#N/A,FALSE,"Total_OC015";#N/A,#N/A,FALSE,"ADMIN";#N/A,#N/A,FALSE,"PROCES";#N/A,#N/A,FALSE,"mecan";#N/A,#N/A,FALSE,"civil";#N/A,#N/A,FALSE,"CAÑER";#N/A,#N/A,FALSE,"ELEC";#N/A,#N/A,FALSE,"INSTR"}</definedName>
    <definedName name="LISTA" localSheetId="3" hidden="1">{#N/A,#N/A,FALSE,"GERAL";#N/A,#N/A,FALSE,"012-96";#N/A,#N/A,FALSE,"018-96";#N/A,#N/A,FALSE,"027-96";#N/A,#N/A,FALSE,"059-96";#N/A,#N/A,FALSE,"076-96";#N/A,#N/A,FALSE,"019-97";#N/A,#N/A,FALSE,"021-97";#N/A,#N/A,FALSE,"022-97";#N/A,#N/A,FALSE,"028-97"}</definedName>
    <definedName name="LISTA" hidden="1">{#N/A,#N/A,FALSE,"GERAL";#N/A,#N/A,FALSE,"012-96";#N/A,#N/A,FALSE,"018-96";#N/A,#N/A,FALSE,"027-96";#N/A,#N/A,FALSE,"059-96";#N/A,#N/A,FALSE,"076-96";#N/A,#N/A,FALSE,"019-97";#N/A,#N/A,FALSE,"021-97";#N/A,#N/A,FALSE,"022-97";#N/A,#N/A,FALSE,"028-97"}</definedName>
    <definedName name="LixRock_t" localSheetId="3">#REF!</definedName>
    <definedName name="LixRock_t">#REF!</definedName>
    <definedName name="lk" localSheetId="3" hidden="1">{#N/A,#N/A,FALSE,"Total_OC015";#N/A,#N/A,FALSE,"ADMIN";#N/A,#N/A,FALSE,"PROCES";#N/A,#N/A,FALSE,"mecan";#N/A,#N/A,FALSE,"civil";#N/A,#N/A,FALSE,"CAÑER";#N/A,#N/A,FALSE,"ELEC";#N/A,#N/A,FALSE,"INSTR"}</definedName>
    <definedName name="lk" hidden="1">{#N/A,#N/A,FALSE,"Total_OC015";#N/A,#N/A,FALSE,"ADMIN";#N/A,#N/A,FALSE,"PROCES";#N/A,#N/A,FALSE,"mecan";#N/A,#N/A,FALSE,"civil";#N/A,#N/A,FALSE,"CAÑER";#N/A,#N/A,FALSE,"ELEC";#N/A,#N/A,FALSE,"INSTR"}</definedName>
    <definedName name="lkj" localSheetId="3" hidden="1">{#N/A,#N/A,FALSE,"Aging Summary";#N/A,#N/A,FALSE,"Ratio Analysis";#N/A,#N/A,FALSE,"Test 120 Day Accts";#N/A,#N/A,FALSE,"Tickmarks"}</definedName>
    <definedName name="lkj" hidden="1">{#N/A,#N/A,FALSE,"Aging Summary";#N/A,#N/A,FALSE,"Ratio Analysis";#N/A,#N/A,FALSE,"Test 120 Day Accts";#N/A,#N/A,FALSE,"Tickmarks"}</definedName>
    <definedName name="lkk" localSheetId="3" hidden="1">#REF!</definedName>
    <definedName name="lkk" hidden="1">#REF!</definedName>
    <definedName name="LKL" localSheetId="3" hidden="1">{#N/A,#N/A,FALSE,"SumG";#N/A,#N/A,FALSE,"ElecG";#N/A,#N/A,FALSE,"MechG";#N/A,#N/A,FALSE,"GeotG";#N/A,#N/A,FALSE,"PrcsG";#N/A,#N/A,FALSE,"TunnG";#N/A,#N/A,FALSE,"CivlG";#N/A,#N/A,FALSE,"NtwkG";#N/A,#N/A,FALSE,"EstgG";#N/A,#N/A,FALSE,"PEngG"}</definedName>
    <definedName name="LKL" hidden="1">{#N/A,#N/A,FALSE,"SumG";#N/A,#N/A,FALSE,"ElecG";#N/A,#N/A,FALSE,"MechG";#N/A,#N/A,FALSE,"GeotG";#N/A,#N/A,FALSE,"PrcsG";#N/A,#N/A,FALSE,"TunnG";#N/A,#N/A,FALSE,"CivlG";#N/A,#N/A,FALSE,"NtwkG";#N/A,#N/A,FALSE,"EstgG";#N/A,#N/A,FALSE,"PEngG"}</definedName>
    <definedName name="ll" localSheetId="3" hidden="1">{#N/A,#N/A,FALSE,"Matrix";#N/A,#N/A,FALSE,"Executive";#N/A,#N/A,FALSE,"Summary"}</definedName>
    <definedName name="ll" hidden="1">{#N/A,#N/A,FALSE,"Matrix";#N/A,#N/A,FALSE,"Executive";#N/A,#N/A,FALSE,"Summary"}</definedName>
    <definedName name="ll_1" localSheetId="3" hidden="1">{#N/A,#N/A,FALSE,"Matrix";#N/A,#N/A,FALSE,"Executive";#N/A,#N/A,FALSE,"Summary"}</definedName>
    <definedName name="ll_1" hidden="1">{#N/A,#N/A,FALSE,"Matrix";#N/A,#N/A,FALSE,"Executive";#N/A,#N/A,FALSE,"Summary"}</definedName>
    <definedName name="lll" localSheetId="3" hidden="1">{"CONSEJO",#N/A,FALSE,"Dist p0";"CONSEJO",#N/A,FALSE,"Ficha CODICE"}</definedName>
    <definedName name="lll" hidden="1">{"CONSEJO",#N/A,FALSE,"Dist p0";"CONSEJO",#N/A,FALSE,"Ficha CODICE"}</definedName>
    <definedName name="llll" localSheetId="3" hidden="1">{#N/A,#N/A,TRUE,"ComparativoII"}</definedName>
    <definedName name="llll" hidden="1">{#N/A,#N/A,TRUE,"ComparativoII"}</definedName>
    <definedName name="llll_1" localSheetId="3" hidden="1">{#N/A,#N/A,TRUE,"ComparativoII"}</definedName>
    <definedName name="llll_1" hidden="1">{#N/A,#N/A,TRUE,"ComparativoII"}</definedName>
    <definedName name="llllll" localSheetId="3" hidden="1">{"balanço dolares",#N/A,FALSE,"SIGADR$";"AUT BAL REAIS",#N/A,FALSE,"SIGADR$";"QUOCIENTES REAIS",#N/A,FALSE,"QUOCIENTES";"JUNH QUOCI DOLARES",#N/A,FALSE,"QUOCIENTES"}</definedName>
    <definedName name="llllll" hidden="1">{"balanço dolares",#N/A,FALSE,"SIGADR$";"AUT BAL REAIS",#N/A,FALSE,"SIGADR$";"QUOCIENTES REAIS",#N/A,FALSE,"QUOCIENTES";"JUNH QUOCI DOLARES",#N/A,FALSE,"QUOCIENTES"}</definedName>
    <definedName name="llllll_1" localSheetId="3" hidden="1">{"balanço dolares",#N/A,FALSE,"SIGADR$";"AUT BAL REAIS",#N/A,FALSE,"SIGADR$";"QUOCIENTES REAIS",#N/A,FALSE,"QUOCIENTES";"JUNH QUOCI DOLARES",#N/A,FALSE,"QUOCIENTES"}</definedName>
    <definedName name="llllll_1" hidden="1">{"balanço dolares",#N/A,FALSE,"SIGADR$";"AUT BAL REAIS",#N/A,FALSE,"SIGADR$";"QUOCIENTES REAIS",#N/A,FALSE,"QUOCIENTES";"JUNH QUOCI DOLARES",#N/A,FALSE,"QUOCIENTES"}</definedName>
    <definedName name="llllllllll" localSheetId="3" hidden="1">{"RESULTADOS REAIS",#N/A,FALSE,"Dem.Res.R$";"RESULTADOS DOLARES",#N/A,FALSE,"Dem.Res.US$";"PERCENTUAIS REAIS",#N/A,FALSE,"Percentuais R$";"PERCENTUAIS DOLARES",#N/A,FALSE,"Percentuais US$"}</definedName>
    <definedName name="llllllllll" hidden="1">{"RESULTADOS REAIS",#N/A,FALSE,"Dem.Res.R$";"RESULTADOS DOLARES",#N/A,FALSE,"Dem.Res.US$";"PERCENTUAIS REAIS",#N/A,FALSE,"Percentuais R$";"PERCENTUAIS DOLARES",#N/A,FALSE,"Percentuais US$"}</definedName>
    <definedName name="llllllllll_1" localSheetId="3" hidden="1">{"RESULTADOS REAIS",#N/A,FALSE,"Dem.Res.R$";"RESULTADOS DOLARES",#N/A,FALSE,"Dem.Res.US$";"PERCENTUAIS REAIS",#N/A,FALSE,"Percentuais R$";"PERCENTUAIS DOLARES",#N/A,FALSE,"Percentuais US$"}</definedName>
    <definedName name="llllllllll_1" hidden="1">{"RESULTADOS REAIS",#N/A,FALSE,"Dem.Res.R$";"RESULTADOS DOLARES",#N/A,FALSE,"Dem.Res.US$";"PERCENTUAIS REAIS",#N/A,FALSE,"Percentuais R$";"PERCENTUAIS DOLARES",#N/A,FALSE,"Percentuais US$"}</definedName>
    <definedName name="llss" localSheetId="3" hidden="1">{#N/A,#N/A,FALSE,"Aging Summary";#N/A,#N/A,FALSE,"Ratio Analysis";#N/A,#N/A,FALSE,"Test 120 Day Accts";#N/A,#N/A,FALSE,"Tickmarks"}</definedName>
    <definedName name="llss" hidden="1">{#N/A,#N/A,FALSE,"Aging Summary";#N/A,#N/A,FALSE,"Ratio Analysis";#N/A,#N/A,FALSE,"Test 120 Day Accts";#N/A,#N/A,FALSE,"Tickmarks"}</definedName>
    <definedName name="LÑ" localSheetId="3" hidden="1">{#N/A,#N/A,FALSE,"Aging Summary";#N/A,#N/A,FALSE,"Ratio Analysis";#N/A,#N/A,FALSE,"Test 120 Day Accts";#N/A,#N/A,FALSE,"Tickmarks"}</definedName>
    <definedName name="LÑ" hidden="1">{#N/A,#N/A,FALSE,"Aging Summary";#N/A,#N/A,FALSE,"Ratio Analysis";#N/A,#N/A,FALSE,"Test 120 Day Accts";#N/A,#N/A,FALSE,"Tickmarks"}</definedName>
    <definedName name="lñp" localSheetId="3" hidden="1">{#N/A,#N/A,FALSE,"E-1";#N/A,#N/A,FALSE,"E-2";#N/A,#N/A,FALSE,"F-1";#N/A,#N/A,FALSE,"F-2";#N/A,#N/A,FALSE,"F-3";#N/A,#N/A,FALSE,"F-4";#N/A,#N/A,FALSE,"F-5";#N/A,#N/A,FALSE,"F-6";#N/A,#N/A,FALSE,"Matrix"}</definedName>
    <definedName name="lñp" hidden="1">{#N/A,#N/A,FALSE,"E-1";#N/A,#N/A,FALSE,"E-2";#N/A,#N/A,FALSE,"F-1";#N/A,#N/A,FALSE,"F-2";#N/A,#N/A,FALSE,"F-3";#N/A,#N/A,FALSE,"F-4";#N/A,#N/A,FALSE,"F-5";#N/A,#N/A,FALSE,"F-6";#N/A,#N/A,FALSE,"Matrix"}</definedName>
    <definedName name="lo" localSheetId="3" hidden="1">{#N/A,#N/A,FALSE,"COVER";#N/A,#N/A,FALSE,"RECAP";#N/A,#N/A,FALSE,"SANTA BARBARA NONMANUAL";#N/A,#N/A,FALSE,"CEQUIP";#N/A,#N/A,FALSE,"WRATE";#N/A,#N/A,FALSE,"INDIRECT";#N/A,#N/A,FALSE,"TRAIN";#N/A,#N/A,FALSE,"MANLOADED SCHEDULE"}</definedName>
    <definedName name="lo" hidden="1">{#N/A,#N/A,FALSE,"COVER";#N/A,#N/A,FALSE,"RECAP";#N/A,#N/A,FALSE,"SANTA BARBARA NONMANUAL";#N/A,#N/A,FALSE,"CEQUIP";#N/A,#N/A,FALSE,"WRATE";#N/A,#N/A,FALSE,"INDIRECT";#N/A,#N/A,FALSE,"TRAIN";#N/A,#N/A,FALSE,"MANLOADED SCHEDULE"}</definedName>
    <definedName name="loadDest" localSheetId="3">INDIRECT("'"&amp;#REF!&amp;"'!$d$26:$m$26")</definedName>
    <definedName name="loadDest">INDIRECT("'"&amp;#REF!&amp;"'!$d$26:$m$26")</definedName>
    <definedName name="loadLookup" localSheetId="3">INDIRECT("'"&amp;#REF!&amp;"'!$d$55:$m$55")</definedName>
    <definedName name="loadLookup">INDIRECT("'"&amp;#REF!&amp;"'!$d$55:$m$55")</definedName>
    <definedName name="loadTramos" localSheetId="3">INDIRECT("'"&amp;#REF!&amp;"'!$d$28:$m$28")</definedName>
    <definedName name="loadTramos">INDIRECT("'"&amp;#REF!&amp;"'!$d$28:$m$28")</definedName>
    <definedName name="loco" localSheetId="3" hidden="1">{#N/A,#N/A,FALSE,"masez (10)";#N/A,#N/A,FALSE,"masez (7)";#N/A,#N/A,FALSE,"masez (6)";#N/A,#N/A,FALSE,"masez (5)";#N/A,#N/A,FALSE,"masez (4)";#N/A,#N/A,FALSE,"masez (3)";#N/A,#N/A,FALSE,"masez (2)";#N/A,#N/A,FALSE,"GME";#N/A,#N/A,FALSE,"masez"}</definedName>
    <definedName name="loco" hidden="1">{#N/A,#N/A,FALSE,"masez (10)";#N/A,#N/A,FALSE,"masez (7)";#N/A,#N/A,FALSE,"masez (6)";#N/A,#N/A,FALSE,"masez (5)";#N/A,#N/A,FALSE,"masez (4)";#N/A,#N/A,FALSE,"masez (3)";#N/A,#N/A,FALSE,"masez (2)";#N/A,#N/A,FALSE,"GME";#N/A,#N/A,FALSE,"masez"}</definedName>
    <definedName name="loiu" localSheetId="3" hidden="1">{#N/A,#N/A,TRUE,"Est. de Fact.";#N/A,#N/A,TRUE,"Capitulo 19";#N/A,#N/A,TRUE,"Proyecto P855"}</definedName>
    <definedName name="loiu" hidden="1">{#N/A,#N/A,TRUE,"Est. de Fact.";#N/A,#N/A,TRUE,"Capitulo 19";#N/A,#N/A,TRUE,"Proyecto P855"}</definedName>
    <definedName name="lokkk" localSheetId="3" hidden="1">{#N/A,#N/A,TRUE,"SIT_ACT";#N/A,#N/A,TRUE,"ACTIV";#N/A,#N/A,TRUE,"FORMPAG";#N/A,#N/A,TRUE,"MEDEVE";#N/A,#N/A,TRUE,"EMP";#N/A,#N/A,TRUE,"SOL_AUT";#N/A,#N/A,TRUE,"caract";#N/A,#N/A,TRUE,"caract2";#N/A,#N/A,TRUE,"itemizado";#N/A,#N/A,TRUE,"gantt"}</definedName>
    <definedName name="lokkk" hidden="1">{#N/A,#N/A,TRUE,"SIT_ACT";#N/A,#N/A,TRUE,"ACTIV";#N/A,#N/A,TRUE,"FORMPAG";#N/A,#N/A,TRUE,"MEDEVE";#N/A,#N/A,TRUE,"EMP";#N/A,#N/A,TRUE,"SOL_AUT";#N/A,#N/A,TRUE,"caract";#N/A,#N/A,TRUE,"caract2";#N/A,#N/A,TRUE,"itemizado";#N/A,#N/A,TRUE,"gantt"}</definedName>
    <definedName name="lola" localSheetId="3" hidden="1">{#N/A,#N/A,FALSE,"PERSONAL";#N/A,#N/A,FALSE,"explotación";#N/A,#N/A,FALSE,"generales"}</definedName>
    <definedName name="lola" hidden="1">{#N/A,#N/A,FALSE,"PERSONAL";#N/A,#N/A,FALSE,"explotación";#N/A,#N/A,FALSE,"generales"}</definedName>
    <definedName name="lolas" localSheetId="3" hidden="1">{#N/A,#N/A,FALSE,"voz corporativa";#N/A,#N/A,FALSE,"Transmisión de datos";#N/A,#N/A,FALSE,"Videoconferencia";#N/A,#N/A,FALSE,"Correo electrónico";#N/A,#N/A,FALSE,"Correo de voz";#N/A,#N/A,FALSE,"Megafax";#N/A,#N/A,FALSE,"Edi";#N/A,#N/A,FALSE,"Internet";#N/A,#N/A,FALSE,"VSAT";#N/A,#N/A,FALSE,"ing ult. milla"}</definedName>
    <definedName name="lolas" hidden="1">{#N/A,#N/A,FALSE,"voz corporativa";#N/A,#N/A,FALSE,"Transmisión de datos";#N/A,#N/A,FALSE,"Videoconferencia";#N/A,#N/A,FALSE,"Correo electrónico";#N/A,#N/A,FALSE,"Correo de voz";#N/A,#N/A,FALSE,"Megafax";#N/A,#N/A,FALSE,"Edi";#N/A,#N/A,FALSE,"Internet";#N/A,#N/A,FALSE,"VSAT";#N/A,#N/A,FALSE,"ing ult. milla"}</definedName>
    <definedName name="lolass"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lolass"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lolo" localSheetId="3" hidden="1">{#N/A,#N/A,FALSE,"masez (10)";#N/A,#N/A,FALSE,"masez (7)";#N/A,#N/A,FALSE,"masez (6)";#N/A,#N/A,FALSE,"masez (5)";#N/A,#N/A,FALSE,"masez (4)";#N/A,#N/A,FALSE,"masez (3)";#N/A,#N/A,FALSE,"masez (2)";#N/A,#N/A,FALSE,"GME";#N/A,#N/A,FALSE,"masez"}</definedName>
    <definedName name="lolo" hidden="1">{#N/A,#N/A,FALSE,"masez (10)";#N/A,#N/A,FALSE,"masez (7)";#N/A,#N/A,FALSE,"masez (6)";#N/A,#N/A,FALSE,"masez (5)";#N/A,#N/A,FALSE,"masez (4)";#N/A,#N/A,FALSE,"masez (3)";#N/A,#N/A,FALSE,"masez (2)";#N/A,#N/A,FALSE,"GME";#N/A,#N/A,FALSE,"masez"}</definedName>
    <definedName name="loo"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loo"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LORE" localSheetId="3" hidden="1">{#N/A,#N/A,FALSE,"Aging Summary";#N/A,#N/A,FALSE,"Ratio Analysis";#N/A,#N/A,FALSE,"Test 120 Day Accts";#N/A,#N/A,FALSE,"Tickmarks"}</definedName>
    <definedName name="LORE" hidden="1">{#N/A,#N/A,FALSE,"Aging Summary";#N/A,#N/A,FALSE,"Ratio Analysis";#N/A,#N/A,FALSE,"Test 120 Day Accts";#N/A,#N/A,FALSE,"Tickmarks"}</definedName>
    <definedName name="LORE_1" localSheetId="3" hidden="1">{#N/A,#N/A,FALSE,"Aging Summary";#N/A,#N/A,FALSE,"Ratio Analysis";#N/A,#N/A,FALSE,"Test 120 Day Accts";#N/A,#N/A,FALSE,"Tickmarks"}</definedName>
    <definedName name="LORE_1" hidden="1">{#N/A,#N/A,FALSE,"Aging Summary";#N/A,#N/A,FALSE,"Ratio Analysis";#N/A,#N/A,FALSE,"Test 120 Day Accts";#N/A,#N/A,FALSE,"Tickmarks"}</definedName>
    <definedName name="lorenaortiz" localSheetId="3" hidden="1">{#N/A,#N/A,FALSE,"Aging Summary";#N/A,#N/A,FALSE,"Ratio Analysis";#N/A,#N/A,FALSE,"Test 120 Day Accts";#N/A,#N/A,FALSE,"Tickmarks"}</definedName>
    <definedName name="lorenaortiz" hidden="1">{#N/A,#N/A,FALSE,"Aging Summary";#N/A,#N/A,FALSE,"Ratio Analysis";#N/A,#N/A,FALSE,"Test 120 Day Accts";#N/A,#N/A,FALSE,"Tickmarks"}</definedName>
    <definedName name="lorenaortiz_1" localSheetId="3" hidden="1">{#N/A,#N/A,FALSE,"Aging Summary";#N/A,#N/A,FALSE,"Ratio Analysis";#N/A,#N/A,FALSE,"Test 120 Day Accts";#N/A,#N/A,FALSE,"Tickmarks"}</definedName>
    <definedName name="lorenaortiz_1" hidden="1">{#N/A,#N/A,FALSE,"Aging Summary";#N/A,#N/A,FALSE,"Ratio Analysis";#N/A,#N/A,FALSE,"Test 120 Day Accts";#N/A,#N/A,FALSE,"Tickmarks"}</definedName>
    <definedName name="lots" localSheetId="3" hidden="1">{#N/A,#N/A,FALSE,"Total_OC015";#N/A,#N/A,FALSE,"ADMIN";#N/A,#N/A,FALSE,"PROCES";#N/A,#N/A,FALSE,"mecan";#N/A,#N/A,FALSE,"civil";#N/A,#N/A,FALSE,"CAÑER";#N/A,#N/A,FALSE,"ELEC";#N/A,#N/A,FALSE,"INSTR"}</definedName>
    <definedName name="lots" hidden="1">{#N/A,#N/A,FALSE,"Total_OC015";#N/A,#N/A,FALSE,"ADMIN";#N/A,#N/A,FALSE,"PROCES";#N/A,#N/A,FALSE,"mecan";#N/A,#N/A,FALSE,"civil";#N/A,#N/A,FALSE,"CAÑER";#N/A,#N/A,FALSE,"ELEC";#N/A,#N/A,FALSE,"INSTR"}</definedName>
    <definedName name="lots_1" localSheetId="3" hidden="1">{#N/A,#N/A,FALSE,"Total_OC015";#N/A,#N/A,FALSE,"ADMIN";#N/A,#N/A,FALSE,"PROCES";#N/A,#N/A,FALSE,"mecan";#N/A,#N/A,FALSE,"civil";#N/A,#N/A,FALSE,"CAÑER";#N/A,#N/A,FALSE,"ELEC";#N/A,#N/A,FALSE,"INSTR"}</definedName>
    <definedName name="lots_1" hidden="1">{#N/A,#N/A,FALSE,"Total_OC015";#N/A,#N/A,FALSE,"ADMIN";#N/A,#N/A,FALSE,"PROCES";#N/A,#N/A,FALSE,"mecan";#N/A,#N/A,FALSE,"civil";#N/A,#N/A,FALSE,"CAÑER";#N/A,#N/A,FALSE,"ELEC";#N/A,#N/A,FALSE,"INSTR"}</definedName>
    <definedName name="lp" localSheetId="3" hidden="1">{#N/A,#N/A,FALSE,"COVER";#N/A,#N/A,FALSE,"RECAP";#N/A,#N/A,FALSE,"SANTA BARBARA NONMANUAL";#N/A,#N/A,FALSE,"CEQUIP";#N/A,#N/A,FALSE,"WRATE";#N/A,#N/A,FALSE,"INDIRECT";#N/A,#N/A,FALSE,"TRAIN";#N/A,#N/A,FALSE,"MANLOADED SCHEDULE"}</definedName>
    <definedName name="lp" hidden="1">{#N/A,#N/A,FALSE,"COVER";#N/A,#N/A,FALSE,"RECAP";#N/A,#N/A,FALSE,"SANTA BARBARA NONMANUAL";#N/A,#N/A,FALSE,"CEQUIP";#N/A,#N/A,FALSE,"WRATE";#N/A,#N/A,FALSE,"INDIRECT";#N/A,#N/A,FALSE,"TRAIN";#N/A,#N/A,FALSE,"MANLOADED SCHEDULE"}</definedName>
    <definedName name="LP_Comments" localSheetId="3">#REF!</definedName>
    <definedName name="LP_Comments">#REF!</definedName>
    <definedName name="LP_Destination" localSheetId="3">#REF!</definedName>
    <definedName name="LP_Destination">#REF!</definedName>
    <definedName name="LP_GradeTypeList" localSheetId="3">#REF!</definedName>
    <definedName name="LP_GradeTypeList">#REF!</definedName>
    <definedName name="LP_Scenario" localSheetId="3">#REF!</definedName>
    <definedName name="LP_Scenario">#REF!</definedName>
    <definedName name="lpñ" localSheetId="3" hidden="1">{#N/A,#N/A,FALSE,"Matrix";#N/A,#N/A,FALSE,"Executive";#N/A,#N/A,FALSE,"Summary";#N/A,#N/A,FALSE,"Office1";#N/A,#N/A,FALSE,"Office2";#N/A,#N/A,FALSE,"Office3";#N/A,#N/A,FALSE,"Office4";#N/A,#N/A,FALSE,"Office5";#N/A,#N/A,FALSE,"Office6";#N/A,#N/A,FALSE,"Office7";#N/A,#N/A,FALSE,"Labor"}</definedName>
    <definedName name="lpñ" hidden="1">{#N/A,#N/A,FALSE,"Matrix";#N/A,#N/A,FALSE,"Executive";#N/A,#N/A,FALSE,"Summary";#N/A,#N/A,FALSE,"Office1";#N/A,#N/A,FALSE,"Office2";#N/A,#N/A,FALSE,"Office3";#N/A,#N/A,FALSE,"Office4";#N/A,#N/A,FALSE,"Office5";#N/A,#N/A,FALSE,"Office6";#N/A,#N/A,FALSE,"Office7";#N/A,#N/A,FALSE,"Labor"}</definedName>
    <definedName name="lpq" localSheetId="3" hidden="1">{#N/A,#N/A,FALSE,"TEC-01";#N/A,#N/A,FALSE,"TEC - 02";#N/A,#N/A,FALSE,"TEC - 03";#N/A,#N/A,FALSE,"TEC - 04";#N/A,#N/A,FALSE,"TEC-07";#N/A,#N/A,FALSE,"TEC-08";#N/A,#N/A,FALSE,"TEC - 09A";#N/A,#N/A,FALSE,"TEC - 09B";#N/A,#N/A,FALSE,"TEC - 09C";#N/A,#N/A,FALSE,"TEC - 10";#N/A,#N/A,FALSE,"TEC-11"}</definedName>
    <definedName name="lpq" hidden="1">{#N/A,#N/A,FALSE,"TEC-01";#N/A,#N/A,FALSE,"TEC - 02";#N/A,#N/A,FALSE,"TEC - 03";#N/A,#N/A,FALSE,"TEC - 04";#N/A,#N/A,FALSE,"TEC-07";#N/A,#N/A,FALSE,"TEC-08";#N/A,#N/A,FALSE,"TEC - 09A";#N/A,#N/A,FALSE,"TEC - 09B";#N/A,#N/A,FALSE,"TEC - 09C";#N/A,#N/A,FALSE,"TEC - 10";#N/A,#N/A,FALSE,"TEC-11"}</definedName>
    <definedName name="lsdfg" localSheetId="3" hidden="1">{#N/A,#N/A,FALSE,"US$";#N/A,#N/A,FALSE,"SUMMARY";#N/A,#N/A,FALSE,"DET.SUMM";#N/A,#N/A,FALSE,"BACK-UP";#N/A,#N/A,FALSE,"INDIRECTS";#N/A,#N/A,FALSE,"PARAMETERS";#N/A,#N/A,FALSE,"RATES"}</definedName>
    <definedName name="lsdfg" hidden="1">{#N/A,#N/A,FALSE,"US$";#N/A,#N/A,FALSE,"SUMMARY";#N/A,#N/A,FALSE,"DET.SUMM";#N/A,#N/A,FALSE,"BACK-UP";#N/A,#N/A,FALSE,"INDIRECTS";#N/A,#N/A,FALSE,"PARAMETERS";#N/A,#N/A,FALSE,"RATES"}</definedName>
    <definedName name="lsl" localSheetId="3" hidden="1">{"ANAR",#N/A,FALSE,"Dist total";"MARGEN",#N/A,FALSE,"Dist total";"COMENTARIO",#N/A,FALSE,"Ficha CODICE";"CONSEJO",#N/A,FALSE,"Dist p0";"uno",#N/A,FALSE,"Dist total"}</definedName>
    <definedName name="lsl" hidden="1">{"ANAR",#N/A,FALSE,"Dist total";"MARGEN",#N/A,FALSE,"Dist total";"COMENTARIO",#N/A,FALSE,"Ficha CODICE";"CONSEJO",#N/A,FALSE,"Dist p0";"uno",#N/A,FALSE,"Dist total"}</definedName>
    <definedName name="lsss" localSheetId="3" hidden="1">{#N/A,#N/A,FALSE,"TEC-01";#N/A,#N/A,FALSE,"TEC - 02";#N/A,#N/A,FALSE,"TEC - 03";#N/A,#N/A,FALSE,"TEC - 04";#N/A,#N/A,FALSE,"TEC-07";#N/A,#N/A,FALSE,"TEC-08";#N/A,#N/A,FALSE,"TEC - 09A";#N/A,#N/A,FALSE,"TEC - 09B";#N/A,#N/A,FALSE,"TEC - 09C";#N/A,#N/A,FALSE,"TEC - 10";#N/A,#N/A,FALSE,"TEC-11"}</definedName>
    <definedName name="lsss" hidden="1">{#N/A,#N/A,FALSE,"TEC-01";#N/A,#N/A,FALSE,"TEC - 02";#N/A,#N/A,FALSE,"TEC - 03";#N/A,#N/A,FALSE,"TEC - 04";#N/A,#N/A,FALSE,"TEC-07";#N/A,#N/A,FALSE,"TEC-08";#N/A,#N/A,FALSE,"TEC - 09A";#N/A,#N/A,FALSE,"TEC - 09B";#N/A,#N/A,FALSE,"TEC - 09C";#N/A,#N/A,FALSE,"TEC - 10";#N/A,#N/A,FALSE,"TEC-11"}</definedName>
    <definedName name="lu" localSheetId="3" hidden="1">{#N/A,#N/A,FALSE,"subcontract"}</definedName>
    <definedName name="lu" hidden="1">{#N/A,#N/A,FALSE,"subcontract"}</definedName>
    <definedName name="lui" localSheetId="3" hidden="1">{"uno",#N/A,FALSE,"Dist total";"COMENTARIO",#N/A,FALSE,"Ficha CODICE"}</definedName>
    <definedName name="lui" hidden="1">{"uno",#N/A,FALSE,"Dist total";"COMENTARIO",#N/A,FALSE,"Ficha CODICE"}</definedName>
    <definedName name="luis" localSheetId="3" hidden="1">{"CONSEJO",#N/A,FALSE,"Dist p0";"CONSEJO",#N/A,FALSE,"Ficha CODICE"}</definedName>
    <definedName name="luis" hidden="1">{"CONSEJO",#N/A,FALSE,"Dist p0";"CONSEJO",#N/A,FALSE,"Ficha CODICE"}</definedName>
    <definedName name="luisin" localSheetId="3" hidden="1">{"uno",#N/A,FALSE,"Dist total";"COMENTARIO",#N/A,FALSE,"Ficha CODICE"}</definedName>
    <definedName name="luisin" hidden="1">{"uno",#N/A,FALSE,"Dist total";"COMENTARIO",#N/A,FALSE,"Ficha CODICE"}</definedName>
    <definedName name="luna" localSheetId="3" hidden="1">{"DETALLE_1996",#N/A,FALSE,"flujo";"DETALLE_1997",#N/A,FALSE,"flujo";"GASTOS_INCURRIDOS_1996",#N/A,FALSE,"flujo";"GASTOS_PROGRAMADOS_PARA_1997",#N/A,FALSE,"flujo";#N/A,#N/A,FALSE,"comparat";#N/A,#N/A,FALSE,"costos";#N/A,#N/A,FALSE,"proyctrol"}</definedName>
    <definedName name="luna" hidden="1">{"DETALLE_1996",#N/A,FALSE,"flujo";"DETALLE_1997",#N/A,FALSE,"flujo";"GASTOS_INCURRIDOS_1996",#N/A,FALSE,"flujo";"GASTOS_PROGRAMADOS_PARA_1997",#N/A,FALSE,"flujo";#N/A,#N/A,FALSE,"comparat";#N/A,#N/A,FALSE,"costos";#N/A,#N/A,FALSE,"proyctrol"}</definedName>
    <definedName name="lw" localSheetId="3" hidden="1">{#N/A,#N/A,FALSE,"US$";#N/A,#N/A,FALSE,"SUMMARY";#N/A,#N/A,FALSE,"DET.SUMM";#N/A,#N/A,FALSE,"BACK-UP";#N/A,#N/A,FALSE,"INDIRECTS";#N/A,#N/A,FALSE,"PARAMETERS";#N/A,#N/A,FALSE,"RATES"}</definedName>
    <definedName name="lw" hidden="1">{#N/A,#N/A,FALSE,"US$";#N/A,#N/A,FALSE,"SUMMARY";#N/A,#N/A,FALSE,"DET.SUMM";#N/A,#N/A,FALSE,"BACK-UP";#N/A,#N/A,FALSE,"INDIRECTS";#N/A,#N/A,FALSE,"PARAMETERS";#N/A,#N/A,FALSE,"RATES"}</definedName>
    <definedName name="lxp" localSheetId="3" hidden="1">{#N/A,#N/A,FALSE,"US$";#N/A,#N/A,FALSE,"SUMMARY";#N/A,#N/A,FALSE,"DET.SUMM";#N/A,#N/A,FALSE,"BACK-UP";#N/A,#N/A,FALSE,"INDIRECTS"}</definedName>
    <definedName name="lxp" hidden="1">{#N/A,#N/A,FALSE,"US$";#N/A,#N/A,FALSE,"SUMMARY";#N/A,#N/A,FALSE,"DET.SUMM";#N/A,#N/A,FALSE,"BACK-UP";#N/A,#N/A,FALSE,"INDIRECTS"}</definedName>
    <definedName name="LY" localSheetId="3" hidden="1">{#VALUE!,#N/A,TRUE,0;#N/A,#N/A,TRUE,0;#N/A,#N/A,TRUE,0;#N/A,#N/A,TRUE,0;#N/A,#N/A,TRUE,0;#N/A,#N/A,TRUE,0;#N/A,#N/A,TRUE,0;#N/A,#N/A,TRUE,0;#N/A,#N/A,TRUE,0;#N/A,#N/A,TRUE,0;#N/A,#N/A,TRUE,0;#N/A,#N/A,TRUE,0;#N/A,#N/A,TRUE,0}</definedName>
    <definedName name="LY" hidden="1">{#VALUE!,#N/A,TRUE,0;#N/A,#N/A,TRUE,0;#N/A,#N/A,TRUE,0;#N/A,#N/A,TRUE,0;#N/A,#N/A,TRUE,0;#N/A,#N/A,TRUE,0;#N/A,#N/A,TRUE,0;#N/A,#N/A,TRUE,0;#N/A,#N/A,TRUE,0;#N/A,#N/A,TRUE,0;#N/A,#N/A,TRUE,0;#N/A,#N/A,TRUE,0;#N/A,#N/A,TRUE,0}</definedName>
    <definedName name="m" localSheetId="3" hidden="1">{#N/A,#N/A,FALSE,"Total_OC015";#N/A,#N/A,FALSE,"ADMIN";#N/A,#N/A,FALSE,"PROCES";#N/A,#N/A,FALSE,"mecan";#N/A,#N/A,FALSE,"civil";#N/A,#N/A,FALSE,"CAÑER";#N/A,#N/A,FALSE,"ELEC";#N/A,#N/A,FALSE,"INSTR"}</definedName>
    <definedName name="m" hidden="1">{#N/A,#N/A,FALSE,"Total_OC015";#N/A,#N/A,FALSE,"ADMIN";#N/A,#N/A,FALSE,"PROCES";#N/A,#N/A,FALSE,"mecan";#N/A,#N/A,FALSE,"civil";#N/A,#N/A,FALSE,"CAÑER";#N/A,#N/A,FALSE,"ELEC";#N/A,#N/A,FALSE,"INSTR"}</definedName>
    <definedName name="M136001_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M136001_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M851105_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M851105_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mac" localSheetId="3" hidden="1">{#N/A,#N/A,FALSE,"Total_OC015";#N/A,#N/A,FALSE,"ADMIN";#N/A,#N/A,FALSE,"PROCES";#N/A,#N/A,FALSE,"mecan";#N/A,#N/A,FALSE,"civil";#N/A,#N/A,FALSE,"CAÑER";#N/A,#N/A,FALSE,"ELEC";#N/A,#N/A,FALSE,"INSTR"}</definedName>
    <definedName name="mac" hidden="1">{#N/A,#N/A,FALSE,"Total_OC015";#N/A,#N/A,FALSE,"ADMIN";#N/A,#N/A,FALSE,"PROCES";#N/A,#N/A,FALSE,"mecan";#N/A,#N/A,FALSE,"civil";#N/A,#N/A,FALSE,"CAÑER";#N/A,#N/A,FALSE,"ELEC";#N/A,#N/A,FALSE,"INSTR"}</definedName>
    <definedName name="MAchineNameList" localSheetId="3">#REF!</definedName>
    <definedName name="MAchineNameList">#REF!</definedName>
    <definedName name="MacroCurrentCase" localSheetId="3">#REF!</definedName>
    <definedName name="MacroCurrentCase">#REF!</definedName>
    <definedName name="MacroLastCase" localSheetId="3">#REF!</definedName>
    <definedName name="MacroLastCase">#REF!</definedName>
    <definedName name="MacroStartCase" localSheetId="3">#REF!</definedName>
    <definedName name="MacroStartCase">#REF!</definedName>
    <definedName name="MACU">#N/A</definedName>
    <definedName name="magnitude.factors" localSheetId="3">#REF!</definedName>
    <definedName name="magnitude.factors">#REF!</definedName>
    <definedName name="magnitude.units" localSheetId="3">#REF!</definedName>
    <definedName name="magnitude.units">#REF!</definedName>
    <definedName name="man" localSheetId="3" hidden="1">{"ADMIN",#N/A,FALSE,"DETAILS";"MINE",#N/A,FALSE,"DETAILS";"MILL",#N/A,FALSE,"DETAILS";"MAINT",#N/A,FALSE,"DETAILS";"PROJECTS",#N/A,FALSE,"DETAILS"}</definedName>
    <definedName name="man" hidden="1">{"ADMIN",#N/A,FALSE,"DETAILS";"MINE",#N/A,FALSE,"DETAILS";"MILL",#N/A,FALSE,"DETAILS";"MAINT",#N/A,FALSE,"DETAILS";"PROJECTS",#N/A,FALSE,"DETAILS"}</definedName>
    <definedName name="MANTO" localSheetId="3" hidden="1">{#N/A,#N/A,FALSE,"GERAL";#N/A,#N/A,FALSE,"012-96";#N/A,#N/A,FALSE,"018-96";#N/A,#N/A,FALSE,"027-96";#N/A,#N/A,FALSE,"059-96";#N/A,#N/A,FALSE,"076-96";#N/A,#N/A,FALSE,"019-97";#N/A,#N/A,FALSE,"021-97";#N/A,#N/A,FALSE,"022-97";#N/A,#N/A,FALSE,"028-97"}</definedName>
    <definedName name="MANTO" hidden="1">{#N/A,#N/A,FALSE,"GERAL";#N/A,#N/A,FALSE,"012-96";#N/A,#N/A,FALSE,"018-96";#N/A,#N/A,FALSE,"027-96";#N/A,#N/A,FALSE,"059-96";#N/A,#N/A,FALSE,"076-96";#N/A,#N/A,FALSE,"019-97";#N/A,#N/A,FALSE,"021-97";#N/A,#N/A,FALSE,"022-97";#N/A,#N/A,FALSE,"028-97"}</definedName>
    <definedName name="map" localSheetId="3" hidden="1">{#N/A,#N/A,FALSE,"Matrix";#N/A,#N/A,FALSE,"Executive";#N/A,#N/A,FALSE,"Summary";#N/A,#N/A,FALSE,"Office1";#N/A,#N/A,FALSE,"Office2";#N/A,#N/A,FALSE,"Office3";#N/A,#N/A,FALSE,"Office4";#N/A,#N/A,FALSE,"Office5";#N/A,#N/A,FALSE,"Office6";#N/A,#N/A,FALSE,"Office7";#N/A,#N/A,FALSE,"Labor"}</definedName>
    <definedName name="map" hidden="1">{#N/A,#N/A,FALSE,"Matrix";#N/A,#N/A,FALSE,"Executive";#N/A,#N/A,FALSE,"Summary";#N/A,#N/A,FALSE,"Office1";#N/A,#N/A,FALSE,"Office2";#N/A,#N/A,FALSE,"Office3";#N/A,#N/A,FALSE,"Office4";#N/A,#N/A,FALSE,"Office5";#N/A,#N/A,FALSE,"Office6";#N/A,#N/A,FALSE,"Office7";#N/A,#N/A,FALSE,"Labor"}</definedName>
    <definedName name="Maquinaria" localSheetId="3" hidden="1">{"MO(BASE)",#N/A,FALSE,"MO(BASE)";"MO(BASE)1",#N/A,FALSE,"MO(BASE)";"MO(BASE)2",#N/A,FALSE,"MO(BASE)"}</definedName>
    <definedName name="Maquinaria" hidden="1">{"MO(BASE)",#N/A,FALSE,"MO(BASE)";"MO(BASE)1",#N/A,FALSE,"MO(BASE)";"MO(BASE)2",#N/A,FALSE,"MO(BASE)"}</definedName>
    <definedName name="MAR" localSheetId="3">#REF!</definedName>
    <definedName name="MAR">#REF!</definedName>
    <definedName name="MARCH" localSheetId="3">#REF!</definedName>
    <definedName name="MARCH">#REF!</definedName>
    <definedName name="MARIA" localSheetId="3" hidden="1">{#N/A,#N/A,FALSE,"Aging Summary";#N/A,#N/A,FALSE,"Ratio Analysis";#N/A,#N/A,FALSE,"Test 120 Day Accts";#N/A,#N/A,FALSE,"Tickmarks"}</definedName>
    <definedName name="MARIA" hidden="1">{#N/A,#N/A,FALSE,"Aging Summary";#N/A,#N/A,FALSE,"Ratio Analysis";#N/A,#N/A,FALSE,"Test 120 Day Accts";#N/A,#N/A,FALSE,"Tickmarks"}</definedName>
    <definedName name="mass.units" localSheetId="3">#REF!</definedName>
    <definedName name="mass.units">#REF!</definedName>
    <definedName name="MASTER" localSheetId="3" hidden="1">{#N/A,#N/A,FALSE,"GERAL";#N/A,#N/A,FALSE,"012-96";#N/A,#N/A,FALSE,"018-96";#N/A,#N/A,FALSE,"027-96";#N/A,#N/A,FALSE,"059-96";#N/A,#N/A,FALSE,"076-96";#N/A,#N/A,FALSE,"019-97";#N/A,#N/A,FALSE,"021-97";#N/A,#N/A,FALSE,"022-97";#N/A,#N/A,FALSE,"028-97"}</definedName>
    <definedName name="MASTER" hidden="1">{#N/A,#N/A,FALSE,"GERAL";#N/A,#N/A,FALSE,"012-96";#N/A,#N/A,FALSE,"018-96";#N/A,#N/A,FALSE,"027-96";#N/A,#N/A,FALSE,"059-96";#N/A,#N/A,FALSE,"076-96";#N/A,#N/A,FALSE,"019-97";#N/A,#N/A,FALSE,"021-97";#N/A,#N/A,FALSE,"022-97";#N/A,#N/A,FALSE,"028-97"}</definedName>
    <definedName name="mat" localSheetId="3" hidden="1">{"'DMBL'!$A$1:$N$83","'DMBL'!$A$6:$B$83"}</definedName>
    <definedName name="mat" hidden="1">{"'DMBL'!$A$1:$N$83","'DMBL'!$A$6:$B$83"}</definedName>
    <definedName name="mata" localSheetId="3" hidden="1">{"'DMBL'!$A$1:$N$83","'DMBL'!$A$6:$B$83"}</definedName>
    <definedName name="mata" hidden="1">{"'DMBL'!$A$1:$N$83","'DMBL'!$A$6:$B$83"}</definedName>
    <definedName name="matb" localSheetId="3" hidden="1">{"'DMBL'!$A$1:$N$83","'DMBL'!$A$6:$B$83"}</definedName>
    <definedName name="matb" hidden="1">{"'DMBL'!$A$1:$N$83","'DMBL'!$A$6:$B$83"}</definedName>
    <definedName name="matc" localSheetId="3" hidden="1">{"'DMBL'!$A$1:$N$83","'DMBL'!$A$6:$B$83"}</definedName>
    <definedName name="matc" hidden="1">{"'DMBL'!$A$1:$N$83","'DMBL'!$A$6:$B$83"}</definedName>
    <definedName name="Materiales_2004_Consulta" localSheetId="3">#REF!</definedName>
    <definedName name="Materiales_2004_Consulta">#REF!</definedName>
    <definedName name="MaterialSupplyLocations" localSheetId="3">#REF!</definedName>
    <definedName name="MaterialSupplyLocations">#REF!</definedName>
    <definedName name="MaxIterations" localSheetId="3">#REF!</definedName>
    <definedName name="MaxIterations">#REF!</definedName>
    <definedName name="mayo_1" localSheetId="3" hidden="1">{#N/A,#N/A,FALSE,"Aging Summary";#N/A,#N/A,FALSE,"Ratio Analysis";#N/A,#N/A,FALSE,"Test 120 Day Accts";#N/A,#N/A,FALSE,"Tickmarks"}</definedName>
    <definedName name="mayo_1" hidden="1">{#N/A,#N/A,FALSE,"Aging Summary";#N/A,#N/A,FALSE,"Ratio Analysis";#N/A,#N/A,FALSE,"Test 120 Day Accts";#N/A,#N/A,FALSE,"Tickmarks"}</definedName>
    <definedName name="MB" localSheetId="3" hidden="1">{#N/A,#N/A,FALSE,"PXP-TOTAL Modif";"vis2",#N/A,FALSE,"PXP-AÑO";"Vis1",#N/A,FALSE,"PXP-AÑO"}</definedName>
    <definedName name="MB" hidden="1">{#N/A,#N/A,FALSE,"PXP-TOTAL Modif";"vis2",#N/A,FALSE,"PXP-AÑO";"Vis1",#N/A,FALSE,"PXP-AÑO"}</definedName>
    <definedName name="mbnm"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bnm"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C" localSheetId="3" hidden="1">{#N/A,#N/A,FALSE,"GERAL";#N/A,#N/A,FALSE,"012-96";#N/A,#N/A,FALSE,"018-96";#N/A,#N/A,FALSE,"027-96";#N/A,#N/A,FALSE,"059-96";#N/A,#N/A,FALSE,"076-96";#N/A,#N/A,FALSE,"019-97";#N/A,#N/A,FALSE,"021-97";#N/A,#N/A,FALSE,"022-97";#N/A,#N/A,FALSE,"028-97"}</definedName>
    <definedName name="MC" hidden="1">{#N/A,#N/A,FALSE,"GERAL";#N/A,#N/A,FALSE,"012-96";#N/A,#N/A,FALSE,"018-96";#N/A,#N/A,FALSE,"027-96";#N/A,#N/A,FALSE,"059-96";#N/A,#N/A,FALSE,"076-96";#N/A,#N/A,FALSE,"019-97";#N/A,#N/A,FALSE,"021-97";#N/A,#N/A,FALSE,"022-97";#N/A,#N/A,FALSE,"028-97"}</definedName>
    <definedName name="MCG" localSheetId="3" hidden="1">{#N/A,#N/A,FALSE,"Total_OC015";#N/A,#N/A,FALSE,"ADMIN";#N/A,#N/A,FALSE,"PROCES";#N/A,#N/A,FALSE,"mecan";#N/A,#N/A,FALSE,"civil";#N/A,#N/A,FALSE,"CAÑER";#N/A,#N/A,FALSE,"ELEC";#N/A,#N/A,FALSE,"INSTR"}</definedName>
    <definedName name="MCG" hidden="1">{#N/A,#N/A,FALSE,"Total_OC015";#N/A,#N/A,FALSE,"ADMIN";#N/A,#N/A,FALSE,"PROCES";#N/A,#N/A,FALSE,"mecan";#N/A,#N/A,FALSE,"civil";#N/A,#N/A,FALSE,"CAÑER";#N/A,#N/A,FALSE,"ELEC";#N/A,#N/A,FALSE,"INSTR"}</definedName>
    <definedName name="MCM" localSheetId="3" hidden="1">{#N/A,#N/A,FALSE,"GERAL";#N/A,#N/A,FALSE,"012-96";#N/A,#N/A,FALSE,"018-96";#N/A,#N/A,FALSE,"027-96";#N/A,#N/A,FALSE,"059-96";#N/A,#N/A,FALSE,"076-96";#N/A,#N/A,FALSE,"019-97";#N/A,#N/A,FALSE,"021-97";#N/A,#N/A,FALSE,"022-97";#N/A,#N/A,FALSE,"028-97"}</definedName>
    <definedName name="MCM" hidden="1">{#N/A,#N/A,FALSE,"GERAL";#N/A,#N/A,FALSE,"012-96";#N/A,#N/A,FALSE,"018-96";#N/A,#N/A,FALSE,"027-96";#N/A,#N/A,FALSE,"059-96";#N/A,#N/A,FALSE,"076-96";#N/A,#N/A,FALSE,"019-97";#N/A,#N/A,FALSE,"021-97";#N/A,#N/A,FALSE,"022-97";#N/A,#N/A,FALSE,"028-97"}</definedName>
    <definedName name="mdthmyu" localSheetId="3" hidden="1">{#N/A,#N/A,FALSE,"ResDev"}</definedName>
    <definedName name="mdthmyu" hidden="1">{#N/A,#N/A,FALSE,"ResDev"}</definedName>
    <definedName name="me"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e"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easured" localSheetId="3">#REF!</definedName>
    <definedName name="Measured">#REF!</definedName>
    <definedName name="Mes" localSheetId="3">#REF!</definedName>
    <definedName name="Mes">#REF!</definedName>
    <definedName name="mes_carguio" localSheetId="3">#REF!</definedName>
    <definedName name="mes_carguio">#REF!</definedName>
    <definedName name="mes_chm030" localSheetId="3">#REF!</definedName>
    <definedName name="mes_chm030">#REF!</definedName>
    <definedName name="Mes_CON" localSheetId="3">#REF!</definedName>
    <definedName name="Mes_CON">#REF!</definedName>
    <definedName name="mes_dispatch" localSheetId="3">#REF!</definedName>
    <definedName name="mes_dispatch">#REF!</definedName>
    <definedName name="mes_mant_movt" localSheetId="3">#REF!</definedName>
    <definedName name="mes_mant_movt">#REF!</definedName>
    <definedName name="mes_mant_pala" localSheetId="3">#REF!</definedName>
    <definedName name="mes_mant_pala">#REF!</definedName>
    <definedName name="mes_mant_perfo" localSheetId="3">#REF!</definedName>
    <definedName name="mes_mant_perfo">#REF!</definedName>
    <definedName name="mes_mant_trans" localSheetId="3">#REF!</definedName>
    <definedName name="mes_mant_trans">#REF!</definedName>
    <definedName name="mes_movtierra" localSheetId="3">#REF!</definedName>
    <definedName name="mes_movtierra">#REF!</definedName>
    <definedName name="mes_neum" localSheetId="3">#REF!</definedName>
    <definedName name="mes_neum">#REF!</definedName>
    <definedName name="Mes_NRO" localSheetId="3">#REF!</definedName>
    <definedName name="Mes_NRO">#REF!</definedName>
    <definedName name="mes_perfo" localSheetId="3">#REF!</definedName>
    <definedName name="mes_perfo">#REF!</definedName>
    <definedName name="mes_satff" localSheetId="3">#REF!</definedName>
    <definedName name="mes_satff">#REF!</definedName>
    <definedName name="mes_satff_perfo" localSheetId="3">#REF!</definedName>
    <definedName name="mes_satff_perfo">#REF!</definedName>
    <definedName name="mes_transp" localSheetId="3">#REF!</definedName>
    <definedName name="mes_transp">#REF!</definedName>
    <definedName name="mes_tronpri" localSheetId="3">#REF!</definedName>
    <definedName name="mes_tronpri">#REF!</definedName>
    <definedName name="mes_tronsec" localSheetId="3">#REF!</definedName>
    <definedName name="mes_tronsec">#REF!</definedName>
    <definedName name="Mes_UP" localSheetId="3">#REF!</definedName>
    <definedName name="Mes_UP">#REF!</definedName>
    <definedName name="MesDeInicioDelAñoFiscal" localSheetId="3">#REF!</definedName>
    <definedName name="MesDeInicioDelAñoFiscal">#REF!</definedName>
    <definedName name="MESES" localSheetId="3">#REF!</definedName>
    <definedName name="MESES">#REF!</definedName>
    <definedName name="MESTRE" localSheetId="3" hidden="1">{#N/A,#N/A,FALSE,"GERAL";#N/A,#N/A,FALSE,"012-96";#N/A,#N/A,FALSE,"018-96";#N/A,#N/A,FALSE,"027-96";#N/A,#N/A,FALSE,"059-96";#N/A,#N/A,FALSE,"076-96";#N/A,#N/A,FALSE,"019-97";#N/A,#N/A,FALSE,"021-97";#N/A,#N/A,FALSE,"022-97";#N/A,#N/A,FALSE,"028-97"}</definedName>
    <definedName name="MESTRE" hidden="1">{#N/A,#N/A,FALSE,"GERAL";#N/A,#N/A,FALSE,"012-96";#N/A,#N/A,FALSE,"018-96";#N/A,#N/A,FALSE,"027-96";#N/A,#N/A,FALSE,"059-96";#N/A,#N/A,FALSE,"076-96";#N/A,#N/A,FALSE,"019-97";#N/A,#N/A,FALSE,"021-97";#N/A,#N/A,FALSE,"022-97";#N/A,#N/A,FALSE,"028-97"}</definedName>
    <definedName name="miguel"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miguel"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mineHaulageTariff" localSheetId="3">'BAC CB2025'!mineHaulageTariffNominal*'BAC CB2025'!mineHaulageTariffSensitivity</definedName>
    <definedName name="mineHaulageTariff">[0]!mineHaulageTariffNominal*[0]!mineHaulageTariffSensitivity</definedName>
    <definedName name="mineHaulageTariffNominal" localSheetId="3">#REF!</definedName>
    <definedName name="mineHaulageTariffNominal">#REF!</definedName>
    <definedName name="mineHaulageTariffSensitivity" localSheetId="3">#REF!</definedName>
    <definedName name="mineHaulageTariffSensitivity">#REF!</definedName>
    <definedName name="miner" localSheetId="3" hidden="1">{#N/A,#N/A,FALSE,"ET-CAPA";#N/A,#N/A,FALSE,"ET-PAG1";#N/A,#N/A,FALSE,"ET-PAG2";#N/A,#N/A,FALSE,"ET-PAG3";#N/A,#N/A,FALSE,"ET-PAG4";#N/A,#N/A,FALSE,"ET-PAG5"}</definedName>
    <definedName name="miner" hidden="1">{#N/A,#N/A,FALSE,"ET-CAPA";#N/A,#N/A,FALSE,"ET-PAG1";#N/A,#N/A,FALSE,"ET-PAG2";#N/A,#N/A,FALSE,"ET-PAG3";#N/A,#N/A,FALSE,"ET-PAG4";#N/A,#N/A,FALSE,"ET-PAG5"}</definedName>
    <definedName name="Mineral_m3" localSheetId="3">#REF!</definedName>
    <definedName name="Mineral_m3">#REF!</definedName>
    <definedName name="mio" localSheetId="3" hidden="1">{#N/A,#N/A,FALSE,"Aging Summary";#N/A,#N/A,FALSE,"Ratio Analysis";#N/A,#N/A,FALSE,"Test 120 Day Accts";#N/A,#N/A,FALSE,"Tickmarks"}</definedName>
    <definedName name="mio" hidden="1">{#N/A,#N/A,FALSE,"Aging Summary";#N/A,#N/A,FALSE,"Ratio Analysis";#N/A,#N/A,FALSE,"Test 120 Day Accts";#N/A,#N/A,FALSE,"Tickmarks"}</definedName>
    <definedName name="mio_1" localSheetId="3" hidden="1">{#N/A,#N/A,FALSE,"Aging Summary";#N/A,#N/A,FALSE,"Ratio Analysis";#N/A,#N/A,FALSE,"Test 120 Day Accts";#N/A,#N/A,FALSE,"Tickmarks"}</definedName>
    <definedName name="mio_1" hidden="1">{#N/A,#N/A,FALSE,"Aging Summary";#N/A,#N/A,FALSE,"Ratio Analysis";#N/A,#N/A,FALSE,"Test 120 Day Accts";#N/A,#N/A,FALSE,"Tickmarks"}</definedName>
    <definedName name="MIR_MM2016" localSheetId="3">#REF!</definedName>
    <definedName name="MIR_MM2016">#REF!</definedName>
    <definedName name="MixRock_t" localSheetId="3">#REF!</definedName>
    <definedName name="MixRock_t">#REF!</definedName>
    <definedName name="mjy" localSheetId="3" hidden="1">{#N/A,#N/A,FALSE,"Matrix";#N/A,#N/A,FALSE,"Executive";#N/A,#N/A,FALSE,"Summary"}</definedName>
    <definedName name="mjy" hidden="1">{#N/A,#N/A,FALSE,"Matrix";#N/A,#N/A,FALSE,"Executive";#N/A,#N/A,FALSE,"Summary"}</definedName>
    <definedName name="mklkl" localSheetId="3" hidden="1">{#N/A,#N/A,FALSE,"Aging Summary";#N/A,#N/A,FALSE,"Ratio Analysis";#N/A,#N/A,FALSE,"Test 120 Day Accts";#N/A,#N/A,FALSE,"Tickmarks"}</definedName>
    <definedName name="mklkl" hidden="1">{#N/A,#N/A,FALSE,"Aging Summary";#N/A,#N/A,FALSE,"Ratio Analysis";#N/A,#N/A,FALSE,"Test 120 Day Accts";#N/A,#N/A,FALSE,"Tickmarks"}</definedName>
    <definedName name="mklkl_1" localSheetId="3" hidden="1">{#N/A,#N/A,FALSE,"Aging Summary";#N/A,#N/A,FALSE,"Ratio Analysis";#N/A,#N/A,FALSE,"Test 120 Day Accts";#N/A,#N/A,FALSE,"Tickmarks"}</definedName>
    <definedName name="mklkl_1" hidden="1">{#N/A,#N/A,FALSE,"Aging Summary";#N/A,#N/A,FALSE,"Ratio Analysis";#N/A,#N/A,FALSE,"Test 120 Day Accts";#N/A,#N/A,FALSE,"Tickmarks"}</definedName>
    <definedName name="mm"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mm"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mmm" localSheetId="3" hidden="1">{#N/A,#N/A,FALSE,"US$";#N/A,#N/A,FALSE,"SUMMARY";#N/A,#N/A,FALSE,"DET.SUMM";#N/A,#N/A,FALSE,"BACK-UP";#N/A,#N/A,FALSE,"INDIRECTS";#N/A,#N/A,FALSE,"PARAMETERS";#N/A,#N/A,FALSE,"RATES"}</definedName>
    <definedName name="mmm" hidden="1">{#N/A,#N/A,FALSE,"US$";#N/A,#N/A,FALSE,"SUMMARY";#N/A,#N/A,FALSE,"DET.SUMM";#N/A,#N/A,FALSE,"BACK-UP";#N/A,#N/A,FALSE,"INDIRECTS";#N/A,#N/A,FALSE,"PARAMETERS";#N/A,#N/A,FALSE,"RATES"}</definedName>
    <definedName name="mmm_1" localSheetId="3" hidden="1">{#N/A,#N/A,FALSE,"US$";#N/A,#N/A,FALSE,"SUMMARY";#N/A,#N/A,FALSE,"DET.SUMM";#N/A,#N/A,FALSE,"BACK-UP";#N/A,#N/A,FALSE,"INDIRECTS";#N/A,#N/A,FALSE,"PARAMETERS";#N/A,#N/A,FALSE,"RATES"}</definedName>
    <definedName name="mmm_1" hidden="1">{#N/A,#N/A,FALSE,"US$";#N/A,#N/A,FALSE,"SUMMARY";#N/A,#N/A,FALSE,"DET.SUMM";#N/A,#N/A,FALSE,"BACK-UP";#N/A,#N/A,FALSE,"INDIRECTS";#N/A,#N/A,FALSE,"PARAMETERS";#N/A,#N/A,FALSE,"RATES"}</definedName>
    <definedName name="mmmm" localSheetId="3" hidden="1">{#N/A,#N/A,FALSE,"US$";#N/A,#N/A,FALSE,"SUMMARY";#N/A,#N/A,FALSE,"DET.SUMM";#N/A,#N/A,FALSE,"BACK-UP";#N/A,#N/A,FALSE,"INDIRECTS"}</definedName>
    <definedName name="mmmm" hidden="1">{#N/A,#N/A,FALSE,"US$";#N/A,#N/A,FALSE,"SUMMARY";#N/A,#N/A,FALSE,"DET.SUMM";#N/A,#N/A,FALSE,"BACK-UP";#N/A,#N/A,FALSE,"INDIRECTS"}</definedName>
    <definedName name="mmmm_1" localSheetId="3" hidden="1">{#N/A,#N/A,FALSE,"US$";#N/A,#N/A,FALSE,"SUMMARY";#N/A,#N/A,FALSE,"DET.SUMM";#N/A,#N/A,FALSE,"BACK-UP";#N/A,#N/A,FALSE,"INDIRECTS"}</definedName>
    <definedName name="mmmm_1" hidden="1">{#N/A,#N/A,FALSE,"US$";#N/A,#N/A,FALSE,"SUMMARY";#N/A,#N/A,FALSE,"DET.SUMM";#N/A,#N/A,FALSE,"BACK-UP";#N/A,#N/A,FALSE,"INDIRECTS"}</definedName>
    <definedName name="mmmmmm" localSheetId="3" hidden="1">{#N/A,#N/A,FALSE,"Total_OC015";#N/A,#N/A,FALSE,"ADMIN";#N/A,#N/A,FALSE,"PROCES";#N/A,#N/A,FALSE,"mecan";#N/A,#N/A,FALSE,"civil";#N/A,#N/A,FALSE,"CAÑER";#N/A,#N/A,FALSE,"ELEC";#N/A,#N/A,FALSE,"INSTR"}</definedName>
    <definedName name="mmmmmm" hidden="1">{#N/A,#N/A,FALSE,"Total_OC015";#N/A,#N/A,FALSE,"ADMIN";#N/A,#N/A,FALSE,"PROCES";#N/A,#N/A,FALSE,"mecan";#N/A,#N/A,FALSE,"civil";#N/A,#N/A,FALSE,"CAÑER";#N/A,#N/A,FALSE,"ELEC";#N/A,#N/A,FALSE,"INSTR"}</definedName>
    <definedName name="mn" localSheetId="3" hidden="1">{#N/A,#N/A,FALSE,"Aging Summary";#N/A,#N/A,FALSE,"Ratio Analysis";#N/A,#N/A,FALSE,"Test 120 Day Accts";#N/A,#N/A,FALSE,"Tickmarks"}</definedName>
    <definedName name="mn" hidden="1">{#N/A,#N/A,FALSE,"Aging Summary";#N/A,#N/A,FALSE,"Ratio Analysis";#N/A,#N/A,FALSE,"Test 120 Day Accts";#N/A,#N/A,FALSE,"Tickmarks"}</definedName>
    <definedName name="mnfgm"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nfgm"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mnfgmn" localSheetId="3" hidden="1">{#N/A,#N/A,FALSE,"ResDev"}</definedName>
    <definedName name="mnfgmn" hidden="1">{#N/A,#N/A,FALSE,"ResDev"}</definedName>
    <definedName name="modelStartDate">33604</definedName>
    <definedName name="modelYear" localSheetId="3">#REF!</definedName>
    <definedName name="modelYear">#REF!</definedName>
    <definedName name="monte"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monte"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Month" localSheetId="3">#REF!</definedName>
    <definedName name="Month">#REF!</definedName>
    <definedName name="more.bs" localSheetId="3" hidden="1">{#N/A,#N/A,FALSE,"TEC-01";#N/A,#N/A,FALSE,"TEC - 02";#N/A,#N/A,FALSE,"TEC - 03";#N/A,#N/A,FALSE,"TEC - 04";#N/A,#N/A,FALSE,"TEC-07";#N/A,#N/A,FALSE,"TEC-08";#N/A,#N/A,FALSE,"TEC - 09A";#N/A,#N/A,FALSE,"TEC - 09B";#N/A,#N/A,FALSE,"TEC - 09C";#N/A,#N/A,FALSE,"TEC - 10";#N/A,#N/A,FALSE,"TEC-11"}</definedName>
    <definedName name="more.bs" hidden="1">{#N/A,#N/A,FALSE,"TEC-01";#N/A,#N/A,FALSE,"TEC - 02";#N/A,#N/A,FALSE,"TEC - 03";#N/A,#N/A,FALSE,"TEC - 04";#N/A,#N/A,FALSE,"TEC-07";#N/A,#N/A,FALSE,"TEC-08";#N/A,#N/A,FALSE,"TEC - 09A";#N/A,#N/A,FALSE,"TEC - 09B";#N/A,#N/A,FALSE,"TEC - 09C";#N/A,#N/A,FALSE,"TEC - 10";#N/A,#N/A,FALSE,"TEC-11"}</definedName>
    <definedName name="moro" localSheetId="3" hidden="1">{#N/A,#N/A,FALSE,"TEC-01";#N/A,#N/A,FALSE,"TEC - 02";#N/A,#N/A,FALSE,"TEC - 03";#N/A,#N/A,FALSE,"TEC - 04";#N/A,#N/A,FALSE,"TEC-07";#N/A,#N/A,FALSE,"TEC-08";#N/A,#N/A,FALSE,"TEC - 09A";#N/A,#N/A,FALSE,"TEC - 09B";#N/A,#N/A,FALSE,"TEC - 09C";#N/A,#N/A,FALSE,"TEC - 10";#N/A,#N/A,FALSE,"TEC-11"}</definedName>
    <definedName name="moro" hidden="1">{#N/A,#N/A,FALSE,"TEC-01";#N/A,#N/A,FALSE,"TEC - 02";#N/A,#N/A,FALSE,"TEC - 03";#N/A,#N/A,FALSE,"TEC - 04";#N/A,#N/A,FALSE,"TEC-07";#N/A,#N/A,FALSE,"TEC-08";#N/A,#N/A,FALSE,"TEC - 09A";#N/A,#N/A,FALSE,"TEC - 09B";#N/A,#N/A,FALSE,"TEC - 09C";#N/A,#N/A,FALSE,"TEC - 10";#N/A,#N/A,FALSE,"TEC-11"}</definedName>
    <definedName name="MovTierras" localSheetId="3" hidden="1">INDEX(codematch,1,20)</definedName>
    <definedName name="MovTierras" hidden="1">INDEX(codematch,1,20)</definedName>
    <definedName name="Mpower" localSheetId="3" hidden="1">{"ADMIN",#N/A,FALSE,"DETAILS";"MINE",#N/A,FALSE,"DETAILS";"MILL",#N/A,FALSE,"DETAILS";"MAINT",#N/A,FALSE,"DETAILS";"PROJECTS",#N/A,FALSE,"DETAILS"}</definedName>
    <definedName name="Mpower" hidden="1">{"ADMIN",#N/A,FALSE,"DETAILS";"MINE",#N/A,FALSE,"DETAILS";"MILL",#N/A,FALSE,"DETAILS";"MAINT",#N/A,FALSE,"DETAILS";"PROJECTS",#N/A,FALSE,"DETAILS"}</definedName>
    <definedName name="Mpower2" localSheetId="3" hidden="1">{"ADMIN",#N/A,FALSE,"DETAILS";"MINE",#N/A,FALSE,"DETAILS";"MILL",#N/A,FALSE,"DETAILS";"MAINT",#N/A,FALSE,"DETAILS";"PROJECTS",#N/A,FALSE,"DETAILS"}</definedName>
    <definedName name="Mpower2" hidden="1">{"ADMIN",#N/A,FALSE,"DETAILS";"MINE",#N/A,FALSE,"DETAILS";"MILL",#N/A,FALSE,"DETAILS";"MAINT",#N/A,FALSE,"DETAILS";"PROJECTS",#N/A,FALSE,"DETAILS"}</definedName>
    <definedName name="MR" localSheetId="3" hidden="1">{#VALUE!,#N/A,TRUE,0;#N/A,#N/A,TRUE,0;#N/A,#N/A,TRUE,0;#N/A,#N/A,TRUE,0;#N/A,#N/A,TRUE,0;#N/A,#N/A,TRUE,0;#N/A,#N/A,TRUE,0;#N/A,#N/A,TRUE,0;#N/A,#N/A,TRUE,0;#N/A,#N/A,TRUE,0;#N/A,#N/A,TRUE,0;#N/A,#N/A,TRUE,0;#N/A,#N/A,TRUE,0}</definedName>
    <definedName name="MR" hidden="1">{#VALUE!,#N/A,TRUE,0;#N/A,#N/A,TRUE,0;#N/A,#N/A,TRUE,0;#N/A,#N/A,TRUE,0;#N/A,#N/A,TRUE,0;#N/A,#N/A,TRUE,0;#N/A,#N/A,TRUE,0;#N/A,#N/A,TRUE,0;#N/A,#N/A,TRUE,0;#N/A,#N/A,TRUE,0;#N/A,#N/A,TRUE,0;#N/A,#N/A,TRUE,0;#N/A,#N/A,TRUE,0}</definedName>
    <definedName name="myPosition" localSheetId="3">CELL("address",#REF!)</definedName>
    <definedName name="myPosition">CELL("address",#REF!)</definedName>
    <definedName name="n" localSheetId="3" hidden="1">{#N/A,#N/A,FALSE,"masez (10)";#N/A,#N/A,FALSE,"masez (7)";#N/A,#N/A,FALSE,"masez (6)";#N/A,#N/A,FALSE,"masez (5)";#N/A,#N/A,FALSE,"masez (4)";#N/A,#N/A,FALSE,"masez (3)";#N/A,#N/A,FALSE,"masez (2)";#N/A,#N/A,FALSE,"GME";#N/A,#N/A,FALSE,"masez"}</definedName>
    <definedName name="n" hidden="1">{#N/A,#N/A,FALSE,"masez (10)";#N/A,#N/A,FALSE,"masez (7)";#N/A,#N/A,FALSE,"masez (6)";#N/A,#N/A,FALSE,"masez (5)";#N/A,#N/A,FALSE,"masez (4)";#N/A,#N/A,FALSE,"masez (3)";#N/A,#N/A,FALSE,"masez (2)";#N/A,#N/A,FALSE,"GME";#N/A,#N/A,FALSE,"masez"}</definedName>
    <definedName name="N_Fill" localSheetId="3" hidden="1">#REF!</definedName>
    <definedName name="N_Fill" hidden="1">#REF!</definedName>
    <definedName name="N9d.2" localSheetId="3" hidden="1">{#N/A,#N/A,FALSE,"Aging Summary";#N/A,#N/A,FALSE,"Ratio Analysis";#N/A,#N/A,FALSE,"Test 120 Day Accts";#N/A,#N/A,FALSE,"Tickmarks"}</definedName>
    <definedName name="N9d.2" hidden="1">{#N/A,#N/A,FALSE,"Aging Summary";#N/A,#N/A,FALSE,"Ratio Analysis";#N/A,#N/A,FALSE,"Test 120 Day Accts";#N/A,#N/A,FALSE,"Tickmarks"}</definedName>
    <definedName name="nbmgnfm"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nbmgnfm"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ncv" localSheetId="3" hidden="1">{#N/A,#N/A,FALSE,"minas";#N/A,#N/A,FALSE,"Total_OC015";#N/A,#N/A,FALSE,"ADMIN";#N/A,#N/A,FALSE,"PROCES";#N/A,#N/A,FALSE,"civil";#N/A,#N/A,FALSE,"CAÑER";#N/A,#N/A,FALSE,"ELEC";#N/A,#N/A,FALSE,"INSTR";#N/A,#N/A,FALSE,"PDS";#N/A,#N/A,FALSE,"mecan"}</definedName>
    <definedName name="ncv" hidden="1">{#N/A,#N/A,FALSE,"minas";#N/A,#N/A,FALSE,"Total_OC015";#N/A,#N/A,FALSE,"ADMIN";#N/A,#N/A,FALSE,"PROCES";#N/A,#N/A,FALSE,"civil";#N/A,#N/A,FALSE,"CAÑER";#N/A,#N/A,FALSE,"ELEC";#N/A,#N/A,FALSE,"INSTR";#N/A,#N/A,FALSE,"PDS";#N/A,#N/A,FALSE,"mecan"}</definedName>
    <definedName name="NegativeTailsOptions" localSheetId="3">#REF!</definedName>
    <definedName name="NegativeTailsOptions">#REF!</definedName>
    <definedName name="NEW" localSheetId="3" hidden="1">#REF!</definedName>
    <definedName name="NEW" hidden="1">#REF!</definedName>
    <definedName name="NFill" localSheetId="3" hidden="1">#REF!</definedName>
    <definedName name="NFill" hidden="1">#REF!</definedName>
    <definedName name="NHDMHM" localSheetId="3" hidden="1">{#N/A,#N/A,FALSE,"TEC-01";#N/A,#N/A,FALSE,"TEC - 02";#N/A,#N/A,FALSE,"TEC - 03";#N/A,#N/A,FALSE,"TEC - 04";#N/A,#N/A,FALSE,"TEC-07";#N/A,#N/A,FALSE,"TEC-08";#N/A,#N/A,FALSE,"TEC - 09A";#N/A,#N/A,FALSE,"TEC - 09B";#N/A,#N/A,FALSE,"TEC - 09C";#N/A,#N/A,FALSE,"TEC - 10";#N/A,#N/A,FALSE,"TEC-11"}</definedName>
    <definedName name="NHDMHM" hidden="1">{#N/A,#N/A,FALSE,"TEC-01";#N/A,#N/A,FALSE,"TEC - 02";#N/A,#N/A,FALSE,"TEC - 03";#N/A,#N/A,FALSE,"TEC - 04";#N/A,#N/A,FALSE,"TEC-07";#N/A,#N/A,FALSE,"TEC-08";#N/A,#N/A,FALSE,"TEC - 09A";#N/A,#N/A,FALSE,"TEC - 09B";#N/A,#N/A,FALSE,"TEC - 09C";#N/A,#N/A,FALSE,"TEC - 10";#N/A,#N/A,FALSE,"TEC-11"}</definedName>
    <definedName name="NIL" hidden="1">" "</definedName>
    <definedName name="nm" localSheetId="3" hidden="1">{#N/A,#N/A,FALSE,"minas";#N/A,#N/A,FALSE,"Total_OC015";#N/A,#N/A,FALSE,"ADMIN";#N/A,#N/A,FALSE,"PROCES";#N/A,#N/A,FALSE,"civil";#N/A,#N/A,FALSE,"CAÑER";#N/A,#N/A,FALSE,"ELEC";#N/A,#N/A,FALSE,"INSTR";#N/A,#N/A,FALSE,"PDS";#N/A,#N/A,FALSE,"mecan"}</definedName>
    <definedName name="nm" hidden="1">{#N/A,#N/A,FALSE,"minas";#N/A,#N/A,FALSE,"Total_OC015";#N/A,#N/A,FALSE,"ADMIN";#N/A,#N/A,FALSE,"PROCES";#N/A,#N/A,FALSE,"civil";#N/A,#N/A,FALSE,"CAÑER";#N/A,#N/A,FALSE,"ELEC";#N/A,#N/A,FALSE,"INSTR";#N/A,#N/A,FALSE,"PDS";#N/A,#N/A,FALSE,"mecan"}</definedName>
    <definedName name="nmfgjm"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nmfgjm"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nn" hidden="1">'[16]GRAFICO A'!#REF!</definedName>
    <definedName name="NN_1" localSheetId="3" hidden="1">{#N/A,#N/A,FALSE,"subcontract"}</definedName>
    <definedName name="NN_1" hidden="1">{#N/A,#N/A,FALSE,"subcontract"}</definedName>
    <definedName name="nnn" localSheetId="3" hidden="1">{#N/A,#N/A,FALSE,"Total_OC015";#N/A,#N/A,FALSE,"ADMIN";#N/A,#N/A,FALSE,"PROCES";#N/A,#N/A,FALSE,"mecan";#N/A,#N/A,FALSE,"civil";#N/A,#N/A,FALSE,"CAÑER";#N/A,#N/A,FALSE,"ELEC";#N/A,#N/A,FALSE,"INSTR"}</definedName>
    <definedName name="nnn" hidden="1">{#N/A,#N/A,FALSE,"Total_OC015";#N/A,#N/A,FALSE,"ADMIN";#N/A,#N/A,FALSE,"PROCES";#N/A,#N/A,FALSE,"mecan";#N/A,#N/A,FALSE,"civil";#N/A,#N/A,FALSE,"CAÑER";#N/A,#N/A,FALSE,"ELEC";#N/A,#N/A,FALSE,"INSTR"}</definedName>
    <definedName name="nnnnn" localSheetId="3" hidden="1">{#N/A,#N/A,FALSE,"Total_OC015";#N/A,#N/A,FALSE,"ADMIN";#N/A,#N/A,FALSE,"PROCES";#N/A,#N/A,FALSE,"mecan";#N/A,#N/A,FALSE,"civil";#N/A,#N/A,FALSE,"CAÑER";#N/A,#N/A,FALSE,"ELEC";#N/A,#N/A,FALSE,"INSTR"}</definedName>
    <definedName name="nnnnn" hidden="1">{#N/A,#N/A,FALSE,"Total_OC015";#N/A,#N/A,FALSE,"ADMIN";#N/A,#N/A,FALSE,"PROCES";#N/A,#N/A,FALSE,"mecan";#N/A,#N/A,FALSE,"civil";#N/A,#N/A,FALSE,"CAÑER";#N/A,#N/A,FALSE,"ELEC";#N/A,#N/A,FALSE,"INSTR"}</definedName>
    <definedName name="NNNNNN"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NNNNNN"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NO" localSheetId="3" hidden="1">{#N/A,#N/A,FALSE,"TEC-01";#N/A,#N/A,FALSE,"TEC - 02";#N/A,#N/A,FALSE,"TEC - 03";#N/A,#N/A,FALSE,"TEC - 04";#N/A,#N/A,FALSE,"TEC-07";#N/A,#N/A,FALSE,"TEC-08";#N/A,#N/A,FALSE,"TEC - 09A";#N/A,#N/A,FALSE,"TEC - 09B";#N/A,#N/A,FALSE,"TEC - 09C";#N/A,#N/A,FALSE,"TEC - 10";#N/A,#N/A,FALSE,"TEC-11"}</definedName>
    <definedName name="NO" hidden="1">{#N/A,#N/A,FALSE,"TEC-01";#N/A,#N/A,FALSE,"TEC - 02";#N/A,#N/A,FALSE,"TEC - 03";#N/A,#N/A,FALSE,"TEC - 04";#N/A,#N/A,FALSE,"TEC-07";#N/A,#N/A,FALSE,"TEC-08";#N/A,#N/A,FALSE,"TEC - 09A";#N/A,#N/A,FALSE,"TEC - 09B";#N/A,#N/A,FALSE,"TEC - 09C";#N/A,#N/A,FALSE,"TEC - 10";#N/A,#N/A,FALSE,"TEC-11"}</definedName>
    <definedName name="NombreFases" localSheetId="3">#REF!</definedName>
    <definedName name="NombreFases">#REF!</definedName>
    <definedName name="NOMINA" localSheetId="3" hidden="1">{"ANAR",#N/A,FALSE,"Dist total";"MARGEN",#N/A,FALSE,"Dist total";"COMENTARIO",#N/A,FALSE,"Ficha CODICE";"CONSEJO",#N/A,FALSE,"Dist p0";"uno",#N/A,FALSE,"Dist total"}</definedName>
    <definedName name="NOMINA" hidden="1">{"ANAR",#N/A,FALSE,"Dist total";"MARGEN",#N/A,FALSE,"Dist total";"COMENTARIO",#N/A,FALSE,"Ficha CODICE";"CONSEJO",#N/A,FALSE,"Dist p0";"uno",#N/A,FALSE,"Dist total"}</definedName>
    <definedName name="Non__Production_costs_summary" localSheetId="3">#REF!</definedName>
    <definedName name="Non__Production_costs_summary">#REF!</definedName>
    <definedName name="Non_Cash_costs_summary" localSheetId="3">#REF!</definedName>
    <definedName name="Non_Cash_costs_summary">#REF!</definedName>
    <definedName name="Nono" localSheetId="3" hidden="1">{"ADMIN",#N/A,FALSE,"DETAILS";"MINE",#N/A,FALSE,"DETAILS";"MILL",#N/A,FALSE,"DETAILS";"MAINT",#N/A,FALSE,"DETAILS";"PROJECTS",#N/A,FALSE,"DETAILS"}</definedName>
    <definedName name="Nono" hidden="1">{"ADMIN",#N/A,FALSE,"DETAILS";"MINE",#N/A,FALSE,"DETAILS";"MILL",#N/A,FALSE,"DETAILS";"MAINT",#N/A,FALSE,"DETAILS";"PROJECTS",#N/A,FALSE,"DETAILS"}</definedName>
    <definedName name="nose"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nose"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nose1" localSheetId="3" hidden="1">{#N/A,#N/A,FALSE,"Matrix";#N/A,#N/A,FALSE,"Executive";#N/A,#N/A,FALSE,"Summary";#N/A,#N/A,FALSE,"Office1";#N/A,#N/A,FALSE,"Office2";#N/A,#N/A,FALSE,"Office3";#N/A,#N/A,FALSE,"Office4";#N/A,#N/A,FALSE,"Office5";#N/A,#N/A,FALSE,"Office6";#N/A,#N/A,FALSE,"Office7";#N/A,#N/A,FALSE,"Labor"}</definedName>
    <definedName name="nose1" hidden="1">{#N/A,#N/A,FALSE,"Matrix";#N/A,#N/A,FALSE,"Executive";#N/A,#N/A,FALSE,"Summary";#N/A,#N/A,FALSE,"Office1";#N/A,#N/A,FALSE,"Office2";#N/A,#N/A,FALSE,"Office3";#N/A,#N/A,FALSE,"Office4";#N/A,#N/A,FALSE,"Office5";#N/A,#N/A,FALSE,"Office6";#N/A,#N/A,FALSE,"Office7";#N/A,#N/A,FALSE,"Labor"}</definedName>
    <definedName name="nose1_1" localSheetId="3" hidden="1">{#N/A,#N/A,FALSE,"Matrix";#N/A,#N/A,FALSE,"Executive";#N/A,#N/A,FALSE,"Summary";#N/A,#N/A,FALSE,"Office1";#N/A,#N/A,FALSE,"Office2";#N/A,#N/A,FALSE,"Office3";#N/A,#N/A,FALSE,"Office4";#N/A,#N/A,FALSE,"Office5";#N/A,#N/A,FALSE,"Office6";#N/A,#N/A,FALSE,"Office7";#N/A,#N/A,FALSE,"Labor"}</definedName>
    <definedName name="nose1_1" hidden="1">{#N/A,#N/A,FALSE,"Matrix";#N/A,#N/A,FALSE,"Executive";#N/A,#N/A,FALSE,"Summary";#N/A,#N/A,FALSE,"Office1";#N/A,#N/A,FALSE,"Office2";#N/A,#N/A,FALSE,"Office3";#N/A,#N/A,FALSE,"Office4";#N/A,#N/A,FALSE,"Office5";#N/A,#N/A,FALSE,"Office6";#N/A,#N/A,FALSE,"Office7";#N/A,#N/A,FALSE,"Labor"}</definedName>
    <definedName name="nose2" localSheetId="3" hidden="1">{#N/A,#N/A,FALSE,"E-1";#N/A,#N/A,FALSE,"E-2";#N/A,#N/A,FALSE,"F-1";#N/A,#N/A,FALSE,"F-2";#N/A,#N/A,FALSE,"F-3";#N/A,#N/A,FALSE,"F-4";#N/A,#N/A,FALSE,"F-5";#N/A,#N/A,FALSE,"F-6";#N/A,#N/A,FALSE,"Matrix"}</definedName>
    <definedName name="nose2" hidden="1">{#N/A,#N/A,FALSE,"E-1";#N/A,#N/A,FALSE,"E-2";#N/A,#N/A,FALSE,"F-1";#N/A,#N/A,FALSE,"F-2";#N/A,#N/A,FALSE,"F-3";#N/A,#N/A,FALSE,"F-4";#N/A,#N/A,FALSE,"F-5";#N/A,#N/A,FALSE,"F-6";#N/A,#N/A,FALSE,"Matrix"}</definedName>
    <definedName name="nose2_1" localSheetId="3" hidden="1">{#N/A,#N/A,FALSE,"E-1";#N/A,#N/A,FALSE,"E-2";#N/A,#N/A,FALSE,"F-1";#N/A,#N/A,FALSE,"F-2";#N/A,#N/A,FALSE,"F-3";#N/A,#N/A,FALSE,"F-4";#N/A,#N/A,FALSE,"F-5";#N/A,#N/A,FALSE,"F-6";#N/A,#N/A,FALSE,"Matrix"}</definedName>
    <definedName name="nose2_1" hidden="1">{#N/A,#N/A,FALSE,"E-1";#N/A,#N/A,FALSE,"E-2";#N/A,#N/A,FALSE,"F-1";#N/A,#N/A,FALSE,"F-2";#N/A,#N/A,FALSE,"F-3";#N/A,#N/A,FALSE,"F-4";#N/A,#N/A,FALSE,"F-5";#N/A,#N/A,FALSE,"F-6";#N/A,#N/A,FALSE,"Matrix"}</definedName>
    <definedName name="nose3" localSheetId="3" hidden="1">{#N/A,#N/A,FALSE,"Matrix";#N/A,#N/A,FALSE,"Executive";#N/A,#N/A,FALSE,"Summary"}</definedName>
    <definedName name="nose3" hidden="1">{#N/A,#N/A,FALSE,"Matrix";#N/A,#N/A,FALSE,"Executive";#N/A,#N/A,FALSE,"Summary"}</definedName>
    <definedName name="nose3_1" localSheetId="3" hidden="1">{#N/A,#N/A,FALSE,"Matrix";#N/A,#N/A,FALSE,"Executive";#N/A,#N/A,FALSE,"Summary"}</definedName>
    <definedName name="nose3_1" hidden="1">{#N/A,#N/A,FALSE,"Matrix";#N/A,#N/A,FALSE,"Executive";#N/A,#N/A,FALSE,"Summary"}</definedName>
    <definedName name="NOSE4" localSheetId="3" hidden="1">{#N/A,#N/A,FALSE,"E-1";#N/A,#N/A,FALSE,"E-2";#N/A,#N/A,FALSE,"F-1";#N/A,#N/A,FALSE,"F-2";#N/A,#N/A,FALSE,"F-3";#N/A,#N/A,FALSE,"F-4";#N/A,#N/A,FALSE,"F-5";#N/A,#N/A,FALSE,"F-6";#N/A,#N/A,FALSE,"Matrix"}</definedName>
    <definedName name="NOSE4" hidden="1">{#N/A,#N/A,FALSE,"E-1";#N/A,#N/A,FALSE,"E-2";#N/A,#N/A,FALSE,"F-1";#N/A,#N/A,FALSE,"F-2";#N/A,#N/A,FALSE,"F-3";#N/A,#N/A,FALSE,"F-4";#N/A,#N/A,FALSE,"F-5";#N/A,#N/A,FALSE,"F-6";#N/A,#N/A,FALSE,"Matrix"}</definedName>
    <definedName name="nose6" localSheetId="3" hidden="1">{#N/A,#N/A,FALSE,"Matrix";#N/A,#N/A,FALSE,"Executive";#N/A,#N/A,FALSE,"Summary"}</definedName>
    <definedName name="nose6" hidden="1">{#N/A,#N/A,FALSE,"Matrix";#N/A,#N/A,FALSE,"Executive";#N/A,#N/A,FALSE,"Summary"}</definedName>
    <definedName name="noses4" localSheetId="3" hidden="1">{#N/A,#N/A,FALSE,"Matrix";#N/A,#N/A,FALSE,"Executive";#N/A,#N/A,FALSE,"Summary"}</definedName>
    <definedName name="noses4" hidden="1">{#N/A,#N/A,FALSE,"Matrix";#N/A,#N/A,FALSE,"Executive";#N/A,#N/A,FALSE,"Summary"}</definedName>
    <definedName name="NOV" localSheetId="3">#REF!</definedName>
    <definedName name="NOV">#REF!</definedName>
    <definedName name="NOVEMBER" localSheetId="3">#REF!</definedName>
    <definedName name="NOVEMBER">#REF!</definedName>
    <definedName name="nrtsr"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nrtsr"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Nueva" localSheetId="3" hidden="1">{#N/A,#N/A,FALSE,"Costos_Elem_Hid";#N/A,#N/A,FALSE,"Costos_Elem_Hid";#N/A,#N/A,FALSE,"Costos_Elem_Hid"}</definedName>
    <definedName name="Nueva" hidden="1">{#N/A,#N/A,FALSE,"Costos_Elem_Hid";#N/A,#N/A,FALSE,"Costos_Elem_Hid";#N/A,#N/A,FALSE,"Costos_Elem_Hid"}</definedName>
    <definedName name="nuevo" localSheetId="3" hidden="1">{#N/A,#N/A,FALSE,"Matrix";#N/A,#N/A,FALSE,"Executive";#N/A,#N/A,FALSE,"Summary";#N/A,#N/A,FALSE,"Office1";#N/A,#N/A,FALSE,"Office2";#N/A,#N/A,FALSE,"Office3";#N/A,#N/A,FALSE,"Office4";#N/A,#N/A,FALSE,"Office5";#N/A,#N/A,FALSE,"Office6";#N/A,#N/A,FALSE,"Office7";#N/A,#N/A,FALSE,"Labor"}</definedName>
    <definedName name="nuevo" hidden="1">{#N/A,#N/A,FALSE,"Matrix";#N/A,#N/A,FALSE,"Executive";#N/A,#N/A,FALSE,"Summary";#N/A,#N/A,FALSE,"Office1";#N/A,#N/A,FALSE,"Office2";#N/A,#N/A,FALSE,"Office3";#N/A,#N/A,FALSE,"Office4";#N/A,#N/A,FALSE,"Office5";#N/A,#N/A,FALSE,"Office6";#N/A,#N/A,FALSE,"Office7";#N/A,#N/A,FALSE,"Labor"}</definedName>
    <definedName name="Nuevo_1" localSheetId="3" hidden="1">{#N/A,#N/A,FALSE,"Aging Summary";#N/A,#N/A,FALSE,"Ratio Analysis";#N/A,#N/A,FALSE,"Test 120 Day Accts";#N/A,#N/A,FALSE,"Tickmarks"}</definedName>
    <definedName name="Nuevo_1" hidden="1">{#N/A,#N/A,FALSE,"Aging Summary";#N/A,#N/A,FALSE,"Ratio Analysis";#N/A,#N/A,FALSE,"Test 120 Day Accts";#N/A,#N/A,FALSE,"Tickmarks"}</definedName>
    <definedName name="nuevo2" localSheetId="3" hidden="1">#REF!</definedName>
    <definedName name="nuevo2" hidden="1">#REF!</definedName>
    <definedName name="nuevo2_1" localSheetId="3" hidden="1">{#N/A,#N/A,FALSE,"Aging Summary";#N/A,#N/A,FALSE,"Ratio Analysis";#N/A,#N/A,FALSE,"Test 120 Day Accts";#N/A,#N/A,FALSE,"Tickmarks"}</definedName>
    <definedName name="nuevo2_1" hidden="1">{#N/A,#N/A,FALSE,"Aging Summary";#N/A,#N/A,FALSE,"Ratio Analysis";#N/A,#N/A,FALSE,"Test 120 Day Accts";#N/A,#N/A,FALSE,"Tickmarks"}</definedName>
    <definedName name="nuevo3" localSheetId="3" hidden="1">{#N/A,#N/A,FALSE,"Aging Summary";#N/A,#N/A,FALSE,"Ratio Analysis";#N/A,#N/A,FALSE,"Test 120 Day Accts";#N/A,#N/A,FALSE,"Tickmarks"}</definedName>
    <definedName name="nuevo3" hidden="1">{#N/A,#N/A,FALSE,"Aging Summary";#N/A,#N/A,FALSE,"Ratio Analysis";#N/A,#N/A,FALSE,"Test 120 Day Accts";#N/A,#N/A,FALSE,"Tickmarks"}</definedName>
    <definedName name="nuevo3_1" localSheetId="3" hidden="1">{#N/A,#N/A,FALSE,"Aging Summary";#N/A,#N/A,FALSE,"Ratio Analysis";#N/A,#N/A,FALSE,"Test 120 Day Accts";#N/A,#N/A,FALSE,"Tickmarks"}</definedName>
    <definedName name="nuevo3_1" hidden="1">{#N/A,#N/A,FALSE,"Aging Summary";#N/A,#N/A,FALSE,"Ratio Analysis";#N/A,#N/A,FALSE,"Test 120 Day Accts";#N/A,#N/A,FALSE,"Tickmarks"}</definedName>
    <definedName name="Nuevo4" localSheetId="3" hidden="1">{#N/A,#N/A,FALSE,"Aging Summary";#N/A,#N/A,FALSE,"Ratio Analysis";#N/A,#N/A,FALSE,"Test 120 Day Accts";#N/A,#N/A,FALSE,"Tickmarks"}</definedName>
    <definedName name="Nuevo4" hidden="1">{#N/A,#N/A,FALSE,"Aging Summary";#N/A,#N/A,FALSE,"Ratio Analysis";#N/A,#N/A,FALSE,"Test 120 Day Accts";#N/A,#N/A,FALSE,"Tickmarks"}</definedName>
    <definedName name="Nuevo4_1" localSheetId="3" hidden="1">{#N/A,#N/A,FALSE,"Aging Summary";#N/A,#N/A,FALSE,"Ratio Analysis";#N/A,#N/A,FALSE,"Test 120 Day Accts";#N/A,#N/A,FALSE,"Tickmarks"}</definedName>
    <definedName name="Nuevo4_1" hidden="1">{#N/A,#N/A,FALSE,"Aging Summary";#N/A,#N/A,FALSE,"Ratio Analysis";#N/A,#N/A,FALSE,"Test 120 Day Accts";#N/A,#N/A,FALSE,"Tickmarks"}</definedName>
    <definedName name="Núm.MesAF" localSheetId="3">IF('BAC CB2025'!MesDeInicioDelAñoFiscal="ENE",1,IF('BAC CB2025'!MesDeInicioDelAñoFiscal="FEB",2,IF('BAC CB2025'!MesDeInicioDelAñoFiscal="MAR",3,IF('BAC CB2025'!MesDeInicioDelAñoFiscal="ABR",4,IF('BAC CB2025'!MesDeInicioDelAñoFiscal="MAY",5,IF('BAC CB2025'!MesDeInicioDelAñoFiscal="JUN",6,IF('BAC CB2025'!MesDeInicioDelAñoFiscal="JUL",7,IF('BAC CB2025'!MesDeInicioDelAñoFiscal="AGO",8,IF('BAC CB2025'!MesDeInicioDelAñoFiscal="SEP",9,IF('BAC CB2025'!MesDeInicioDelAñoFiscal="OCT",10,IF('BAC CB2025'!MesDeInicioDelAñoFiscal="NOV",11,12)))))))))))</definedName>
    <definedName name="Núm.MesAF">IF(MesDeInicioDelAñoFiscal="ENE",1,IF(MesDeInicioDelAñoFiscal="FEB",2,IF(MesDeInicioDelAñoFiscal="MAR",3,IF(MesDeInicioDelAñoFiscal="ABR",4,IF(MesDeInicioDelAñoFiscal="MAY",5,IF(MesDeInicioDelAñoFiscal="JUN",6,IF(MesDeInicioDelAñoFiscal="JUL",7,IF(MesDeInicioDelAñoFiscal="AGO",8,IF(MesDeInicioDelAñoFiscal="SEP",9,IF(MesDeInicioDelAñoFiscal="OCT",10,IF(MesDeInicioDelAñoFiscal="NOV",11,12)))))))))))</definedName>
    <definedName name="NumofGrpAccts" hidden="1">2</definedName>
    <definedName name="NvsASD">"V2007-12-31"</definedName>
    <definedName name="NvsAutoDrillOk">"VN"</definedName>
    <definedName name="NvsElapsedTime">0.000625000000582077</definedName>
    <definedName name="NvsEndTime">39493.5588541667</definedName>
    <definedName name="nvsendtime1">36741.6901533565</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"%,X,RNF..R00B,CNF..C00B"</definedName>
    <definedName name="NvsPanelBusUnit">"VCCAF"</definedName>
    <definedName name="NvsPanelEffdt">"V2001-08-09"</definedName>
    <definedName name="NvsPanelSetid">"VGENER"</definedName>
    <definedName name="NvsReqBU">"VCCAF"</definedName>
    <definedName name="NvsReqBUOnly">"VY"</definedName>
    <definedName name="NvsStyleNme">"balance general (super) formato AS-400.xls"</definedName>
    <definedName name="NvsTransLed">"VN"</definedName>
    <definedName name="NvsTreeASD">"V2007-12-31"</definedName>
    <definedName name="NvsValTbl.ACCOUNT">"GL_ACCOUNT_TBL"</definedName>
    <definedName name="NvsValTbl.ACCOUNTING_PERIOD">"CAL_DETP_PER_VW"</definedName>
    <definedName name="NvsValTbl.OPERATING_UNIT">"OPER_UNIT_TBL"</definedName>
    <definedName name="nwr" localSheetId="3" hidden="1">{#N/A,#N/A,FALSE,"GERAL";#N/A,#N/A,FALSE,"012-96";#N/A,#N/A,FALSE,"018-96";#N/A,#N/A,FALSE,"027-96";#N/A,#N/A,FALSE,"059-96";#N/A,#N/A,FALSE,"076-96";#N/A,#N/A,FALSE,"019-97";#N/A,#N/A,FALSE,"021-97";#N/A,#N/A,FALSE,"022-97";#N/A,#N/A,FALSE,"028-97"}</definedName>
    <definedName name="nwr" hidden="1">{#N/A,#N/A,FALSE,"GERAL";#N/A,#N/A,FALSE,"012-96";#N/A,#N/A,FALSE,"018-96";#N/A,#N/A,FALSE,"027-96";#N/A,#N/A,FALSE,"059-96";#N/A,#N/A,FALSE,"076-96";#N/A,#N/A,FALSE,"019-97";#N/A,#N/A,FALSE,"021-97";#N/A,#N/A,FALSE,"022-97";#N/A,#N/A,FALSE,"028-97"}</definedName>
    <definedName name="Ñ"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Ñ"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ñe" localSheetId="3">#REF!</definedName>
    <definedName name="ñe">#REF!</definedName>
    <definedName name="ñk" localSheetId="3" hidden="1">{#N/A,#N/A,FALSE,"TEC-01";#N/A,#N/A,FALSE,"TEC - 02";#N/A,#N/A,FALSE,"TEC - 03";#N/A,#N/A,FALSE,"TEC - 04";#N/A,#N/A,FALSE,"TEC-07";#N/A,#N/A,FALSE,"TEC-08";#N/A,#N/A,FALSE,"TEC - 09A";#N/A,#N/A,FALSE,"TEC - 09B";#N/A,#N/A,FALSE,"TEC - 09C";#N/A,#N/A,FALSE,"TEC - 10";#N/A,#N/A,FALSE,"TEC-11"}</definedName>
    <definedName name="ñk" hidden="1">{#N/A,#N/A,FALSE,"TEC-01";#N/A,#N/A,FALSE,"TEC - 02";#N/A,#N/A,FALSE,"TEC - 03";#N/A,#N/A,FALSE,"TEC - 04";#N/A,#N/A,FALSE,"TEC-07";#N/A,#N/A,FALSE,"TEC-08";#N/A,#N/A,FALSE,"TEC - 09A";#N/A,#N/A,FALSE,"TEC - 09B";#N/A,#N/A,FALSE,"TEC - 09C";#N/A,#N/A,FALSE,"TEC - 10";#N/A,#N/A,FALSE,"TEC-11"}</definedName>
    <definedName name="ñkklk" localSheetId="3" hidden="1">{#N/A,#N/A,FALSE,"Aging Summary";#N/A,#N/A,FALSE,"Ratio Analysis";#N/A,#N/A,FALSE,"Test 120 Day Accts";#N/A,#N/A,FALSE,"Tickmarks"}</definedName>
    <definedName name="ñkklk" hidden="1">{#N/A,#N/A,FALSE,"Aging Summary";#N/A,#N/A,FALSE,"Ratio Analysis";#N/A,#N/A,FALSE,"Test 120 Day Accts";#N/A,#N/A,FALSE,"Tickmarks"}</definedName>
    <definedName name="ñkklk_1" localSheetId="3" hidden="1">{#N/A,#N/A,FALSE,"Aging Summary";#N/A,#N/A,FALSE,"Ratio Analysis";#N/A,#N/A,FALSE,"Test 120 Day Accts";#N/A,#N/A,FALSE,"Tickmarks"}</definedName>
    <definedName name="ñkklk_1" hidden="1">{#N/A,#N/A,FALSE,"Aging Summary";#N/A,#N/A,FALSE,"Ratio Analysis";#N/A,#N/A,FALSE,"Test 120 Day Accts";#N/A,#N/A,FALSE,"Tickmarks"}</definedName>
    <definedName name="ñl" localSheetId="3" hidden="1">{#N/A,#N/A,TRUE,"SIT_ACT";#N/A,#N/A,TRUE,"ACTIV";#N/A,#N/A,TRUE,"FORMPAG";#N/A,#N/A,TRUE,"MEDEVE";#N/A,#N/A,TRUE,"EMP";#N/A,#N/A,TRUE,"SOL_AUT";#N/A,#N/A,TRUE,"caract";#N/A,#N/A,TRUE,"caract2";#N/A,#N/A,TRUE,"itemizado";#N/A,#N/A,TRUE,"gantt"}</definedName>
    <definedName name="ñl" hidden="1">{#N/A,#N/A,TRUE,"SIT_ACT";#N/A,#N/A,TRUE,"ACTIV";#N/A,#N/A,TRUE,"FORMPAG";#N/A,#N/A,TRUE,"MEDEVE";#N/A,#N/A,TRUE,"EMP";#N/A,#N/A,TRUE,"SOL_AUT";#N/A,#N/A,TRUE,"caract";#N/A,#N/A,TRUE,"caract2";#N/A,#N/A,TRUE,"itemizado";#N/A,#N/A,TRUE,"gantt"}</definedName>
    <definedName name="ñldk" localSheetId="3" hidden="1">#REF!</definedName>
    <definedName name="ñldk" hidden="1">#REF!</definedName>
    <definedName name="ÑLKLÑ" localSheetId="3" hidden="1">#REF!</definedName>
    <definedName name="ÑLKLÑ" hidden="1">#REF!</definedName>
    <definedName name="ññ" localSheetId="3" hidden="1">{#N/A,#N/A,FALSE,"Total_OC015";#N/A,#N/A,FALSE,"ADMIN";#N/A,#N/A,FALSE,"PROCES";#N/A,#N/A,FALSE,"mecan";#N/A,#N/A,FALSE,"civil";#N/A,#N/A,FALSE,"CAÑER";#N/A,#N/A,FALSE,"ELEC";#N/A,#N/A,FALSE,"INSTR"}</definedName>
    <definedName name="ññ" hidden="1">{#N/A,#N/A,FALSE,"Total_OC015";#N/A,#N/A,FALSE,"ADMIN";#N/A,#N/A,FALSE,"PROCES";#N/A,#N/A,FALSE,"mecan";#N/A,#N/A,FALSE,"civil";#N/A,#N/A,FALSE,"CAÑER";#N/A,#N/A,FALSE,"ELEC";#N/A,#N/A,FALSE,"INSTR"}</definedName>
    <definedName name="ññññññ" localSheetId="3" hidden="1">{"balanço dolares",#N/A,FALSE,"SIGADR$";"AUT BAL REAIS",#N/A,FALSE,"SIGADR$";"QUOCIENTES REAIS",#N/A,FALSE,"QUOCIENTES";"JUNH QUOCI DOLARES",#N/A,FALSE,"QUOCIENTES"}</definedName>
    <definedName name="ññññññ" hidden="1">{"balanço dolares",#N/A,FALSE,"SIGADR$";"AUT BAL REAIS",#N/A,FALSE,"SIGADR$";"QUOCIENTES REAIS",#N/A,FALSE,"QUOCIENTES";"JUNH QUOCI DOLARES",#N/A,FALSE,"QUOCIENTES"}</definedName>
    <definedName name="ññññññ_1" localSheetId="3" hidden="1">{"balanço dolares",#N/A,FALSE,"SIGADR$";"AUT BAL REAIS",#N/A,FALSE,"SIGADR$";"QUOCIENTES REAIS",#N/A,FALSE,"QUOCIENTES";"JUNH QUOCI DOLARES",#N/A,FALSE,"QUOCIENTES"}</definedName>
    <definedName name="ññññññ_1" hidden="1">{"balanço dolares",#N/A,FALSE,"SIGADR$";"AUT BAL REAIS",#N/A,FALSE,"SIGADR$";"QUOCIENTES REAIS",#N/A,FALSE,"QUOCIENTES";"JUNH QUOCI DOLARES",#N/A,FALSE,"QUOCIENTES"}</definedName>
    <definedName name="ÑO" localSheetId="3" hidden="1">{0,0,0,0;0,0,0,0;0,0,0,0;0,0,TRUE,0}</definedName>
    <definedName name="ÑO" hidden="1">{0,0,0,0;0,0,0,0;0,0,0,0;0,0,TRUE,0}</definedName>
    <definedName name="o" localSheetId="3" hidden="1">{#N/A,#N/A,FALSE,"minas";#N/A,#N/A,FALSE,"Total_OC015";#N/A,#N/A,FALSE,"ADMIN";#N/A,#N/A,FALSE,"PROCES";#N/A,#N/A,FALSE,"civil";#N/A,#N/A,FALSE,"CAÑER";#N/A,#N/A,FALSE,"ELEC";#N/A,#N/A,FALSE,"INSTR";#N/A,#N/A,FALSE,"PDS";#N/A,#N/A,FALSE,"mecan"}</definedName>
    <definedName name="o" hidden="1">{#N/A,#N/A,FALSE,"minas";#N/A,#N/A,FALSE,"Total_OC015";#N/A,#N/A,FALSE,"ADMIN";#N/A,#N/A,FALSE,"PROCES";#N/A,#N/A,FALSE,"civil";#N/A,#N/A,FALSE,"CAÑER";#N/A,#N/A,FALSE,"ELEC";#N/A,#N/A,FALSE,"INSTR";#N/A,#N/A,FALSE,"PDS";#N/A,#N/A,FALSE,"mecan"}</definedName>
    <definedName name="º" localSheetId="3" hidden="1">{#N/A,#N/A,TRUE,"Costos_Subg_Hid"}</definedName>
    <definedName name="º" hidden="1">{#N/A,#N/A,TRUE,"Costos_Subg_Hid"}</definedName>
    <definedName name="OBJ_05" localSheetId="3" hidden="1">{#N/A,#N/A,FALSE,"Total_OC015";#N/A,#N/A,FALSE,"ADMIN";#N/A,#N/A,FALSE,"PROCES";#N/A,#N/A,FALSE,"mecan";#N/A,#N/A,FALSE,"civil";#N/A,#N/A,FALSE,"CAÑER";#N/A,#N/A,FALSE,"ELEC";#N/A,#N/A,FALSE,"INSTR"}</definedName>
    <definedName name="OBJ_05" hidden="1">{#N/A,#N/A,FALSE,"Total_OC015";#N/A,#N/A,FALSE,"ADMIN";#N/A,#N/A,FALSE,"PROCES";#N/A,#N/A,FALSE,"mecan";#N/A,#N/A,FALSE,"civil";#N/A,#N/A,FALSE,"CAÑER";#N/A,#N/A,FALSE,"ELEC";#N/A,#N/A,FALSE,"INSTR"}</definedName>
    <definedName name="OBJETIVO" localSheetId="3" hidden="1">{"DETALLE_1996",#N/A,FALSE,"flujo";"DETALLE_1997",#N/A,FALSE,"flujo";"GASTOS_INCURRIDOS_1996",#N/A,FALSE,"flujo";"GASTOS_PROGRAMADOS_PARA_1997",#N/A,FALSE,"flujo";#N/A,#N/A,FALSE,"comparat";#N/A,#N/A,FALSE,"costos";#N/A,#N/A,FALSE,"proyctrol"}</definedName>
    <definedName name="OBJETIVO" hidden="1">{"DETALLE_1996",#N/A,FALSE,"flujo";"DETALLE_1997",#N/A,FALSE,"flujo";"GASTOS_INCURRIDOS_1996",#N/A,FALSE,"flujo";"GASTOS_PROGRAMADOS_PARA_1997",#N/A,FALSE,"flujo";#N/A,#N/A,FALSE,"comparat";#N/A,#N/A,FALSE,"costos";#N/A,#N/A,FALSE,"proyctrol"}</definedName>
    <definedName name="OBJETO" localSheetId="3" hidden="1">{"Práctica","Práctica",FALSE,"Práctica"}</definedName>
    <definedName name="OBJETO" hidden="1">{"Práctica","Práctica",FALSE,"Práctica"}</definedName>
    <definedName name="OCT" localSheetId="3">#REF!</definedName>
    <definedName name="OCT">#REF!</definedName>
    <definedName name="OCTOBER" localSheetId="3">#REF!</definedName>
    <definedName name="OCTOBER">#REF!</definedName>
    <definedName name="OCTUBRE" localSheetId="3" hidden="1">{"'ICE  Agosto'!$A$60:$A$64","'ICE  Agosto'!$C$67"}</definedName>
    <definedName name="OCTUBRE" hidden="1">{"'ICE  Agosto'!$A$60:$A$64","'ICE  Agosto'!$C$67"}</definedName>
    <definedName name="oho" localSheetId="3" hidden="1">{#N/A,#N/A,FALSE,"Ajustes";#N/A,#N/A,FALSE,"Mad_Cons"}</definedName>
    <definedName name="oho" hidden="1">{#N/A,#N/A,FALSE,"Ajustes";#N/A,#N/A,FALSE,"Mad_Cons"}</definedName>
    <definedName name="oiuhe80" localSheetId="3" hidden="1">{#N/A,#N/A,TRUE,"MEMO";#N/A,#N/A,TRUE,"PARAMETROS";#N/A,#N/A,TRUE,"RLI ";#N/A,#N/A,TRUE,"IMPTO.DET.";#N/A,#N/A,TRUE,"FUT-FUNT";#N/A,#N/A,TRUE,"CPI-PATR.";#N/A,#N/A,TRUE,"CM CPI";#N/A,#N/A,TRUE,"PROV";#N/A,#N/A,TRUE,"A FIJO";#N/A,#N/A,TRUE,"LEASING";#N/A,#N/A,TRUE,"VPP";#N/A,#N/A,TRUE,"PPM";#N/A,#N/A,TRUE,"OTROS"}</definedName>
    <definedName name="oiuhe80" hidden="1">{#N/A,#N/A,TRUE,"MEMO";#N/A,#N/A,TRUE,"PARAMETROS";#N/A,#N/A,TRUE,"RLI ";#N/A,#N/A,TRUE,"IMPTO.DET.";#N/A,#N/A,TRUE,"FUT-FUNT";#N/A,#N/A,TRUE,"CPI-PATR.";#N/A,#N/A,TRUE,"CM CPI";#N/A,#N/A,TRUE,"PROV";#N/A,#N/A,TRUE,"A FIJO";#N/A,#N/A,TRUE,"LEASING";#N/A,#N/A,TRUE,"VPP";#N/A,#N/A,TRUE,"PPM";#N/A,#N/A,TRUE,"OTROS"}</definedName>
    <definedName name="oja" localSheetId="3" hidden="1">{#N/A,#N/A,FALSE,"Aging Summary";#N/A,#N/A,FALSE,"Ratio Analysis";#N/A,#N/A,FALSE,"Test 120 Day Accts";#N/A,#N/A,FALSE,"Tickmarks"}</definedName>
    <definedName name="oja" hidden="1">{#N/A,#N/A,FALSE,"Aging Summary";#N/A,#N/A,FALSE,"Ratio Analysis";#N/A,#N/A,FALSE,"Test 120 Day Accts";#N/A,#N/A,FALSE,"Tickmarks"}</definedName>
    <definedName name="oja_1" localSheetId="3" hidden="1">{#N/A,#N/A,FALSE,"Aging Summary";#N/A,#N/A,FALSE,"Ratio Analysis";#N/A,#N/A,FALSE,"Test 120 Day Accts";#N/A,#N/A,FALSE,"Tickmarks"}</definedName>
    <definedName name="oja_1" hidden="1">{#N/A,#N/A,FALSE,"Aging Summary";#N/A,#N/A,FALSE,"Ratio Analysis";#N/A,#N/A,FALSE,"Test 120 Day Accts";#N/A,#N/A,FALSE,"Tickmarks"}</definedName>
    <definedName name="okpkjp" localSheetId="3" hidden="1">{#N/A,#N/A,FALSE,"Ajustes";#N/A,#N/A,FALSE,"Mad_Cons"}</definedName>
    <definedName name="okpkjp" hidden="1">{#N/A,#N/A,FALSE,"Ajustes";#N/A,#N/A,FALSE,"Mad_Cons"}</definedName>
    <definedName name="OLA" localSheetId="3" hidden="1">{"DETALLE_1996",#N/A,FALSE,"flujo";"DETALLE_1997",#N/A,FALSE,"flujo";"GASTOS_INCURRIDOS_1996",#N/A,FALSE,"flujo";"GASTOS_PROGRAMADOS_PARA_1997",#N/A,FALSE,"flujo";#N/A,#N/A,FALSE,"comparat";#N/A,#N/A,FALSE,"costos";#N/A,#N/A,FALSE,"proyctrol"}</definedName>
    <definedName name="OLA" hidden="1">{"DETALLE_1996",#N/A,FALSE,"flujo";"DETALLE_1997",#N/A,FALSE,"flujo";"GASTOS_INCURRIDOS_1996",#N/A,FALSE,"flujo";"GASTOS_PROGRAMADOS_PARA_1997",#N/A,FALSE,"flujo";#N/A,#N/A,FALSE,"comparat";#N/A,#N/A,FALSE,"costos";#N/A,#N/A,FALSE,"proyctrol"}</definedName>
    <definedName name="oo" localSheetId="3" hidden="1">{#N/A,#N/A,FALSE,"Total_OC015";#N/A,#N/A,FALSE,"ADMIN";#N/A,#N/A,FALSE,"PROCES";#N/A,#N/A,FALSE,"mecan";#N/A,#N/A,FALSE,"civil";#N/A,#N/A,FALSE,"CAÑER";#N/A,#N/A,FALSE,"ELEC";#N/A,#N/A,FALSE,"INSTR"}</definedName>
    <definedName name="oo" hidden="1">{#N/A,#N/A,FALSE,"Total_OC015";#N/A,#N/A,FALSE,"ADMIN";#N/A,#N/A,FALSE,"PROCES";#N/A,#N/A,FALSE,"mecan";#N/A,#N/A,FALSE,"civil";#N/A,#N/A,FALSE,"CAÑER";#N/A,#N/A,FALSE,"ELEC";#N/A,#N/A,FALSE,"INSTR"}</definedName>
    <definedName name="oodd" localSheetId="3" hidden="1">{#N/A,#N/A,FALSE,"Matrix";#N/A,#N/A,FALSE,"Executive";#N/A,#N/A,FALSE,"Summary"}</definedName>
    <definedName name="oodd" hidden="1">{#N/A,#N/A,FALSE,"Matrix";#N/A,#N/A,FALSE,"Executive";#N/A,#N/A,FALSE,"Summary"}</definedName>
    <definedName name="oojop" localSheetId="3" hidden="1">{#N/A,#N/A,FALSE,"Aging Summary";#N/A,#N/A,FALSE,"Ratio Analysis";#N/A,#N/A,FALSE,"Test 120 Day Accts";#N/A,#N/A,FALSE,"Tickmarks"}</definedName>
    <definedName name="oojop" hidden="1">{#N/A,#N/A,FALSE,"Aging Summary";#N/A,#N/A,FALSE,"Ratio Analysis";#N/A,#N/A,FALSE,"Test 120 Day Accts";#N/A,#N/A,FALSE,"Tickmarks"}</definedName>
    <definedName name="oojop_1" localSheetId="3" hidden="1">{#N/A,#N/A,FALSE,"Aging Summary";#N/A,#N/A,FALSE,"Ratio Analysis";#N/A,#N/A,FALSE,"Test 120 Day Accts";#N/A,#N/A,FALSE,"Tickmarks"}</definedName>
    <definedName name="oojop_1" hidden="1">{#N/A,#N/A,FALSE,"Aging Summary";#N/A,#N/A,FALSE,"Ratio Analysis";#N/A,#N/A,FALSE,"Test 120 Day Accts";#N/A,#N/A,FALSE,"Tickmarks"}</definedName>
    <definedName name="OOO" localSheetId="3" hidden="1">{"balanço dolares",#N/A,FALSE,"SIGADR$";"AUT BAL REAIS",#N/A,FALSE,"SIGADR$";"QUOCIENTES REAIS",#N/A,FALSE,"QUOCIENTES";"JUNH QUOCI DOLARES",#N/A,FALSE,"QUOCIENTES"}</definedName>
    <definedName name="OOO" hidden="1">{"balanço dolares",#N/A,FALSE,"SIGADR$";"AUT BAL REAIS",#N/A,FALSE,"SIGADR$";"QUOCIENTES REAIS",#N/A,FALSE,"QUOCIENTES";"JUNH QUOCI DOLARES",#N/A,FALSE,"QUOCIENTES"}</definedName>
    <definedName name="OOO_1" localSheetId="3" hidden="1">{"balanço dolares",#N/A,FALSE,"SIGADR$";"AUT BAL REAIS",#N/A,FALSE,"SIGADR$";"QUOCIENTES REAIS",#N/A,FALSE,"QUOCIENTES";"JUNH QUOCI DOLARES",#N/A,FALSE,"QUOCIENTES"}</definedName>
    <definedName name="OOO_1" hidden="1">{"balanço dolares",#N/A,FALSE,"SIGADR$";"AUT BAL REAIS",#N/A,FALSE,"SIGADR$";"QUOCIENTES REAIS",#N/A,FALSE,"QUOCIENTES";"JUNH QUOCI DOLARES",#N/A,FALSE,"QUOCIENTES"}</definedName>
    <definedName name="OOOO" localSheetId="3" hidden="1">{#N/A,#N/A,FALSE,"Aging Summary";#N/A,#N/A,FALSE,"Ratio Analysis";#N/A,#N/A,FALSE,"Test 120 Day Accts";#N/A,#N/A,FALSE,"Tickmarks"}</definedName>
    <definedName name="OOOO" hidden="1">{#N/A,#N/A,FALSE,"Aging Summary";#N/A,#N/A,FALSE,"Ratio Analysis";#N/A,#N/A,FALSE,"Test 120 Day Accts";#N/A,#N/A,FALSE,"Tickmarks"}</definedName>
    <definedName name="OOOO_1" localSheetId="3" hidden="1">{#N/A,#N/A,FALSE,"Aging Summary";#N/A,#N/A,FALSE,"Ratio Analysis";#N/A,#N/A,FALSE,"Test 120 Day Accts";#N/A,#N/A,FALSE,"Tickmarks"}</definedName>
    <definedName name="OOOO_1" hidden="1">{#N/A,#N/A,FALSE,"Aging Summary";#N/A,#N/A,FALSE,"Ratio Analysis";#N/A,#N/A,FALSE,"Test 120 Day Accts";#N/A,#N/A,FALSE,"Tickmarks"}</definedName>
    <definedName name="OOOOO" localSheetId="3" hidden="1">{#N/A,#N/A,FALSE,"Aging Summary";#N/A,#N/A,FALSE,"Ratio Analysis";#N/A,#N/A,FALSE,"Test 120 Day Accts";#N/A,#N/A,FALSE,"Tickmarks"}</definedName>
    <definedName name="OOOOO" hidden="1">{#N/A,#N/A,FALSE,"Aging Summary";#N/A,#N/A,FALSE,"Ratio Analysis";#N/A,#N/A,FALSE,"Test 120 Day Accts";#N/A,#N/A,FALSE,"Tickmarks"}</definedName>
    <definedName name="OOOOO_1" localSheetId="3" hidden="1">{#N/A,#N/A,FALSE,"Aging Summary";#N/A,#N/A,FALSE,"Ratio Analysis";#N/A,#N/A,FALSE,"Test 120 Day Accts";#N/A,#N/A,FALSE,"Tickmarks"}</definedName>
    <definedName name="OOOOO_1" hidden="1">{#N/A,#N/A,FALSE,"Aging Summary";#N/A,#N/A,FALSE,"Ratio Analysis";#N/A,#N/A,FALSE,"Test 120 Day Accts";#N/A,#N/A,FALSE,"Tickmarks"}</definedName>
    <definedName name="op" localSheetId="3" hidden="1">{#N/A,#N/A,FALSE,"ResDev"}</definedName>
    <definedName name="op" hidden="1">{#N/A,#N/A,FALSE,"ResDev"}</definedName>
    <definedName name="open" localSheetId="3">#REF!</definedName>
    <definedName name="open">#REF!</definedName>
    <definedName name="Operating_Costs_summary" localSheetId="3">#REF!</definedName>
    <definedName name="Operating_Costs_summary">#REF!</definedName>
    <definedName name="opopopo" localSheetId="3" hidden="1">{#N/A,#N/A,FALSE,"Total_OC015";#N/A,#N/A,FALSE,"ADMIN";#N/A,#N/A,FALSE,"PROCES";#N/A,#N/A,FALSE,"mecan";#N/A,#N/A,FALSE,"civil";#N/A,#N/A,FALSE,"CAÑER";#N/A,#N/A,FALSE,"ELEC";#N/A,#N/A,FALSE,"INSTR"}</definedName>
    <definedName name="opopopo" hidden="1">{#N/A,#N/A,FALSE,"Total_OC015";#N/A,#N/A,FALSE,"ADMIN";#N/A,#N/A,FALSE,"PROCES";#N/A,#N/A,FALSE,"mecan";#N/A,#N/A,FALSE,"civil";#N/A,#N/A,FALSE,"CAÑER";#N/A,#N/A,FALSE,"ELEC";#N/A,#N/A,FALSE,"INSTR"}</definedName>
    <definedName name="opr" localSheetId="3" hidden="1">#REF!</definedName>
    <definedName name="opr" hidden="1">#REF!</definedName>
    <definedName name="OptimisationAlgorithmList" localSheetId="3">#REF!</definedName>
    <definedName name="OptimisationAlgorithmList">#REF!</definedName>
    <definedName name="ord" localSheetId="3">#REF!</definedName>
    <definedName name="ord">#REF!</definedName>
    <definedName name="Orden" localSheetId="3">#REF!</definedName>
    <definedName name="Orden">#REF!</definedName>
    <definedName name="oreProductionDaily">26640</definedName>
    <definedName name="oreProductionNominal" localSheetId="3">'BAC CB2025'!copperProductionActualAnnual/'BAC CB2025'!copperProductionAnnual</definedName>
    <definedName name="oreProductionNominal">[0]!copperProductionActualAnnual/[0]!copperProductionAnnual</definedName>
    <definedName name="ORGA" localSheetId="3" hidden="1">{#N/A,#N/A,FALSE,"DET-CAMB.";#N/A,#N/A,FALSE,"PRESUP.";#N/A,#N/A,FALSE,"RESUMEN";#N/A,#N/A,FALSE,"CT";#N/A,#N/A,FALSE,"PD";#N/A,#N/A,FALSE,"PR"}</definedName>
    <definedName name="ORGA" hidden="1">{#N/A,#N/A,FALSE,"DET-CAMB.";#N/A,#N/A,FALSE,"PRESUP.";#N/A,#N/A,FALSE,"RESUMEN";#N/A,#N/A,FALSE,"CT";#N/A,#N/A,FALSE,"PD";#N/A,#N/A,FALSE,"PR"}</definedName>
    <definedName name="Origem_Capital" localSheetId="3">#REF!</definedName>
    <definedName name="Origem_Capital">#REF!</definedName>
    <definedName name="orlagh" localSheetId="3" hidden="1">#REF!</definedName>
    <definedName name="orlagh" hidden="1">#REF!</definedName>
    <definedName name="OSCAR" localSheetId="3" hidden="1">{"DETALLE_1996",#N/A,FALSE,"flujo";"DETALLE_1997",#N/A,FALSE,"flujo";"GASTOS_INCURRIDOS_1996",#N/A,FALSE,"flujo";"GASTOS_PROGRAMADOS_PARA_1997",#N/A,FALSE,"flujo";#N/A,#N/A,FALSE,"comparat";#N/A,#N/A,FALSE,"costos";#N/A,#N/A,FALSE,"proyctrol"}</definedName>
    <definedName name="OSCAR" hidden="1">{"DETALLE_1996",#N/A,FALSE,"flujo";"DETALLE_1997",#N/A,FALSE,"flujo";"GASTOS_INCURRIDOS_1996",#N/A,FALSE,"flujo";"GASTOS_PROGRAMADOS_PARA_1997",#N/A,FALSE,"flujo";#N/A,#N/A,FALSE,"comparat";#N/A,#N/A,FALSE,"costos";#N/A,#N/A,FALSE,"proyctrol"}</definedName>
    <definedName name="Oth" localSheetId="3" hidden="1">{"CorpB_Profit",#N/A,FALSE,"Reports (B)";"CorpB_cash",#N/A,FALSE,"Reports (B)";"CorpB_Cash1",#N/A,FALSE,"Reports (B)";"CorpB_Bsheet",#N/A,FALSE,"Reports (B)"}</definedName>
    <definedName name="Oth" hidden="1">{"CorpB_Profit",#N/A,FALSE,"Reports (B)";"CorpB_cash",#N/A,FALSE,"Reports (B)";"CorpB_Cash1",#N/A,FALSE,"Reports (B)";"CorpB_Bsheet",#N/A,FALSE,"Reports (B)"}</definedName>
    <definedName name="Other" localSheetId="3" hidden="1">{#N/A,#N/A,FALSE,"Matrix";#N/A,#N/A,FALSE,"Executive";#N/A,#N/A,FALSE,"Summary"}</definedName>
    <definedName name="Other" hidden="1">{#N/A,#N/A,FALSE,"Matrix";#N/A,#N/A,FALSE,"Executive";#N/A,#N/A,FALSE,"Summary"}</definedName>
    <definedName name="Other_1" localSheetId="3" hidden="1">{#N/A,#N/A,FALSE,"Matrix";#N/A,#N/A,FALSE,"Executive";#N/A,#N/A,FALSE,"Summary"}</definedName>
    <definedName name="Other_1" hidden="1">{#N/A,#N/A,FALSE,"Matrix";#N/A,#N/A,FALSE,"Executive";#N/A,#N/A,FALSE,"Summary"}</definedName>
    <definedName name="OTRO" localSheetId="3" hidden="1">{#N/A,#N/A,FALSE,"TEC-01";#N/A,#N/A,FALSE,"TEC - 02";#N/A,#N/A,FALSE,"TEC - 03";#N/A,#N/A,FALSE,"TEC - 04";#N/A,#N/A,FALSE,"TEC-07";#N/A,#N/A,FALSE,"TEC-08";#N/A,#N/A,FALSE,"TEC - 09A";#N/A,#N/A,FALSE,"TEC - 09B";#N/A,#N/A,FALSE,"TEC - 09C";#N/A,#N/A,FALSE,"TEC - 10";#N/A,#N/A,FALSE,"TEC-11"}</definedName>
    <definedName name="OTRO" hidden="1">{#N/A,#N/A,FALSE,"TEC-01";#N/A,#N/A,FALSE,"TEC - 02";#N/A,#N/A,FALSE,"TEC - 03";#N/A,#N/A,FALSE,"TEC - 04";#N/A,#N/A,FALSE,"TEC-07";#N/A,#N/A,FALSE,"TEC-08";#N/A,#N/A,FALSE,"TEC - 09A";#N/A,#N/A,FALSE,"TEC - 09B";#N/A,#N/A,FALSE,"TEC - 09C";#N/A,#N/A,FALSE,"TEC - 10";#N/A,#N/A,FALSE,"TEC-11"}</definedName>
    <definedName name="otropico" hidden="1">'[15]GRAFICO A'!#REF!</definedName>
    <definedName name="outSourceSwitch" localSheetId="3">IF('BAC CB2025'!Use_Outsourcing="Yes",0,1)</definedName>
    <definedName name="outSourceSwitch">IF([0]!Use_Outsourcing="Yes",0,1)</definedName>
    <definedName name="Overall_Total_summary" localSheetId="3">#REF!</definedName>
    <definedName name="Overall_Total_summary">#REF!</definedName>
    <definedName name="OXE_MM2016" localSheetId="3">#REF!</definedName>
    <definedName name="OXE_MM2016">#REF!</definedName>
    <definedName name="OxRock_t" localSheetId="3">#REF!</definedName>
    <definedName name="OxRock_t">#REF!</definedName>
    <definedName name="p" localSheetId="3" hidden="1">{#N/A,#N/A,FALSE,"Total_OC015";#N/A,#N/A,FALSE,"ADMIN";#N/A,#N/A,FALSE,"PROCES";#N/A,#N/A,FALSE,"mecan";#N/A,#N/A,FALSE,"civil";#N/A,#N/A,FALSE,"CAÑER";#N/A,#N/A,FALSE,"ELEC";#N/A,#N/A,FALSE,"INSTR"}</definedName>
    <definedName name="p" hidden="1">{#N/A,#N/A,FALSE,"Total_OC015";#N/A,#N/A,FALSE,"ADMIN";#N/A,#N/A,FALSE,"PROCES";#N/A,#N/A,FALSE,"mecan";#N/A,#N/A,FALSE,"civil";#N/A,#N/A,FALSE,"CAÑER";#N/A,#N/A,FALSE,"ELEC";#N/A,#N/A,FALSE,"INSTR"}</definedName>
    <definedName name="p_1" localSheetId="3" hidden="1">{#N/A,#N/A,FALSE,"Aging Summary";#N/A,#N/A,FALSE,"Ratio Analysis";#N/A,#N/A,FALSE,"Test 120 Day Accts";#N/A,#N/A,FALSE,"Tickmarks"}</definedName>
    <definedName name="p_1" hidden="1">{#N/A,#N/A,FALSE,"Aging Summary";#N/A,#N/A,FALSE,"Ratio Analysis";#N/A,#N/A,FALSE,"Test 120 Day Accts";#N/A,#N/A,FALSE,"Tickmarks"}</definedName>
    <definedName name="p4s" localSheetId="3">#REF!</definedName>
    <definedName name="p4s">#REF!</definedName>
    <definedName name="PA" localSheetId="3" hidden="1">{"CI+GG(BASE)",#N/A,FALSE,"CI+GG(BASE)";"GG",#N/A,FALSE,"CI+GG(BASE)";"CI",#N/A,FALSE,"CI+GG(BASE)"}</definedName>
    <definedName name="PA" hidden="1">{"CI+GG(BASE)",#N/A,FALSE,"CI+GG(BASE)";"GG",#N/A,FALSE,"CI+GG(BASE)";"CI",#N/A,FALSE,"CI+GG(BASE)"}</definedName>
    <definedName name="pac" localSheetId="3" hidden="1">#REF!</definedName>
    <definedName name="pac" hidden="1">#REF!</definedName>
    <definedName name="Pac." localSheetId="3" hidden="1">#REF!</definedName>
    <definedName name="Pac." hidden="1">#REF!</definedName>
    <definedName name="pajfhaj" localSheetId="3" hidden="1">{#N/A,#N/A,TRUE,"MEMO";#N/A,#N/A,TRUE,"PARAMETROS";#N/A,#N/A,TRUE,"RLI ";#N/A,#N/A,TRUE,"IMPTO.DET.";#N/A,#N/A,TRUE,"FUT-FUNT";#N/A,#N/A,TRUE,"CPI-PATR.";#N/A,#N/A,TRUE,"CM CPI";#N/A,#N/A,TRUE,"PROV";#N/A,#N/A,TRUE,"A FIJO";#N/A,#N/A,TRUE,"LEASING";#N/A,#N/A,TRUE,"VPP";#N/A,#N/A,TRUE,"PPM";#N/A,#N/A,TRUE,"OTROS"}</definedName>
    <definedName name="pajfhaj" hidden="1">{#N/A,#N/A,TRUE,"MEMO";#N/A,#N/A,TRUE,"PARAMETROS";#N/A,#N/A,TRUE,"RLI ";#N/A,#N/A,TRUE,"IMPTO.DET.";#N/A,#N/A,TRUE,"FUT-FUNT";#N/A,#N/A,TRUE,"CPI-PATR.";#N/A,#N/A,TRUE,"CM CPI";#N/A,#N/A,TRUE,"PROV";#N/A,#N/A,TRUE,"A FIJO";#N/A,#N/A,TRUE,"LEASING";#N/A,#N/A,TRUE,"VPP";#N/A,#N/A,TRUE,"PPM";#N/A,#N/A,TRUE,"OTROS"}</definedName>
    <definedName name="Pal_Workbook_GUID" hidden="1">"TTRE3IN8WZBXDW4AVHLB8UEW"</definedName>
    <definedName name="Palas_PND" localSheetId="3" hidden="1">{#N/A,#N/A,FALSE,"Param_Operac"}</definedName>
    <definedName name="Palas_PND" hidden="1">{#N/A,#N/A,FALSE,"Param_Operac"}</definedName>
    <definedName name="PalisadeReportWorkbookCreatedBy">"AtRisk"</definedName>
    <definedName name="pam" localSheetId="3" hidden="1">{#N/A,#N/A,FALSE,"Matrix";#N/A,#N/A,FALSE,"Executive";#N/A,#N/A,FALSE,"Summary";#N/A,#N/A,FALSE,"Office1";#N/A,#N/A,FALSE,"Office2";#N/A,#N/A,FALSE,"Office3";#N/A,#N/A,FALSE,"Office4";#N/A,#N/A,FALSE,"Office5";#N/A,#N/A,FALSE,"Office6";#N/A,#N/A,FALSE,"Office7";#N/A,#N/A,FALSE,"Labor"}</definedName>
    <definedName name="pam" hidden="1">{#N/A,#N/A,FALSE,"Matrix";#N/A,#N/A,FALSE,"Executive";#N/A,#N/A,FALSE,"Summary";#N/A,#N/A,FALSE,"Office1";#N/A,#N/A,FALSE,"Office2";#N/A,#N/A,FALSE,"Office3";#N/A,#N/A,FALSE,"Office4";#N/A,#N/A,FALSE,"Office5";#N/A,#N/A,FALSE,"Office6";#N/A,#N/A,FALSE,"Office7";#N/A,#N/A,FALSE,"Labor"}</definedName>
    <definedName name="pam_1" localSheetId="3" hidden="1">{#N/A,#N/A,FALSE,"Matrix";#N/A,#N/A,FALSE,"Executive";#N/A,#N/A,FALSE,"Summary";#N/A,#N/A,FALSE,"Office1";#N/A,#N/A,FALSE,"Office2";#N/A,#N/A,FALSE,"Office3";#N/A,#N/A,FALSE,"Office4";#N/A,#N/A,FALSE,"Office5";#N/A,#N/A,FALSE,"Office6";#N/A,#N/A,FALSE,"Office7";#N/A,#N/A,FALSE,"Labor"}</definedName>
    <definedName name="pam_1" hidden="1">{#N/A,#N/A,FALSE,"Matrix";#N/A,#N/A,FALSE,"Executive";#N/A,#N/A,FALSE,"Summary";#N/A,#N/A,FALSE,"Office1";#N/A,#N/A,FALSE,"Office2";#N/A,#N/A,FALSE,"Office3";#N/A,#N/A,FALSE,"Office4";#N/A,#N/A,FALSE,"Office5";#N/A,#N/A,FALSE,"Office6";#N/A,#N/A,FALSE,"Office7";#N/A,#N/A,FALSE,"Labor"}</definedName>
    <definedName name="PAOLA"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1"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1"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2"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2"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3"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ola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apa" localSheetId="3" hidden="1">{#N/A,#N/A,FALSE,"US$";#N/A,#N/A,FALSE,"SUMMARY";#N/A,#N/A,FALSE,"DET.SUMM";#N/A,#N/A,FALSE,"BACK-UP";#N/A,#N/A,FALSE,"INDIRECTS";#N/A,#N/A,FALSE,"PARAMETERS";#N/A,#N/A,FALSE,"RATES"}</definedName>
    <definedName name="papa" hidden="1">{#N/A,#N/A,FALSE,"US$";#N/A,#N/A,FALSE,"SUMMARY";#N/A,#N/A,FALSE,"DET.SUMM";#N/A,#N/A,FALSE,"BACK-UP";#N/A,#N/A,FALSE,"INDIRECTS";#N/A,#N/A,FALSE,"PARAMETERS";#N/A,#N/A,FALSE,"RATES"}</definedName>
    <definedName name="Partial_Year_Factor" localSheetId="3">#REF!</definedName>
    <definedName name="Partial_Year_Factor">#REF!</definedName>
    <definedName name="partialYearStart" localSheetId="3">('BAC CB2025'!productionStartDate-'BAC CB2025'!modelYear)/365</definedName>
    <definedName name="partialYearStart">([0]!productionStartDate-[0]!modelYear)/365</definedName>
    <definedName name="partialYearStop" localSheetId="3">('BAC CB2025'!productionstopdate-'BAC CB2025'!modelYear)/365</definedName>
    <definedName name="partialYearStop">([0]!productionstopdate-[0]!modelYear)/365</definedName>
    <definedName name="PATTY" localSheetId="3" hidden="1">{"CI+GG(BASE)",#N/A,FALSE,"CI+GG(BASE)";"GG",#N/A,FALSE,"CI+GG(BASE)";"CI",#N/A,FALSE,"CI+GG(BASE)"}</definedName>
    <definedName name="PATTY" hidden="1">{"CI+GG(BASE)",#N/A,FALSE,"CI+GG(BASE)";"GG",#N/A,FALSE,"CI+GG(BASE)";"CI",#N/A,FALSE,"CI+GG(BASE)"}</definedName>
    <definedName name="pb" localSheetId="3" hidden="1">{#N/A,#N/A,FALSE,"ResDev"}</definedName>
    <definedName name="pb" hidden="1">{#N/A,#N/A,FALSE,"ResDev"}</definedName>
    <definedName name="pdr" localSheetId="3">#REF!</definedName>
    <definedName name="pdr">#REF!</definedName>
    <definedName name="pe" localSheetId="3">#REF!</definedName>
    <definedName name="pe">#REF!</definedName>
    <definedName name="Peaje_Conx_REP_ISA"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Peaje_Conx_REP_ISA"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Peaje_Conx_rep_isa_2"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Peaje_Conx_rep_isa_2"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pendencias2" localSheetId="3" hidden="1">{#N/A,#N/A,FALSE,"GERAL";#N/A,#N/A,FALSE,"012-96";#N/A,#N/A,FALSE,"018-96";#N/A,#N/A,FALSE,"027-96";#N/A,#N/A,FALSE,"059-96";#N/A,#N/A,FALSE,"076-96";#N/A,#N/A,FALSE,"019-97";#N/A,#N/A,FALSE,"021-97";#N/A,#N/A,FALSE,"022-97";#N/A,#N/A,FALSE,"028-97"}</definedName>
    <definedName name="pendencias2" hidden="1">{#N/A,#N/A,FALSE,"GERAL";#N/A,#N/A,FALSE,"012-96";#N/A,#N/A,FALSE,"018-96";#N/A,#N/A,FALSE,"027-96";#N/A,#N/A,FALSE,"059-96";#N/A,#N/A,FALSE,"076-96";#N/A,#N/A,FALSE,"019-97";#N/A,#N/A,FALSE,"021-97";#N/A,#N/A,FALSE,"022-97";#N/A,#N/A,FALSE,"028-97"}</definedName>
    <definedName name="pendencias3" localSheetId="3" hidden="1">{#N/A,#N/A,FALSE,"GERAL";#N/A,#N/A,FALSE,"012-96";#N/A,#N/A,FALSE,"018-96";#N/A,#N/A,FALSE,"027-96";#N/A,#N/A,FALSE,"059-96";#N/A,#N/A,FALSE,"076-96";#N/A,#N/A,FALSE,"019-97";#N/A,#N/A,FALSE,"021-97";#N/A,#N/A,FALSE,"022-97";#N/A,#N/A,FALSE,"028-97"}</definedName>
    <definedName name="pendencias3" hidden="1">{#N/A,#N/A,FALSE,"GERAL";#N/A,#N/A,FALSE,"012-96";#N/A,#N/A,FALSE,"018-96";#N/A,#N/A,FALSE,"027-96";#N/A,#N/A,FALSE,"059-96";#N/A,#N/A,FALSE,"076-96";#N/A,#N/A,FALSE,"019-97";#N/A,#N/A,FALSE,"021-97";#N/A,#N/A,FALSE,"022-97";#N/A,#N/A,FALSE,"028-97"}</definedName>
    <definedName name="pens" localSheetId="3" hidden="1">{#N/A,#N/A,FALSE,"DET-CAMB.";#N/A,#N/A,FALSE,"PRESUP.";#N/A,#N/A,FALSE,"RESUMEN";#N/A,#N/A,FALSE,"CT";#N/A,#N/A,FALSE,"PD";#N/A,#N/A,FALSE,"PR"}</definedName>
    <definedName name="pens" hidden="1">{#N/A,#N/A,FALSE,"DET-CAMB.";#N/A,#N/A,FALSE,"PRESUP.";#N/A,#N/A,FALSE,"RESUMEN";#N/A,#N/A,FALSE,"CT";#N/A,#N/A,FALSE,"PD";#N/A,#N/A,FALSE,"PR"}</definedName>
    <definedName name="PENSIONADO" localSheetId="3" hidden="1">{#N/A,#N/A,FALSE,"DET-CAMB.";#N/A,#N/A,FALSE,"PRESUP.";#N/A,#N/A,FALSE,"RESUMEN";#N/A,#N/A,FALSE,"CT";#N/A,#N/A,FALSE,"PD";#N/A,#N/A,FALSE,"PR"}</definedName>
    <definedName name="PENSIONADO" hidden="1">{#N/A,#N/A,FALSE,"DET-CAMB.";#N/A,#N/A,FALSE,"PRESUP.";#N/A,#N/A,FALSE,"RESUMEN";#N/A,#N/A,FALSE,"CT";#N/A,#N/A,FALSE,"PD";#N/A,#N/A,FALSE,"PR"}</definedName>
    <definedName name="PeriodIncrementSelectionFlag" localSheetId="3">#REF!</definedName>
    <definedName name="PeriodIncrementSelectionFlag">#REF!</definedName>
    <definedName name="PeriodIncrementSelectionFlagList" localSheetId="3">#REF!</definedName>
    <definedName name="PeriodIncrementSelectionFlagList">#REF!</definedName>
    <definedName name="PeriodReferenceList" localSheetId="3">#REF!</definedName>
    <definedName name="PeriodReferenceList">#REF!</definedName>
    <definedName name="Periods" localSheetId="3">#REF!</definedName>
    <definedName name="Periods">#REF!</definedName>
    <definedName name="PeriodStartTime" localSheetId="3">#REF!</definedName>
    <definedName name="PeriodStartTime">#REF!</definedName>
    <definedName name="PeriodStartTimeList" localSheetId="3">#REF!</definedName>
    <definedName name="PeriodStartTimeList">#REF!</definedName>
    <definedName name="perso"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perso"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personal"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personal"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Pesometros" localSheetId="3" hidden="1">{"cuadro1",#N/A,FALSE,"Cam buz camión Opción 1";"cuadro2",#N/A,FALSE,"Cam buz camión Opción 1";"cuadro3",#N/A,FALSE,"Cam buz camión Opción 1";"cuadro4",#N/A,FALSE,"Cam buz camión Opción 1";"cuadro5",#N/A,FALSE,"Cam buz camión Opción 1"}</definedName>
    <definedName name="Pesometros" hidden="1">{"cuadro1",#N/A,FALSE,"Cam buz camión Opción 1";"cuadro2",#N/A,FALSE,"Cam buz camión Opción 1";"cuadro3",#N/A,FALSE,"Cam buz camión Opción 1";"cuadro4",#N/A,FALSE,"Cam buz camión Opción 1";"cuadro5",#N/A,FALSE,"Cam buz camión Opción 1"}</definedName>
    <definedName name="PETER"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ETER"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pfc" localSheetId="3">#REF!</definedName>
    <definedName name="pfc">#REF!</definedName>
    <definedName name="PhaseDirectoriesList" localSheetId="3">#REF!</definedName>
    <definedName name="PhaseDirectoriesList">#REF!</definedName>
    <definedName name="PhaseName" localSheetId="3">#REF!</definedName>
    <definedName name="PhaseName">#REF!</definedName>
    <definedName name="PhaseTimingCriteria" localSheetId="3">#REF!</definedName>
    <definedName name="PhaseTimingCriteria">#REF!</definedName>
    <definedName name="PhaseTimingHighValue" localSheetId="3">#REF!</definedName>
    <definedName name="PhaseTimingHighValue">#REF!</definedName>
    <definedName name="PhaseTypeList" localSheetId="3">#REF!</definedName>
    <definedName name="PhaseTypeList">#REF!</definedName>
    <definedName name="pi"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pi"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PI_CosmosText" localSheetId="3">#REF!</definedName>
    <definedName name="PI_CosmosText">#REF!</definedName>
    <definedName name="PIA" localSheetId="3" hidden="1">{#N/A,#N/A,FALSE,"Matrix";#N/A,#N/A,FALSE,"Executive";#N/A,#N/A,FALSE,"Summary";#N/A,#N/A,FALSE,"Office1";#N/A,#N/A,FALSE,"Office2";#N/A,#N/A,FALSE,"Office3";#N/A,#N/A,FALSE,"Office4";#N/A,#N/A,FALSE,"Office5";#N/A,#N/A,FALSE,"Office6";#N/A,#N/A,FALSE,"Office7";#N/A,#N/A,FALSE,"Labor"}</definedName>
    <definedName name="PIA" hidden="1">{#N/A,#N/A,FALSE,"Matrix";#N/A,#N/A,FALSE,"Executive";#N/A,#N/A,FALSE,"Summary";#N/A,#N/A,FALSE,"Office1";#N/A,#N/A,FALSE,"Office2";#N/A,#N/A,FALSE,"Office3";#N/A,#N/A,FALSE,"Office4";#N/A,#N/A,FALSE,"Office5";#N/A,#N/A,FALSE,"Office6";#N/A,#N/A,FALSE,"Office7";#N/A,#N/A,FALSE,"Labor"}</definedName>
    <definedName name="pico" hidden="1">'[15]GRAFICO A'!#REF!</definedName>
    <definedName name="picoagosto" hidden="1">'[15]GRAFICO A'!#REF!</definedName>
    <definedName name="plan" localSheetId="3" hidden="1">{#N/A,#N/A,FALSE,"masez (10)";#N/A,#N/A,FALSE,"masez (7)";#N/A,#N/A,FALSE,"masez (6)";#N/A,#N/A,FALSE,"masez (5)";#N/A,#N/A,FALSE,"masez (4)";#N/A,#N/A,FALSE,"masez (3)";#N/A,#N/A,FALSE,"masez (2)";#N/A,#N/A,FALSE,"GME";#N/A,#N/A,FALSE,"masez"}</definedName>
    <definedName name="plan" hidden="1">{#N/A,#N/A,FALSE,"masez (10)";#N/A,#N/A,FALSE,"masez (7)";#N/A,#N/A,FALSE,"masez (6)";#N/A,#N/A,FALSE,"masez (5)";#N/A,#N/A,FALSE,"masez (4)";#N/A,#N/A,FALSE,"masez (3)";#N/A,#N/A,FALSE,"masez (2)";#N/A,#N/A,FALSE,"GME";#N/A,#N/A,FALSE,"masez"}</definedName>
    <definedName name="PLAN02" localSheetId="3" hidden="1">{#N/A,#N/A,FALSE,"Cover (Japan)";#N/A,#N/A,FALSE,"Index";#N/A,#N/A,FALSE,"Comment sum"}</definedName>
    <definedName name="PLAN02" hidden="1">{#N/A,#N/A,FALSE,"Cover (Japan)";#N/A,#N/A,FALSE,"Index";#N/A,#N/A,FALSE,"Comment sum"}</definedName>
    <definedName name="planos" localSheetId="3" hidden="1">{"Sin detalle",#N/A,FALSE,"Flujo (redondeado)";"Detallado",#N/A,FALSE,"Flujo (redondeado)"}</definedName>
    <definedName name="planos" hidden="1">{"Sin detalle",#N/A,FALSE,"Flujo (redondeado)";"Detallado",#N/A,FALSE,"Flujo (redondeado)"}</definedName>
    <definedName name="PLAZO" localSheetId="3" hidden="1">{#N/A,#N/A,FALSE,"summary";#N/A,#N/A,FALSE,"SumGraph"}</definedName>
    <definedName name="PLAZO" hidden="1">{#N/A,#N/A,FALSE,"summary";#N/A,#N/A,FALSE,"SumGraph"}</definedName>
    <definedName name="plhd" localSheetId="3">#REF!</definedName>
    <definedName name="plhd">#REF!</definedName>
    <definedName name="plop" localSheetId="3" hidden="1">{#N/A,#N/A,FALSE,"RESUMEN";#N/A,#N/A,FALSE,"GG-GI";#N/A,#N/A,FALSE,"AMB";#N/A,#N/A,FALSE,"EyR";#N/A,#N/A,FALSE,"UCP";#N/A,#N/A,FALSE,"IND";#N/A,#N/A,FALSE,"LR";#N/A,#N/A,FALSE,"PRV";#N/A,#N/A,FALSE,"TÚNELES";#N/A,#N/A,FALSE,"IDT";#N/A,#N/A,FALSE,"ING"}</definedName>
    <definedName name="plop" hidden="1">{#N/A,#N/A,FALSE,"RESUMEN";#N/A,#N/A,FALSE,"GG-GI";#N/A,#N/A,FALSE,"AMB";#N/A,#N/A,FALSE,"EyR";#N/A,#N/A,FALSE,"UCP";#N/A,#N/A,FALSE,"IND";#N/A,#N/A,FALSE,"LR";#N/A,#N/A,FALSE,"PRV";#N/A,#N/A,FALSE,"TÚNELES";#N/A,#N/A,FALSE,"IDT";#N/A,#N/A,FALSE,"ING"}</definedName>
    <definedName name="PmAbril" localSheetId="3" hidden="1">#REF!</definedName>
    <definedName name="PmAbril" hidden="1">#REF!</definedName>
    <definedName name="pñ" localSheetId="3" hidden="1">{"AUT ANALISE DESP",#N/A,TRUE,"AN.DESP. MR$"}</definedName>
    <definedName name="pñ" hidden="1">{"AUT ANALISE DESP",#N/A,TRUE,"AN.DESP. MR$"}</definedName>
    <definedName name="pñ_1" localSheetId="3" hidden="1">{"AUT ANALISE DESP",#N/A,TRUE,"AN.DESP. MR$"}</definedName>
    <definedName name="pñ_1" hidden="1">{"AUT ANALISE DESP",#N/A,TRUE,"AN.DESP. MR$"}</definedName>
    <definedName name="pñkj" localSheetId="3" hidden="1">{#N/A,#N/A,TRUE,"ComparativoII"}</definedName>
    <definedName name="pñkj" hidden="1">{#N/A,#N/A,TRUE,"ComparativoII"}</definedName>
    <definedName name="pñkj_1" localSheetId="3" hidden="1">{#N/A,#N/A,TRUE,"ComparativoII"}</definedName>
    <definedName name="pñkj_1" hidden="1">{#N/A,#N/A,TRUE,"ComparativoII"}</definedName>
    <definedName name="po"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po"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PolicyPrecision" localSheetId="3">#REF!</definedName>
    <definedName name="PolicyPrecision">#REF!</definedName>
    <definedName name="Ponderacao_Fator_1" localSheetId="3">#REF!</definedName>
    <definedName name="Ponderacao_Fator_1">#REF!</definedName>
    <definedName name="pos" localSheetId="3" hidden="1">{#N/A,#N/A,FALSE,"GERAL";#N/A,#N/A,FALSE,"012-96";#N/A,#N/A,FALSE,"018-96";#N/A,#N/A,FALSE,"027-96";#N/A,#N/A,FALSE,"059-96";#N/A,#N/A,FALSE,"076-96";#N/A,#N/A,FALSE,"019-97";#N/A,#N/A,FALSE,"021-97";#N/A,#N/A,FALSE,"022-97";#N/A,#N/A,FALSE,"028-97"}</definedName>
    <definedName name="pos" hidden="1">{#N/A,#N/A,FALSE,"GERAL";#N/A,#N/A,FALSE,"012-96";#N/A,#N/A,FALSE,"018-96";#N/A,#N/A,FALSE,"027-96";#N/A,#N/A,FALSE,"059-96";#N/A,#N/A,FALSE,"076-96";#N/A,#N/A,FALSE,"019-97";#N/A,#N/A,FALSE,"021-97";#N/A,#N/A,FALSE,"022-97";#N/A,#N/A,FALSE,"028-97"}</definedName>
    <definedName name="poto" localSheetId="3" hidden="1">{#N/A,#N/A,FALSE,"minas";#N/A,#N/A,FALSE,"Total_OC015";#N/A,#N/A,FALSE,"ADMIN";#N/A,#N/A,FALSE,"PROCES";#N/A,#N/A,FALSE,"civil";#N/A,#N/A,FALSE,"CAÑER";#N/A,#N/A,FALSE,"ELEC";#N/A,#N/A,FALSE,"INSTR";#N/A,#N/A,FALSE,"PDS";#N/A,#N/A,FALSE,"mecan"}</definedName>
    <definedName name="poto" hidden="1">{#N/A,#N/A,FALSE,"minas";#N/A,#N/A,FALSE,"Total_OC015";#N/A,#N/A,FALSE,"ADMIN";#N/A,#N/A,FALSE,"PROCES";#N/A,#N/A,FALSE,"civil";#N/A,#N/A,FALSE,"CAÑER";#N/A,#N/A,FALSE,"ELEC";#N/A,#N/A,FALSE,"INSTR";#N/A,#N/A,FALSE,"PDS";#N/A,#N/A,FALSE,"mecan"}</definedName>
    <definedName name="poto_1" localSheetId="3" hidden="1">{#N/A,#N/A,FALSE,"Aging Summary";#N/A,#N/A,FALSE,"Ratio Analysis";#N/A,#N/A,FALSE,"Test 120 Day Accts";#N/A,#N/A,FALSE,"Tickmarks"}</definedName>
    <definedName name="poto_1" hidden="1">{#N/A,#N/A,FALSE,"Aging Summary";#N/A,#N/A,FALSE,"Ratio Analysis";#N/A,#N/A,FALSE,"Test 120 Day Accts";#N/A,#N/A,FALSE,"Tickmarks"}</definedName>
    <definedName name="potp" localSheetId="3" hidden="1">{#N/A,#N/A,FALSE,"minas";#N/A,#N/A,FALSE,"Total_OC015";#N/A,#N/A,FALSE,"ADMIN";#N/A,#N/A,FALSE,"PROCES";#N/A,#N/A,FALSE,"civil";#N/A,#N/A,FALSE,"CAÑER";#N/A,#N/A,FALSE,"ELEC";#N/A,#N/A,FALSE,"INSTR";#N/A,#N/A,FALSE,"PDS";#N/A,#N/A,FALSE,"mecan"}</definedName>
    <definedName name="potp" hidden="1">{#N/A,#N/A,FALSE,"minas";#N/A,#N/A,FALSE,"Total_OC015";#N/A,#N/A,FALSE,"ADMIN";#N/A,#N/A,FALSE,"PROCES";#N/A,#N/A,FALSE,"civil";#N/A,#N/A,FALSE,"CAÑER";#N/A,#N/A,FALSE,"ELEC";#N/A,#N/A,FALSE,"INSTR";#N/A,#N/A,FALSE,"PDS";#N/A,#N/A,FALSE,"mecan"}</definedName>
    <definedName name="pp" localSheetId="3" hidden="1">{#N/A,#N/A,FALSE,"E-1";#N/A,#N/A,FALSE,"E-2";#N/A,#N/A,FALSE,"F-1";#N/A,#N/A,FALSE,"F-2";#N/A,#N/A,FALSE,"F-3";#N/A,#N/A,FALSE,"F-4";#N/A,#N/A,FALSE,"F-5";#N/A,#N/A,FALSE,"F-6";#N/A,#N/A,FALSE,"Matrix"}</definedName>
    <definedName name="pp" hidden="1">{#N/A,#N/A,FALSE,"E-1";#N/A,#N/A,FALSE,"E-2";#N/A,#N/A,FALSE,"F-1";#N/A,#N/A,FALSE,"F-2";#N/A,#N/A,FALSE,"F-3";#N/A,#N/A,FALSE,"F-4";#N/A,#N/A,FALSE,"F-5";#N/A,#N/A,FALSE,"F-6";#N/A,#N/A,FALSE,"Matrix"}</definedName>
    <definedName name="ppac" localSheetId="3">#REF!</definedName>
    <definedName name="ppac">#REF!</definedName>
    <definedName name="PPM" localSheetId="3" hidden="1">{#N/A,#N/A,FALSE,"Aging Summary";#N/A,#N/A,FALSE,"Ratio Analysis";#N/A,#N/A,FALSE,"Test 120 Day Accts";#N/A,#N/A,FALSE,"Tickmarks"}</definedName>
    <definedName name="PPM" hidden="1">{#N/A,#N/A,FALSE,"Aging Summary";#N/A,#N/A,FALSE,"Ratio Analysis";#N/A,#N/A,FALSE,"Test 120 Day Accts";#N/A,#N/A,FALSE,"Tickmarks"}</definedName>
    <definedName name="PPM1_1" localSheetId="3" hidden="1">{#N/A,#N/A,FALSE,"Aging Summary";#N/A,#N/A,FALSE,"Ratio Analysis";#N/A,#N/A,FALSE,"Test 120 Day Accts";#N/A,#N/A,FALSE,"Tickmarks"}</definedName>
    <definedName name="PPM1_1" hidden="1">{#N/A,#N/A,FALSE,"Aging Summary";#N/A,#N/A,FALSE,"Ratio Analysis";#N/A,#N/A,FALSE,"Test 120 Day Accts";#N/A,#N/A,FALSE,"Tickmarks"}</definedName>
    <definedName name="ppmES" localSheetId="3" hidden="1">{#N/A,#N/A,FALSE,"Aging Summary";#N/A,#N/A,FALSE,"Ratio Analysis";#N/A,#N/A,FALSE,"Test 120 Day Accts";#N/A,#N/A,FALSE,"Tickmarks"}</definedName>
    <definedName name="ppmES" hidden="1">{#N/A,#N/A,FALSE,"Aging Summary";#N/A,#N/A,FALSE,"Ratio Analysis";#N/A,#N/A,FALSE,"Test 120 Day Accts";#N/A,#N/A,FALSE,"Tickmarks"}</definedName>
    <definedName name="ppms" localSheetId="3" hidden="1">{#N/A,#N/A,FALSE,"Aging Summary";#N/A,#N/A,FALSE,"Ratio Analysis";#N/A,#N/A,FALSE,"Test 120 Day Accts";#N/A,#N/A,FALSE,"Tickmarks"}</definedName>
    <definedName name="ppms" hidden="1">{#N/A,#N/A,FALSE,"Aging Summary";#N/A,#N/A,FALSE,"Ratio Analysis";#N/A,#N/A,FALSE,"Test 120 Day Accts";#N/A,#N/A,FALSE,"Tickmarks"}</definedName>
    <definedName name="ppmxxx" localSheetId="3" hidden="1">{#N/A,#N/A,FALSE,"Aging Summary";#N/A,#N/A,FALSE,"Ratio Analysis";#N/A,#N/A,FALSE,"Test 120 Day Accts";#N/A,#N/A,FALSE,"Tickmarks"}</definedName>
    <definedName name="ppmxxx" hidden="1">{#N/A,#N/A,FALSE,"Aging Summary";#N/A,#N/A,FALSE,"Ratio Analysis";#N/A,#N/A,FALSE,"Test 120 Day Accts";#N/A,#N/A,FALSE,"Tickmarks"}</definedName>
    <definedName name="ppmxxx_1" localSheetId="3" hidden="1">{#N/A,#N/A,FALSE,"Aging Summary";#N/A,#N/A,FALSE,"Ratio Analysis";#N/A,#N/A,FALSE,"Test 120 Day Accts";#N/A,#N/A,FALSE,"Tickmarks"}</definedName>
    <definedName name="ppmxxx_1" hidden="1">{#N/A,#N/A,FALSE,"Aging Summary";#N/A,#N/A,FALSE,"Ratio Analysis";#N/A,#N/A,FALSE,"Test 120 Day Accts";#N/A,#N/A,FALSE,"Tickmarks"}</definedName>
    <definedName name="ppp" localSheetId="3"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ppp"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ppp_1" localSheetId="3" hidden="1">{"AUT ANALISE DESP",#N/A,TRUE,"AN.DESP. MR$"}</definedName>
    <definedName name="ppp_1" hidden="1">{"AUT ANALISE DESP",#N/A,TRUE,"AN.DESP. MR$"}</definedName>
    <definedName name="pppp"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1" localSheetId="3" hidden="1">{#N/A,#N/A,FALSE,"Aging Summary";#N/A,#N/A,FALSE,"Ratio Analysis";#N/A,#N/A,FALSE,"Test 120 Day Accts";#N/A,#N/A,FALSE,"Tickmarks"}</definedName>
    <definedName name="PPPP1" hidden="1">{#N/A,#N/A,FALSE,"Aging Summary";#N/A,#N/A,FALSE,"Ratio Analysis";#N/A,#N/A,FALSE,"Test 120 Day Accts";#N/A,#N/A,FALSE,"Tickmarks"}</definedName>
    <definedName name="PPPPP" localSheetId="3" hidden="1">{#N/A,#N/A,FALSE,"Aging Summary";#N/A,#N/A,FALSE,"Ratio Analysis";#N/A,#N/A,FALSE,"Test 120 Day Accts";#N/A,#N/A,FALSE,"Tickmarks"}</definedName>
    <definedName name="PPPPP" hidden="1">{#N/A,#N/A,FALSE,"Aging Summary";#N/A,#N/A,FALSE,"Ratio Analysis";#N/A,#N/A,FALSE,"Test 120 Day Accts";#N/A,#N/A,FALSE,"Tickmarks"}</definedName>
    <definedName name="ppppp_1" localSheetId="3" hidden="1">{#N/A,#N/A,FALSE,"Aging Summary";#N/A,#N/A,FALSE,"Ratio Analysis";#N/A,#N/A,FALSE,"Test 120 Day Accts";#N/A,#N/A,FALSE,"Tickmarks"}</definedName>
    <definedName name="ppppp_1" hidden="1">{#N/A,#N/A,FALSE,"Aging Summary";#N/A,#N/A,FALSE,"Ratio Analysis";#N/A,#N/A,FALSE,"Test 120 Day Accts";#N/A,#N/A,FALSE,"Tickmarks"}</definedName>
    <definedName name="PPPPPP" localSheetId="3" hidden="1">{#N/A,#N/A,FALSE,"Aging Summary";#N/A,#N/A,FALSE,"Ratio Analysis";#N/A,#N/A,FALSE,"Test 120 Day Accts";#N/A,#N/A,FALSE,"Tickmarks"}</definedName>
    <definedName name="PPPPPP" hidden="1">{#N/A,#N/A,FALSE,"Aging Summary";#N/A,#N/A,FALSE,"Ratio Analysis";#N/A,#N/A,FALSE,"Test 120 Day Accts";#N/A,#N/A,FALSE,"Tickmarks"}</definedName>
    <definedName name="PPPPPP_1" localSheetId="3" hidden="1">{#N/A,#N/A,FALSE,"Aging Summary";#N/A,#N/A,FALSE,"Ratio Analysis";#N/A,#N/A,FALSE,"Test 120 Day Accts";#N/A,#N/A,FALSE,"Tickmarks"}</definedName>
    <definedName name="PPPPPP_1" hidden="1">{#N/A,#N/A,FALSE,"Aging Summary";#N/A,#N/A,FALSE,"Ratio Analysis";#N/A,#N/A,FALSE,"Test 120 Day Accts";#N/A,#N/A,FALSE,"Tickmarks"}</definedName>
    <definedName name="ppspsps"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ppspsps"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ppte" localSheetId="3">#REF!</definedName>
    <definedName name="ppte">#REF!</definedName>
    <definedName name="ppto" localSheetId="3">#REF!,#REF!,#REF!,#REF!,#REF!,#REF!,#REF!,#REF!,#REF!,#REF!,#REF!,#REF!</definedName>
    <definedName name="ppto">#REF!,#REF!,#REF!,#REF!,#REF!,#REF!,#REF!,#REF!,#REF!,#REF!,#REF!,#REF!</definedName>
    <definedName name="pqt" localSheetId="3">#REF!</definedName>
    <definedName name="pqt">#REF!</definedName>
    <definedName name="PR" localSheetId="3" hidden="1">{#N/A,#N/A,FALSE,"DET-CAMB.";#N/A,#N/A,FALSE,"PRESUP.";#N/A,#N/A,FALSE,"RESUMEN";#N/A,#N/A,FALSE,"CT";#N/A,#N/A,FALSE,"PD";#N/A,#N/A,FALSE,"PR"}</definedName>
    <definedName name="PR" hidden="1">{#N/A,#N/A,FALSE,"DET-CAMB.";#N/A,#N/A,FALSE,"PRESUP.";#N/A,#N/A,FALSE,"RESUMEN";#N/A,#N/A,FALSE,"CT";#N/A,#N/A,FALSE,"PD";#N/A,#N/A,FALSE,"PR"}</definedName>
    <definedName name="prechancado" localSheetId="3" hidden="1">{#N/A,#N/A,FALSE,"RESUMEN";#N/A,#N/A,FALSE,"GG-GI";#N/A,#N/A,FALSE,"AMB";#N/A,#N/A,FALSE,"EyR";#N/A,#N/A,FALSE,"UCP";#N/A,#N/A,FALSE,"IND";#N/A,#N/A,FALSE,"LR";#N/A,#N/A,FALSE,"PRV";#N/A,#N/A,FALSE,"TÚNELES";#N/A,#N/A,FALSE,"IDT";#N/A,#N/A,FALSE,"ING"}</definedName>
    <definedName name="prechancado" hidden="1">{#N/A,#N/A,FALSE,"RESUMEN";#N/A,#N/A,FALSE,"GG-GI";#N/A,#N/A,FALSE,"AMB";#N/A,#N/A,FALSE,"EyR";#N/A,#N/A,FALSE,"UCP";#N/A,#N/A,FALSE,"IND";#N/A,#N/A,FALSE,"LR";#N/A,#N/A,FALSE,"PRV";#N/A,#N/A,FALSE,"TÚNELES";#N/A,#N/A,FALSE,"IDT";#N/A,#N/A,FALSE,"ING"}</definedName>
    <definedName name="Preciosstaff" localSheetId="3" hidden="1">#REF!</definedName>
    <definedName name="Preciosstaff" hidden="1">#REF!</definedName>
    <definedName name="preg" localSheetId="3">#REF!</definedName>
    <definedName name="preg">#REF!</definedName>
    <definedName name="Preparación" localSheetId="3" hidden="1">{#N/A,#N/A,FALSE,"DET-CAMB.";#N/A,#N/A,FALSE,"PRESUP.";#N/A,#N/A,FALSE,"RESUMEN";#N/A,#N/A,FALSE,"CT";#N/A,#N/A,FALSE,"PD";#N/A,#N/A,FALSE,"PR"}</definedName>
    <definedName name="Preparación" hidden="1">{#N/A,#N/A,FALSE,"DET-CAMB.";#N/A,#N/A,FALSE,"PRESUP.";#N/A,#N/A,FALSE,"RESUMEN";#N/A,#N/A,FALSE,"CT";#N/A,#N/A,FALSE,"PD";#N/A,#N/A,FALSE,"PR"}</definedName>
    <definedName name="preProductionDurationMonths">2</definedName>
    <definedName name="preProductionWC" localSheetId="3">'BAC CB2025'!productionStartFlag*4315</definedName>
    <definedName name="preProductionWC">[0]!productionStartFlag*4315</definedName>
    <definedName name="priceFlag100" localSheetId="3">IF(#REF!=1,1,0)</definedName>
    <definedName name="priceFlag100">IF(#REF!=1,1,0)</definedName>
    <definedName name="priceFlag70" localSheetId="3">IF(#REF!=0.7,1,0)</definedName>
    <definedName name="priceFlag70">IF(#REF!=0.7,1,0)</definedName>
    <definedName name="priceFlag85" localSheetId="3">IF(#REF!=0.85,1,0)</definedName>
    <definedName name="priceFlag85">IF(#REF!=0.85,1,0)</definedName>
    <definedName name="Print_1" localSheetId="3">#REF!,#REF!,#REF!</definedName>
    <definedName name="Print_1">#REF!,#REF!,#REF!</definedName>
    <definedName name="PRINT_TITLES_MI" localSheetId="3">#REF!</definedName>
    <definedName name="PRINT_TITLES_MI">#REF!</definedName>
    <definedName name="print1" localSheetId="3">#REF!</definedName>
    <definedName name="print1">#REF!</definedName>
    <definedName name="Prior" hidden="1">-63374579</definedName>
    <definedName name="prod" localSheetId="3">#REF!,#REF!,#REF!,#REF!,#REF!,#REF!,#REF!,#REF!,#REF!,#REF!,#REF!,#REF!</definedName>
    <definedName name="prod">#REF!,#REF!,#REF!,#REF!,#REF!,#REF!,#REF!,#REF!,#REF!,#REF!,#REF!,#REF!</definedName>
    <definedName name="prodDHrs" localSheetId="3">INDIRECT("'"&amp;#REF!&amp;" D'!$B$27:$S$27")</definedName>
    <definedName name="prodDHrs">INDIRECT("'"&amp;#REF!&amp;" D'!$B$27:$S$27")</definedName>
    <definedName name="prodDLookup" localSheetId="3">INDIRECT("'"&amp;#REF!&amp;" D'!$B$22:$S$81")</definedName>
    <definedName name="prodDLookup">INDIRECT("'"&amp;#REF!&amp;" D'!$B$22:$S$81")</definedName>
    <definedName name="prodDRow" localSheetId="3">INDIRECT("'"&amp;#REF!&amp;" D'!$B$22:$B$81")</definedName>
    <definedName name="prodDRow">INDIRECT("'"&amp;#REF!&amp;" D'!$B$22:$B$81")</definedName>
    <definedName name="prodNHrs" localSheetId="3">INDIRECT("'"&amp;#REF!&amp;" N'!$B$27:$S$27")</definedName>
    <definedName name="prodNHrs">INDIRECT("'"&amp;#REF!&amp;" N'!$B$27:$S$27")</definedName>
    <definedName name="prodNLookup" localSheetId="3">INDIRECT("'"&amp;#REF!&amp;" N'!$B$22:$S$81")</definedName>
    <definedName name="prodNLookup">INDIRECT("'"&amp;#REF!&amp;" N'!$B$22:$S$81")</definedName>
    <definedName name="prodNRow" localSheetId="3">INDIRECT("'"&amp;#REF!&amp;" N'!$B$22:$B$81")</definedName>
    <definedName name="prodNRow">INDIRECT("'"&amp;#REF!&amp;" N'!$B$22:$B$81")</definedName>
    <definedName name="Production_Start_Date" localSheetId="3">#REF!</definedName>
    <definedName name="Production_Start_Date">#REF!</definedName>
    <definedName name="Production_variables" localSheetId="3">#REF!</definedName>
    <definedName name="Production_variables">#REF!</definedName>
    <definedName name="productionDurationMonths" localSheetId="3">#REF!</definedName>
    <definedName name="productionDurationMonths">#REF!</definedName>
    <definedName name="productionStartDate" localSheetId="3">'BAC CB2025'!Production_Start_Date</definedName>
    <definedName name="productionStartDate">[0]!Production_Start_Date</definedName>
    <definedName name="productionStartFlag" localSheetId="3">IF(YEAR('BAC CB2025'!productionStartDate)=YEAR('BAC CB2025'!modelYear),1,0)</definedName>
    <definedName name="productionStartFlag">IF(YEAR([0]!productionStartDate)=YEAR([0]!modelYear),1,0)</definedName>
    <definedName name="productionstopdate" localSheetId="3">#REF!</definedName>
    <definedName name="productionstopdate">#REF!</definedName>
    <definedName name="productionStopFlag" localSheetId="3">IF(YEAR('BAC CB2025'!productionstopdate)=YEAR('BAC CB2025'!modelYear),1,0)</definedName>
    <definedName name="productionStopFlag">IF(YEAR([0]!productionstopdate)=YEAR([0]!modelYear),1,0)</definedName>
    <definedName name="PRODUCTIVIDAD" localSheetId="3">#REF!</definedName>
    <definedName name="PRODUCTIVIDAD">#REF!</definedName>
    <definedName name="Products" localSheetId="3">#REF!</definedName>
    <definedName name="Products">#REF!</definedName>
    <definedName name="Prog_completo" localSheetId="3" hidden="1">{"DETALLE_1996",#N/A,FALSE,"flujo";"DETALLE_1997",#N/A,FALSE,"flujo";"GASTOS_INCURRIDOS_1996",#N/A,FALSE,"flujo";"GASTOS_PROGRAMADOS_PARA_1997",#N/A,FALSE,"flujo";#N/A,#N/A,FALSE,"comparat";#N/A,#N/A,FALSE,"costos";#N/A,#N/A,FALSE,"proyctrol"}</definedName>
    <definedName name="Prog_completo" hidden="1">{"DETALLE_1996",#N/A,FALSE,"flujo";"DETALLE_1997",#N/A,FALSE,"flujo";"GASTOS_INCURRIDOS_1996",#N/A,FALSE,"flujo";"GASTOS_PROGRAMADOS_PARA_1997",#N/A,FALSE,"flujo";#N/A,#N/A,FALSE,"comparat";#N/A,#N/A,FALSE,"costos";#N/A,#N/A,FALSE,"proyctrol"}</definedName>
    <definedName name="PROGINC" localSheetId="3" hidden="1">{"DETALLE_1996",#N/A,FALSE,"flujo";"DETALLE_1997",#N/A,FALSE,"flujo";"GASTOS_INCURRIDOS_1996",#N/A,FALSE,"flujo";"GASTOS_PROGRAMADOS_PARA_1997",#N/A,FALSE,"flujo";#N/A,#N/A,FALSE,"comparat";#N/A,#N/A,FALSE,"costos";#N/A,#N/A,FALSE,"proyctrol"}</definedName>
    <definedName name="PROGINC" hidden="1">{"DETALLE_1996",#N/A,FALSE,"flujo";"DETALLE_1997",#N/A,FALSE,"flujo";"GASTOS_INCURRIDOS_1996",#N/A,FALSE,"flujo";"GASTOS_PROGRAMADOS_PARA_1997",#N/A,FALSE,"flujo";#N/A,#N/A,FALSE,"comparat";#N/A,#N/A,FALSE,"costos";#N/A,#N/A,FALSE,"proyctrol"}</definedName>
    <definedName name="PROGRAMA__Y_CONTROL_DE_COSTOS_1996" localSheetId="3">#REF!</definedName>
    <definedName name="PROGRAMA__Y_CONTROL_DE_COSTOS_1996">#REF!</definedName>
    <definedName name="Project_Name" localSheetId="3">#REF!</definedName>
    <definedName name="Project_Name">#REF!</definedName>
    <definedName name="projectDurationMonths" localSheetId="3">'BAC CB2025'!productionDurationMonths+'BAC CB2025'!constructionDurationMonths+[0]!preProductionDurationMonths</definedName>
    <definedName name="projectDurationMonths">[0]!productionDurationMonths+[0]!constructionDurationMonths+[0]!preProductionDurationMonths</definedName>
    <definedName name="ProjectUserVariable" localSheetId="3">#REF!</definedName>
    <definedName name="ProjectUserVariable">#REF!</definedName>
    <definedName name="prospects" localSheetId="3" hidden="1">{#N/A,#N/A,FALSE,"FCST94";#N/A,#N/A,FALSE,"FIRM";#N/A,#N/A,FALSE,"BACK94";#N/A,#N/A,FALSE,"FCST95";#N/A,#N/A,FALSE,"BACK95";#N/A,#N/A,FALSE,"FCST96"}</definedName>
    <definedName name="prospects" hidden="1">{#N/A,#N/A,FALSE,"FCST94";#N/A,#N/A,FALSE,"FIRM";#N/A,#N/A,FALSE,"BACK94";#N/A,#N/A,FALSE,"FCST95";#N/A,#N/A,FALSE,"BACK95";#N/A,#N/A,FALSE,"FCST96"}</definedName>
    <definedName name="Prov.Bsrecuperados" localSheetId="3" hidden="1">{#N/A,#N/A,FALSE,"Aging Summary";#N/A,#N/A,FALSE,"Ratio Analysis";#N/A,#N/A,FALSE,"Test 120 Day Accts";#N/A,#N/A,FALSE,"Tickmarks"}</definedName>
    <definedName name="Prov.Bsrecuperados" hidden="1">{#N/A,#N/A,FALSE,"Aging Summary";#N/A,#N/A,FALSE,"Ratio Analysis";#N/A,#N/A,FALSE,"Test 120 Day Accts";#N/A,#N/A,FALSE,"Tickmarks"}</definedName>
    <definedName name="provision" localSheetId="3" hidden="1">{#N/A,#N/A,FALSE,"Aging Summary";#N/A,#N/A,FALSE,"Ratio Analysis";#N/A,#N/A,FALSE,"Test 120 Day Accts";#N/A,#N/A,FALSE,"Tickmarks"}</definedName>
    <definedName name="provision" hidden="1">{#N/A,#N/A,FALSE,"Aging Summary";#N/A,#N/A,FALSE,"Ratio Analysis";#N/A,#N/A,FALSE,"Test 120 Day Accts";#N/A,#N/A,FALSE,"Tickmarks"}</definedName>
    <definedName name="provision_1" localSheetId="3" hidden="1">{#N/A,#N/A,FALSE,"Aging Summary";#N/A,#N/A,FALSE,"Ratio Analysis";#N/A,#N/A,FALSE,"Test 120 Day Accts";#N/A,#N/A,FALSE,"Tickmarks"}</definedName>
    <definedName name="provision_1" hidden="1">{#N/A,#N/A,FALSE,"Aging Summary";#N/A,#N/A,FALSE,"Ratio Analysis";#N/A,#N/A,FALSE,"Test 120 Day Accts";#N/A,#N/A,FALSE,"Tickmarks"}</definedName>
    <definedName name="provisorias" localSheetId="3" hidden="1">{#N/A,#N/A,FALSE,"Matrix";#N/A,#N/A,FALSE,"Executive";#N/A,#N/A,FALSE,"Summary";#N/A,#N/A,FALSE,"Office1";#N/A,#N/A,FALSE,"Office2";#N/A,#N/A,FALSE,"Office3";#N/A,#N/A,FALSE,"Office4";#N/A,#N/A,FALSE,"Office5";#N/A,#N/A,FALSE,"Office6";#N/A,#N/A,FALSE,"Office7";#N/A,#N/A,FALSE,"Labor"}</definedName>
    <definedName name="provisorias" hidden="1">{#N/A,#N/A,FALSE,"Matrix";#N/A,#N/A,FALSE,"Executive";#N/A,#N/A,FALSE,"Summary";#N/A,#N/A,FALSE,"Office1";#N/A,#N/A,FALSE,"Office2";#N/A,#N/A,FALSE,"Office3";#N/A,#N/A,FALSE,"Office4";#N/A,#N/A,FALSE,"Office5";#N/A,#N/A,FALSE,"Office6";#N/A,#N/A,FALSE,"Office7";#N/A,#N/A,FALSE,"Labor"}</definedName>
    <definedName name="PV" localSheetId="3" hidden="1">{#N/A,#N/A,FALSE,"subcontract"}</definedName>
    <definedName name="PV" hidden="1">{#N/A,#N/A,FALSE,"subcontract"}</definedName>
    <definedName name="pxxx" localSheetId="3" hidden="1">{#N/A,#N/A,FALSE,"Matrix";#N/A,#N/A,FALSE,"Executive";#N/A,#N/A,FALSE,"Summary";#N/A,#N/A,FALSE,"Office1";#N/A,#N/A,FALSE,"Office2";#N/A,#N/A,FALSE,"Office3";#N/A,#N/A,FALSE,"Office4";#N/A,#N/A,FALSE,"Office5";#N/A,#N/A,FALSE,"Office6";#N/A,#N/A,FALSE,"Office7";#N/A,#N/A,FALSE,"Labor"}</definedName>
    <definedName name="pxxx" hidden="1">{#N/A,#N/A,FALSE,"Matrix";#N/A,#N/A,FALSE,"Executive";#N/A,#N/A,FALSE,"Summary";#N/A,#N/A,FALSE,"Office1";#N/A,#N/A,FALSE,"Office2";#N/A,#N/A,FALSE,"Office3";#N/A,#N/A,FALSE,"Office4";#N/A,#N/A,FALSE,"Office5";#N/A,#N/A,FALSE,"Office6";#N/A,#N/A,FALSE,"Office7";#N/A,#N/A,FALSE,"Labor"}</definedName>
    <definedName name="Q" localSheetId="3" hidden="1">{#N/A,#N/A,FALSE,"DET-CAMB.";#N/A,#N/A,FALSE,"PRESUP.";#N/A,#N/A,FALSE,"RESUMEN";#N/A,#N/A,FALSE,"CT";#N/A,#N/A,FALSE,"PD";#N/A,#N/A,FALSE,"PR"}</definedName>
    <definedName name="Q" hidden="1">{#N/A,#N/A,FALSE,"DET-CAMB.";#N/A,#N/A,FALSE,"PRESUP.";#N/A,#N/A,FALSE,"RESUMEN";#N/A,#N/A,FALSE,"CT";#N/A,#N/A,FALSE,"PD";#N/A,#N/A,FALSE,"PR"}</definedName>
    <definedName name="Q1QQQQQ" localSheetId="3" hidden="1">#REF!</definedName>
    <definedName name="Q1QQQQQ" hidden="1">#REF!</definedName>
    <definedName name="qaq" localSheetId="3" hidden="1">{#N/A,#N/A,FALSE,"summary";#N/A,#N/A,FALSE,"SumGraph"}</definedName>
    <definedName name="qaq" hidden="1">{#N/A,#N/A,FALSE,"summary";#N/A,#N/A,FALSE,"SumGraph"}</definedName>
    <definedName name="QB" localSheetId="3" hidden="1">{#N/A,#N/A,FALSE,"MAQUINA"}</definedName>
    <definedName name="QB" hidden="1">{#N/A,#N/A,FALSE,"MAQUINA"}</definedName>
    <definedName name="qe" localSheetId="3" hidden="1">{#N/A,#N/A,FALSE,"Aging Summary";#N/A,#N/A,FALSE,"Ratio Analysis";#N/A,#N/A,FALSE,"Test 120 Day Accts";#N/A,#N/A,FALSE,"Tickmarks"}</definedName>
    <definedName name="qe" hidden="1">{#N/A,#N/A,FALSE,"Aging Summary";#N/A,#N/A,FALSE,"Ratio Analysis";#N/A,#N/A,FALSE,"Test 120 Day Accts";#N/A,#N/A,FALSE,"Tickmarks"}</definedName>
    <definedName name="qedDW" localSheetId="3" hidden="1">{#N/A,#N/A,FALSE,"Aging Summary";#N/A,#N/A,FALSE,"Ratio Analysis";#N/A,#N/A,FALSE,"Test 120 Day Accts";#N/A,#N/A,FALSE,"Tickmarks"}</definedName>
    <definedName name="qedDW" hidden="1">{#N/A,#N/A,FALSE,"Aging Summary";#N/A,#N/A,FALSE,"Ratio Analysis";#N/A,#N/A,FALSE,"Test 120 Day Accts";#N/A,#N/A,FALSE,"Tickmarks"}</definedName>
    <definedName name="QEQWE" localSheetId="3" hidden="1">#REF!</definedName>
    <definedName name="QEQWE" hidden="1">#REF!</definedName>
    <definedName name="QEY" localSheetId="3" hidden="1">{#N/A,#N/A,FALSE,"TEC-01";#N/A,#N/A,FALSE,"TEC - 02";#N/A,#N/A,FALSE,"TEC - 03";#N/A,#N/A,FALSE,"TEC - 04";#N/A,#N/A,FALSE,"TEC-07";#N/A,#N/A,FALSE,"TEC-08";#N/A,#N/A,FALSE,"TEC - 09A";#N/A,#N/A,FALSE,"TEC - 09B";#N/A,#N/A,FALSE,"TEC - 09C";#N/A,#N/A,FALSE,"TEC - 10";#N/A,#N/A,FALSE,"TEC-11"}</definedName>
    <definedName name="QEY" hidden="1">{#N/A,#N/A,FALSE,"TEC-01";#N/A,#N/A,FALSE,"TEC - 02";#N/A,#N/A,FALSE,"TEC - 03";#N/A,#N/A,FALSE,"TEC - 04";#N/A,#N/A,FALSE,"TEC-07";#N/A,#N/A,FALSE,"TEC-08";#N/A,#N/A,FALSE,"TEC - 09A";#N/A,#N/A,FALSE,"TEC - 09B";#N/A,#N/A,FALSE,"TEC - 09C";#N/A,#N/A,FALSE,"TEC - 10";#N/A,#N/A,FALSE,"TEC-11"}</definedName>
    <definedName name="qñojhc" localSheetId="3" hidden="1">{#N/A,#N/A,FALSE,"Matrix";#N/A,#N/A,FALSE,"Executive";#N/A,#N/A,FALSE,"Summary";#N/A,#N/A,FALSE,"Office1";#N/A,#N/A,FALSE,"Office2";#N/A,#N/A,FALSE,"Office3";#N/A,#N/A,FALSE,"Office4";#N/A,#N/A,FALSE,"Office5";#N/A,#N/A,FALSE,"Office6";#N/A,#N/A,FALSE,"Office7";#N/A,#N/A,FALSE,"Labor"}</definedName>
    <definedName name="qñojhc" hidden="1">{#N/A,#N/A,FALSE,"Matrix";#N/A,#N/A,FALSE,"Executive";#N/A,#N/A,FALSE,"Summary";#N/A,#N/A,FALSE,"Office1";#N/A,#N/A,FALSE,"Office2";#N/A,#N/A,FALSE,"Office3";#N/A,#N/A,FALSE,"Office4";#N/A,#N/A,FALSE,"Office5";#N/A,#N/A,FALSE,"Office6";#N/A,#N/A,FALSE,"Office7";#N/A,#N/A,FALSE,"Labor"}</definedName>
    <definedName name="qq" localSheetId="3" hidden="1">{"Sin detalle",#N/A,FALSE,"Flujo (redondeado)";"Detallado",#N/A,FALSE,"Flujo (redondeado)"}</definedName>
    <definedName name="qq" hidden="1">{"Sin detalle",#N/A,FALSE,"Flujo (redondeado)";"Detallado",#N/A,FALSE,"Flujo (redondeado)"}</definedName>
    <definedName name="QQQ" localSheetId="3" hidden="1">{#N/A,#N/A,FALSE,"Graficos"}</definedName>
    <definedName name="QQQ" hidden="1">{#N/A,#N/A,FALSE,"Graficos"}</definedName>
    <definedName name="QQQ_1" localSheetId="3" hidden="1">{#N/A,#N/A,FALSE,"US$";#N/A,#N/A,FALSE,"SUMMARY";#N/A,#N/A,FALSE,"DET.SUMM";#N/A,#N/A,FALSE,"BACK-UP";#N/A,#N/A,FALSE,"INDIRECTS";#N/A,#N/A,FALSE,"PARAMETERS";#N/A,#N/A,FALSE,"RATES"}</definedName>
    <definedName name="QQQ_1" hidden="1">{#N/A,#N/A,FALSE,"US$";#N/A,#N/A,FALSE,"SUMMARY";#N/A,#N/A,FALSE,"DET.SUMM";#N/A,#N/A,FALSE,"BACK-UP";#N/A,#N/A,FALSE,"INDIRECTS";#N/A,#N/A,FALSE,"PARAMETERS";#N/A,#N/A,FALSE,"RATES"}</definedName>
    <definedName name="qqqq" hidden="1">#N/A</definedName>
    <definedName name="qqqqq" localSheetId="3" hidden="1">{"Sin detalle",#N/A,FALSE,"Flujo (redondeado)";"Detallado",#N/A,FALSE,"Flujo (redondeado)"}</definedName>
    <definedName name="qqqqq" hidden="1">{"Sin detalle",#N/A,FALSE,"Flujo (redondeado)";"Detallado",#N/A,FALSE,"Flujo (redondeado)"}</definedName>
    <definedName name="qqqqqqq" localSheetId="3" hidden="1">{#N/A,#N/A,FALSE,"PERSONAL";#N/A,#N/A,FALSE,"explotación";#N/A,#N/A,FALSE,"generales"}</definedName>
    <definedName name="qqqqqqq" hidden="1">{#N/A,#N/A,FALSE,"PERSONAL";#N/A,#N/A,FALSE,"explotación";#N/A,#N/A,FALSE,"generales"}</definedName>
    <definedName name="qqqqqqqqq" localSheetId="3" hidden="1">{#N/A,#N/A,FALSE,"voz corporativa";#N/A,#N/A,FALSE,"Transmisión de datos";#N/A,#N/A,FALSE,"Videoconferencia";#N/A,#N/A,FALSE,"Correo electrónico";#N/A,#N/A,FALSE,"Correo de voz";#N/A,#N/A,FALSE,"Megafax";#N/A,#N/A,FALSE,"Edi";#N/A,#N/A,FALSE,"Internet";#N/A,#N/A,FALSE,"VSAT";#N/A,#N/A,FALSE,"ing ult. milla"}</definedName>
    <definedName name="qqqqqqqqq" hidden="1">{#N/A,#N/A,FALSE,"voz corporativa";#N/A,#N/A,FALSE,"Transmisión de datos";#N/A,#N/A,FALSE,"Videoconferencia";#N/A,#N/A,FALSE,"Correo electrónico";#N/A,#N/A,FALSE,"Correo de voz";#N/A,#N/A,FALSE,"Megafax";#N/A,#N/A,FALSE,"Edi";#N/A,#N/A,FALSE,"Internet";#N/A,#N/A,FALSE,"VSAT";#N/A,#N/A,FALSE,"ing ult. milla"}</definedName>
    <definedName name="QQQQQQQQQQQQQQ" localSheetId="3" hidden="1">{#N/A,#N/A,FALSE,"Aging Summary";#N/A,#N/A,FALSE,"Ratio Analysis";#N/A,#N/A,FALSE,"Test 120 Day Accts";#N/A,#N/A,FALSE,"Tickmarks"}</definedName>
    <definedName name="QQQQQQQQQQQQQQ" hidden="1">{#N/A,#N/A,FALSE,"Aging Summary";#N/A,#N/A,FALSE,"Ratio Analysis";#N/A,#N/A,FALSE,"Test 120 Day Accts";#N/A,#N/A,FALSE,"Tickmarks"}</definedName>
    <definedName name="qqyt"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qqyt"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QR" localSheetId="3" hidden="1">{#N/A,#N/A,FALSE,"TEC-01";#N/A,#N/A,FALSE,"TEC - 02";#N/A,#N/A,FALSE,"TEC - 03";#N/A,#N/A,FALSE,"TEC - 04";#N/A,#N/A,FALSE,"TEC-07";#N/A,#N/A,FALSE,"TEC-08";#N/A,#N/A,FALSE,"TEC - 09A";#N/A,#N/A,FALSE,"TEC - 09B";#N/A,#N/A,FALSE,"TEC - 09C";#N/A,#N/A,FALSE,"TEC - 10";#N/A,#N/A,FALSE,"TEC-11"}</definedName>
    <definedName name="QR" hidden="1">{#N/A,#N/A,FALSE,"TEC-01";#N/A,#N/A,FALSE,"TEC - 02";#N/A,#N/A,FALSE,"TEC - 03";#N/A,#N/A,FALSE,"TEC - 04";#N/A,#N/A,FALSE,"TEC-07";#N/A,#N/A,FALSE,"TEC-08";#N/A,#N/A,FALSE,"TEC - 09A";#N/A,#N/A,FALSE,"TEC - 09B";#N/A,#N/A,FALSE,"TEC - 09C";#N/A,#N/A,FALSE,"TEC - 10";#N/A,#N/A,FALSE,"TEC-11"}</definedName>
    <definedName name="quantity" localSheetId="3" hidden="1">INDEX(codematch,1,20)</definedName>
    <definedName name="quantity" hidden="1">INDEX(codematch,1,20)</definedName>
    <definedName name="qw" localSheetId="3" hidden="1">{"Control_Consolidado",#N/A,FALSE,"Cons.";"Control_Tunel",#N/A,FALSE,"Cons.";"Control_Melip",#N/A,FALSE,"Cons.";"Control_Gualleco",#N/A,FALSE,"Cons.";"Control_Sara L",#N/A,FALSE,"Cons.";"Control_Quellon",#N/A,FALSE,"Cons.";"Control_Biolix",#N/A,FALSE,"Cons.";"Control_Oficina",#N/A,FALSE,"Cons.";"Control_Consorcio",#N/A,FALSE,"Cons."}</definedName>
    <definedName name="qw" hidden="1">{"Control_Consolidado",#N/A,FALSE,"Cons.";"Control_Tunel",#N/A,FALSE,"Cons.";"Control_Melip",#N/A,FALSE,"Cons.";"Control_Gualleco",#N/A,FALSE,"Cons.";"Control_Sara L",#N/A,FALSE,"Cons.";"Control_Quellon",#N/A,FALSE,"Cons.";"Control_Biolix",#N/A,FALSE,"Cons.";"Control_Oficina",#N/A,FALSE,"Cons.";"Control_Consorcio",#N/A,FALSE,"Cons."}</definedName>
    <definedName name="qwa"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qwa"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qwe" localSheetId="3" hidden="1">{"DETALLE_1996",#N/A,FALSE,"flujo";"DETALLE_1997",#N/A,FALSE,"flujo";"GASTOS_INCURRIDOS_1996",#N/A,FALSE,"flujo";"GASTOS_PROGRAMADOS_PARA_1997",#N/A,FALSE,"flujo";#N/A,#N/A,FALSE,"comparat";#N/A,#N/A,FALSE,"costos";#N/A,#N/A,FALSE,"proyctrol"}</definedName>
    <definedName name="qwe" hidden="1">{"DETALLE_1996",#N/A,FALSE,"flujo";"DETALLE_1997",#N/A,FALSE,"flujo";"GASTOS_INCURRIDOS_1996",#N/A,FALSE,"flujo";"GASTOS_PROGRAMADOS_PARA_1997",#N/A,FALSE,"flujo";#N/A,#N/A,FALSE,"comparat";#N/A,#N/A,FALSE,"costos";#N/A,#N/A,FALSE,"proyctrol"}</definedName>
    <definedName name="qwee" localSheetId="3" hidden="1">{#N/A,#N/A,FALSE,"Total_OC015";#N/A,#N/A,FALSE,"ADMIN";#N/A,#N/A,FALSE,"PROCES";#N/A,#N/A,FALSE,"mecan";#N/A,#N/A,FALSE,"civil";#N/A,#N/A,FALSE,"CAÑER";#N/A,#N/A,FALSE,"ELEC";#N/A,#N/A,FALSE,"INSTR"}</definedName>
    <definedName name="qwee" hidden="1">{#N/A,#N/A,FALSE,"Total_OC015";#N/A,#N/A,FALSE,"ADMIN";#N/A,#N/A,FALSE,"PROCES";#N/A,#N/A,FALSE,"mecan";#N/A,#N/A,FALSE,"civil";#N/A,#N/A,FALSE,"CAÑER";#N/A,#N/A,FALSE,"ELEC";#N/A,#N/A,FALSE,"INSTR"}</definedName>
    <definedName name="qweqweqwe" localSheetId="3" hidden="1">{#N/A,#N/A,FALSE,"masez (10)";#N/A,#N/A,FALSE,"masez (7)";#N/A,#N/A,FALSE,"masez (6)";#N/A,#N/A,FALSE,"masez (5)";#N/A,#N/A,FALSE,"masez (4)";#N/A,#N/A,FALSE,"masez (3)";#N/A,#N/A,FALSE,"masez (2)";#N/A,#N/A,FALSE,"GME";#N/A,#N/A,FALSE,"masez"}</definedName>
    <definedName name="qweqweqwe" hidden="1">{#N/A,#N/A,FALSE,"masez (10)";#N/A,#N/A,FALSE,"masez (7)";#N/A,#N/A,FALSE,"masez (6)";#N/A,#N/A,FALSE,"masez (5)";#N/A,#N/A,FALSE,"masez (4)";#N/A,#N/A,FALSE,"masez (3)";#N/A,#N/A,FALSE,"masez (2)";#N/A,#N/A,FALSE,"GME";#N/A,#N/A,FALSE,"masez"}</definedName>
    <definedName name="qwqweqwe" localSheetId="3" hidden="1">{#N/A,#N/A,FALSE,"masez (10)";#N/A,#N/A,FALSE,"masez (7)";#N/A,#N/A,FALSE,"masez (6)";#N/A,#N/A,FALSE,"masez (5)";#N/A,#N/A,FALSE,"masez (4)";#N/A,#N/A,FALSE,"masez (3)";#N/A,#N/A,FALSE,"masez (2)";#N/A,#N/A,FALSE,"GME";#N/A,#N/A,FALSE,"masez"}</definedName>
    <definedName name="qwqweqwe" hidden="1">{#N/A,#N/A,FALSE,"masez (10)";#N/A,#N/A,FALSE,"masez (7)";#N/A,#N/A,FALSE,"masez (6)";#N/A,#N/A,FALSE,"masez (5)";#N/A,#N/A,FALSE,"masez (4)";#N/A,#N/A,FALSE,"masez (3)";#N/A,#N/A,FALSE,"masez (2)";#N/A,#N/A,FALSE,"GME";#N/A,#N/A,FALSE,"masez"}</definedName>
    <definedName name="qx" localSheetId="3" hidden="1">{#N/A,#N/A,FALSE,"masez (10)";#N/A,#N/A,FALSE,"masez (7)";#N/A,#N/A,FALSE,"masez (6)";#N/A,#N/A,FALSE,"masez (5)";#N/A,#N/A,FALSE,"masez (4)";#N/A,#N/A,FALSE,"masez (3)";#N/A,#N/A,FALSE,"masez (2)";#N/A,#N/A,FALSE,"GME";#N/A,#N/A,FALSE,"masez"}</definedName>
    <definedName name="qx" hidden="1">{#N/A,#N/A,FALSE,"masez (10)";#N/A,#N/A,FALSE,"masez (7)";#N/A,#N/A,FALSE,"masez (6)";#N/A,#N/A,FALSE,"masez (5)";#N/A,#N/A,FALSE,"masez (4)";#N/A,#N/A,FALSE,"masez (3)";#N/A,#N/A,FALSE,"masez (2)";#N/A,#N/A,FALSE,"GME";#N/A,#N/A,FALSE,"masez"}</definedName>
    <definedName name="qx_1" localSheetId="3" hidden="1">{#N/A,#N/A,FALSE,"masez (10)";#N/A,#N/A,FALSE,"masez (7)";#N/A,#N/A,FALSE,"masez (6)";#N/A,#N/A,FALSE,"masez (5)";#N/A,#N/A,FALSE,"masez (4)";#N/A,#N/A,FALSE,"masez (3)";#N/A,#N/A,FALSE,"masez (2)";#N/A,#N/A,FALSE,"GME";#N/A,#N/A,FALSE,"masez"}</definedName>
    <definedName name="qx_1" hidden="1">{#N/A,#N/A,FALSE,"masez (10)";#N/A,#N/A,FALSE,"masez (7)";#N/A,#N/A,FALSE,"masez (6)";#N/A,#N/A,FALSE,"masez (5)";#N/A,#N/A,FALSE,"masez (4)";#N/A,#N/A,FALSE,"masez (3)";#N/A,#N/A,FALSE,"masez (2)";#N/A,#N/A,FALSE,"GME";#N/A,#N/A,FALSE,"masez"}</definedName>
    <definedName name="qxi" localSheetId="3" hidden="1">{#N/A,#N/A,FALSE,"masez (10)";#N/A,#N/A,FALSE,"masez (7)";#N/A,#N/A,FALSE,"masez (6)";#N/A,#N/A,FALSE,"masez (5)";#N/A,#N/A,FALSE,"masez (4)";#N/A,#N/A,FALSE,"masez (3)";#N/A,#N/A,FALSE,"masez (2)";#N/A,#N/A,FALSE,"GME";#N/A,#N/A,FALSE,"masez"}</definedName>
    <definedName name="qxi" hidden="1">{#N/A,#N/A,FALSE,"masez (10)";#N/A,#N/A,FALSE,"masez (7)";#N/A,#N/A,FALSE,"masez (6)";#N/A,#N/A,FALSE,"masez (5)";#N/A,#N/A,FALSE,"masez (4)";#N/A,#N/A,FALSE,"masez (3)";#N/A,#N/A,FALSE,"masez (2)";#N/A,#N/A,FALSE,"GME";#N/A,#N/A,FALSE,"masez"}</definedName>
    <definedName name="R.L.I.2000.1" localSheetId="3" hidden="1">{#N/A,#N/A,FALSE,"Aging Summary";#N/A,#N/A,FALSE,"Ratio Analysis";#N/A,#N/A,FALSE,"Test 120 Day Accts";#N/A,#N/A,FALSE,"Tickmarks"}</definedName>
    <definedName name="R.L.I.2000.1" hidden="1">{#N/A,#N/A,FALSE,"Aging Summary";#N/A,#N/A,FALSE,"Ratio Analysis";#N/A,#N/A,FALSE,"Test 120 Day Accts";#N/A,#N/A,FALSE,"Tickmarks"}</definedName>
    <definedName name="R.L.I.2000.1_1" localSheetId="3" hidden="1">{#N/A,#N/A,FALSE,"Aging Summary";#N/A,#N/A,FALSE,"Ratio Analysis";#N/A,#N/A,FALSE,"Test 120 Day Accts";#N/A,#N/A,FALSE,"Tickmarks"}</definedName>
    <definedName name="R.L.I.2000.1_1" hidden="1">{#N/A,#N/A,FALSE,"Aging Summary";#N/A,#N/A,FALSE,"Ratio Analysis";#N/A,#N/A,FALSE,"Test 120 Day Accts";#N/A,#N/A,FALSE,"Tickmarks"}</definedName>
    <definedName name="ramiro" localSheetId="3" hidden="1">{#N/A,#N/A,FALSE,"Aging Summary";#N/A,#N/A,FALSE,"Ratio Analysis";#N/A,#N/A,FALSE,"Test 120 Day Accts";#N/A,#N/A,FALSE,"Tickmarks"}</definedName>
    <definedName name="ramiro" hidden="1">{#N/A,#N/A,FALSE,"Aging Summary";#N/A,#N/A,FALSE,"Ratio Analysis";#N/A,#N/A,FALSE,"Test 120 Day Accts";#N/A,#N/A,FALSE,"Tickmarks"}</definedName>
    <definedName name="rango_Fuco" localSheetId="3">#REF!</definedName>
    <definedName name="rango_Fuco">#REF!</definedName>
    <definedName name="rango_Limga" localSheetId="3">#REF!</definedName>
    <definedName name="rango_Limga">#REF!</definedName>
    <definedName name="rango_Refi" localSheetId="3">#REF!</definedName>
    <definedName name="rango_Refi">#REF!</definedName>
    <definedName name="rango_Subge" localSheetId="3">#REF!</definedName>
    <definedName name="rango_Subge">#REF!</definedName>
    <definedName name="rango_T2ADMFUCO_ACUM" localSheetId="3">#REF!</definedName>
    <definedName name="rango_T2ADMFUCO_ACUM">#REF!</definedName>
    <definedName name="rango_T2ADMFUCO_MES" localSheetId="3">#REF!</definedName>
    <definedName name="rango_T2ADMFUCO_MES">#REF!</definedName>
    <definedName name="rango_T2ADMOPER_ACUM" localSheetId="3">#REF!</definedName>
    <definedName name="rango_T2ADMOPER_ACUM">#REF!</definedName>
    <definedName name="rango_T2ADMOPER_MES" localSheetId="3">#REF!</definedName>
    <definedName name="rango_T2ADMOPER_MES">#REF!</definedName>
    <definedName name="rango_T2ADMPLAN_ACUM" localSheetId="3">#REF!</definedName>
    <definedName name="rango_T2ADMPLAN_ACUM">#REF!</definedName>
    <definedName name="rango_T2ADMPLAN_MES" localSheetId="3">#REF!</definedName>
    <definedName name="rango_T2ADMPLAN_MES">#REF!</definedName>
    <definedName name="rango_T2ADMREMO_ACUM" localSheetId="3">#REF!</definedName>
    <definedName name="rango_T2ADMREMO_ACUM">#REF!</definedName>
    <definedName name="rango_T2ADMREMO_MES" localSheetId="3">#REF!</definedName>
    <definedName name="rango_T2ADMREMO_MES">#REF!</definedName>
    <definedName name="rango_T2AIREVAP_ACUM" localSheetId="3">#REF!</definedName>
    <definedName name="rango_T2AIREVAP_ACUM">#REF!</definedName>
    <definedName name="rango_T2AIREVAP_MES" localSheetId="3">#REF!</definedName>
    <definedName name="rango_T2AIREVAP_MES">#REF!</definedName>
    <definedName name="rango_T2FUCO_ACUM" localSheetId="3">#REF!</definedName>
    <definedName name="rango_T2FUCO_ACUM">#REF!</definedName>
    <definedName name="rango_T2FUCO_MES" localSheetId="3">#REF!</definedName>
    <definedName name="rango_T2FUCO_MES">#REF!</definedName>
    <definedName name="rango_T2GEFURE_ACUM" localSheetId="3">#REF!</definedName>
    <definedName name="rango_T2GEFURE_ACUM">#REF!</definedName>
    <definedName name="rango_T2GEFURE_MES" localSheetId="3">#REF!</definedName>
    <definedName name="rango_T2GEFURE_MES">#REF!</definedName>
    <definedName name="rango_T2LIMPGAS_ACUM" localSheetId="3">#REF!</definedName>
    <definedName name="rango_T2LIMPGAS_ACUM">#REF!</definedName>
    <definedName name="rango_T2LIMPGAS_MES" localSheetId="3">#REF!</definedName>
    <definedName name="rango_T2LIMPGAS_MES">#REF!</definedName>
    <definedName name="rango_T2PREPCAR_ACUM" localSheetId="3">#REF!</definedName>
    <definedName name="rango_T2PREPCAR_ACUM">#REF!</definedName>
    <definedName name="rango_T2PREPCAR_MES" localSheetId="3">#REF!</definedName>
    <definedName name="rango_T2PREPCAR_MES">#REF!</definedName>
    <definedName name="rango_T2PROREF_ACUM" localSheetId="3">#REF!</definedName>
    <definedName name="rango_T2PROREF_ACUM">#REF!</definedName>
    <definedName name="rango_T2PROREF_MES" localSheetId="3">#REF!</definedName>
    <definedName name="rango_T2PROREF_MES">#REF!</definedName>
    <definedName name="rango_TE2ACF_ACUM" localSheetId="3">#REF!</definedName>
    <definedName name="rango_TE2ACF_ACUM">#REF!</definedName>
    <definedName name="rango_TE2ACF_MES" localSheetId="3">#REF!</definedName>
    <definedName name="rango_TE2ACF_MES">#REF!</definedName>
    <definedName name="rango_TE2ADMFUND_ACUM" localSheetId="3">#REF!</definedName>
    <definedName name="rango_TE2ADMFUND_ACUM">#REF!</definedName>
    <definedName name="rango_TE2ADMFUND_MES" localSheetId="3">#REF!</definedName>
    <definedName name="rango_TE2ADMFUND_MES">#REF!</definedName>
    <definedName name="rango_TE2ADMMANT_ACUM" localSheetId="3">#REF!</definedName>
    <definedName name="rango_TE2ADMMANT_ACUM">#REF!</definedName>
    <definedName name="rango_TE2ADMMANT_MES" localSheetId="3">#REF!</definedName>
    <definedName name="rango_TE2ADMMANT_MES">#REF!</definedName>
    <definedName name="rango_TE2FUMANT_ACUM" localSheetId="3">#REF!</definedName>
    <definedName name="rango_TE2FUMANT_ACUM">#REF!</definedName>
    <definedName name="rango_TE2FUMANT_MES" localSheetId="3">#REF!</definedName>
    <definedName name="rango_TE2FUMANT_MES">#REF!</definedName>
    <definedName name="rango_TE2FUPTA_ACUM" localSheetId="3">#REF!</definedName>
    <definedName name="rango_TE2FUPTA_ACUM">#REF!</definedName>
    <definedName name="rango_TE2FUPTA_MES" localSheetId="3">#REF!</definedName>
    <definedName name="rango_TE2FUPTA_MES">#REF!</definedName>
    <definedName name="rango_TE2FUREYM_ACUM" localSheetId="3">#REF!</definedName>
    <definedName name="rango_TE2FUREYM_ACUM">#REF!</definedName>
    <definedName name="rango_TE2FUREYM_MES" localSheetId="3">#REF!</definedName>
    <definedName name="rango_TE2FUREYM_MES">#REF!</definedName>
    <definedName name="rango_TE2FUYCON_ACUM" localSheetId="3">#REF!</definedName>
    <definedName name="rango_TE2FUYCON_ACUM">#REF!</definedName>
    <definedName name="rango_TE2FUYCON_MES" localSheetId="3">#REF!</definedName>
    <definedName name="rango_TE2FUYCON_MES">#REF!</definedName>
    <definedName name="rango_TE2GEFUGO_ACUM" localSheetId="3">#REF!</definedName>
    <definedName name="rango_TE2GEFUGO_ACUM">#REF!</definedName>
    <definedName name="rango_TE2GEFUGO_MES" localSheetId="3">#REF!</definedName>
    <definedName name="rango_TE2GEFUGO_MES">#REF!</definedName>
    <definedName name="rango_TE2GEFUND_ACUM" localSheetId="3">#REF!</definedName>
    <definedName name="rango_TE2GEFUND_ACUM">#REF!</definedName>
    <definedName name="rango_TE2GEFUND_MES" localSheetId="3">#REF!</definedName>
    <definedName name="rango_TE2GEFUND_MES">#REF!</definedName>
    <definedName name="rango_TE2INGPRO_ACUM" localSheetId="3">#REF!</definedName>
    <definedName name="rango_TE2INGPRO_ACUM">#REF!</definedName>
    <definedName name="rango_TE2INGPRO_MES" localSheetId="3">#REF!</definedName>
    <definedName name="rango_TE2INGPRO_MES">#REF!</definedName>
    <definedName name="rango_TE2MANTNAV_ACUM" localSheetId="3">#REF!</definedName>
    <definedName name="rango_TE2MANTNAV_ACUM">#REF!</definedName>
    <definedName name="rango_TE2MANTNAV_MES" localSheetId="3">#REF!</definedName>
    <definedName name="rango_TE2MANTNAV_MES">#REF!</definedName>
    <definedName name="rango_TE2MANTPLA_ACUM" localSheetId="3">#REF!</definedName>
    <definedName name="rango_TE2MANTPLA_ACUM">#REF!</definedName>
    <definedName name="rango_TE2MANTPLA_MES" localSheetId="3">#REF!</definedName>
    <definedName name="rango_TE2MANTPLA_MES">#REF!</definedName>
    <definedName name="rango_TE2OPERFUN_ACUM" localSheetId="3">#REF!</definedName>
    <definedName name="rango_TE2OPERFUN_ACUM">#REF!</definedName>
    <definedName name="RANGO_TE2OPERFUN_MES" localSheetId="3">#REF!</definedName>
    <definedName name="RANGO_TE2OPERFUN_MES">#REF!</definedName>
    <definedName name="rango_TF501_ACUM" localSheetId="3">#REF!</definedName>
    <definedName name="rango_TF501_ACUM">#REF!</definedName>
    <definedName name="rango_TF501_MES" localSheetId="3">#REF!</definedName>
    <definedName name="rango_TF501_MES">#REF!</definedName>
    <definedName name="rango_TF502_ACUM" localSheetId="3">#REF!</definedName>
    <definedName name="rango_TF502_ACUM">#REF!</definedName>
    <definedName name="rango_TF502_MES" localSheetId="3">#REF!</definedName>
    <definedName name="rango_TF502_MES">#REF!</definedName>
    <definedName name="rango_TF503_ACUM" localSheetId="3">#REF!</definedName>
    <definedName name="rango_TF503_ACUM">#REF!</definedName>
    <definedName name="rango_TF503_MES" localSheetId="3">#REF!</definedName>
    <definedName name="rango_TF503_MES">#REF!</definedName>
    <definedName name="rango_TF505_ACUM" localSheetId="3">#REF!</definedName>
    <definedName name="rango_TF505_ACUM">#REF!</definedName>
    <definedName name="rango_TF505_MES" localSheetId="3">#REF!</definedName>
    <definedName name="rango_TF505_MES">#REF!</definedName>
    <definedName name="rango_TF506_ACUM" localSheetId="3">#REF!</definedName>
    <definedName name="rango_TF506_ACUM">#REF!</definedName>
    <definedName name="rango_TF506_MES" localSheetId="3">#REF!</definedName>
    <definedName name="rango_TF506_MES">#REF!</definedName>
    <definedName name="rango_TF507_ACUM" localSheetId="3">#REF!</definedName>
    <definedName name="rango_TF507_ACUM">#REF!</definedName>
    <definedName name="rango_TF507_MES" localSheetId="3">#REF!</definedName>
    <definedName name="rango_TF507_MES">#REF!</definedName>
    <definedName name="rango_TF508_ACUM" localSheetId="3">#REF!</definedName>
    <definedName name="rango_TF508_ACUM">#REF!</definedName>
    <definedName name="rango_TF508_MES" localSheetId="3">#REF!</definedName>
    <definedName name="rango_TF508_MES">#REF!</definedName>
    <definedName name="rango_TF518_ACUM" localSheetId="3">#REF!</definedName>
    <definedName name="rango_TF518_ACUM">#REF!</definedName>
    <definedName name="rango_TF518_MES" localSheetId="3">#REF!</definedName>
    <definedName name="rango_TF518_MES">#REF!</definedName>
    <definedName name="rango_TF544_ACUM" localSheetId="3">#REF!</definedName>
    <definedName name="rango_TF544_ACUM">#REF!</definedName>
    <definedName name="rango_TF544_MES" localSheetId="3">#REF!</definedName>
    <definedName name="rango_TF544_MES">#REF!</definedName>
    <definedName name="rango_TF556_ACUM" localSheetId="3">#REF!</definedName>
    <definedName name="rango_TF556_ACUM">#REF!</definedName>
    <definedName name="rango_TF556_MES" localSheetId="3">#REF!</definedName>
    <definedName name="rango_TF556_MES">#REF!</definedName>
    <definedName name="rango_TF557_ACUM" localSheetId="3">#REF!</definedName>
    <definedName name="rango_TF557_ACUM">#REF!</definedName>
    <definedName name="rango_TF557_MES" localSheetId="3">#REF!</definedName>
    <definedName name="rango_TF557_MES">#REF!</definedName>
    <definedName name="rango_TF558_ACUM" localSheetId="3">#REF!</definedName>
    <definedName name="rango_TF558_ACUM">#REF!</definedName>
    <definedName name="rango_TF558_MES" localSheetId="3">#REF!</definedName>
    <definedName name="rango_TF558_MES">#REF!</definedName>
    <definedName name="rango_UCoord" localSheetId="3">#REF!</definedName>
    <definedName name="rango_UCoord">#REF!</definedName>
    <definedName name="rango_Unidad" localSheetId="3">#REF!</definedName>
    <definedName name="rango_Unidad">#REF!</definedName>
    <definedName name="RANKING" localSheetId="3" hidden="1">{"DETALLE_1996",#N/A,FALSE,"flujo";"DETALLE_1997",#N/A,FALSE,"flujo";"GASTOS_INCURRIDOS_1996",#N/A,FALSE,"flujo";"GASTOS_PROGRAMADOS_PARA_1997",#N/A,FALSE,"flujo";#N/A,#N/A,FALSE,"comparat";#N/A,#N/A,FALSE,"costos";#N/A,#N/A,FALSE,"proyctrol"}</definedName>
    <definedName name="RANKING" hidden="1">{"DETALLE_1996",#N/A,FALSE,"flujo";"DETALLE_1997",#N/A,FALSE,"flujo";"GASTOS_INCURRIDOS_1996",#N/A,FALSE,"flujo";"GASTOS_PROGRAMADOS_PARA_1997",#N/A,FALSE,"flujo";#N/A,#N/A,FALSE,"comparat";#N/A,#N/A,FALSE,"costos";#N/A,#N/A,FALSE,"proyctrol"}</definedName>
    <definedName name="Ranking2" localSheetId="3">#REF!</definedName>
    <definedName name="Ranking2">#REF!</definedName>
    <definedName name="Ranking3" localSheetId="3">#REF!</definedName>
    <definedName name="Ranking3">#REF!</definedName>
    <definedName name="rappto" localSheetId="3">#REF!,#REF!,#REF!,#REF!,#REF!,#REF!,#REF!,#REF!,#REF!,#REF!,#REF!,#REF!</definedName>
    <definedName name="rappto">#REF!,#REF!,#REF!,#REF!,#REF!,#REF!,#REF!,#REF!,#REF!,#REF!,#REF!,#REF!</definedName>
    <definedName name="rareal" localSheetId="3">#REF!,#REF!,#REF!,#REF!,#REF!,#REF!,#REF!,#REF!,#REF!,#REF!,#REF!,#REF!</definedName>
    <definedName name="rareal">#REF!,#REF!,#REF!,#REF!,#REF!,#REF!,#REF!,#REF!,#REF!,#REF!,#REF!,#REF!</definedName>
    <definedName name="rbk" localSheetId="3" hidden="1">#REF!</definedName>
    <definedName name="rbk" hidden="1">#REF!</definedName>
    <definedName name="rbkrr" localSheetId="3" hidden="1">#REF!</definedName>
    <definedName name="rbkrr" hidden="1">#REF!</definedName>
    <definedName name="re"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e"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eal" localSheetId="3">#REF!,#REF!,#REF!,#REF!,#REF!,#REF!,#REF!,#REF!,#REF!,#REF!,#REF!,#REF!</definedName>
    <definedName name="Real">#REF!,#REF!,#REF!,#REF!,#REF!,#REF!,#REF!,#REF!,#REF!,#REF!,#REF!,#REF!</definedName>
    <definedName name="ReblockAttributes" localSheetId="3">#REF!</definedName>
    <definedName name="ReblockAttributes">#REF!</definedName>
    <definedName name="ReblockQuantity" localSheetId="3">#REF!</definedName>
    <definedName name="ReblockQuantity">#REF!</definedName>
    <definedName name="red" localSheetId="3" hidden="1">{"DETALLE_1996",#N/A,FALSE,"flujo";"DETALLE_1997",#N/A,FALSE,"flujo";"GASTOS_INCURRIDOS_1996",#N/A,FALSE,"flujo";"GASTOS_PROGRAMADOS_PARA_1997",#N/A,FALSE,"flujo";#N/A,#N/A,FALSE,"comparat";#N/A,#N/A,FALSE,"costos";#N/A,#N/A,FALSE,"proyctrol"}</definedName>
    <definedName name="red" hidden="1">{"DETALLE_1996",#N/A,FALSE,"flujo";"DETALLE_1997",#N/A,FALSE,"flujo";"GASTOS_INCURRIDOS_1996",#N/A,FALSE,"flujo";"GASTOS_PROGRAMADOS_PARA_1997",#N/A,FALSE,"flujo";#N/A,#N/A,FALSE,"comparat";#N/A,#N/A,FALSE,"costos";#N/A,#N/A,FALSE,"proyctrol"}</definedName>
    <definedName name="ree" localSheetId="3" hidden="1">{#N/A,#N/A,FALSE,"masez (10)";#N/A,#N/A,FALSE,"masez (7)";#N/A,#N/A,FALSE,"masez (6)";#N/A,#N/A,FALSE,"masez (5)";#N/A,#N/A,FALSE,"masez (4)";#N/A,#N/A,FALSE,"masez (3)";#N/A,#N/A,FALSE,"masez (2)";#N/A,#N/A,FALSE,"GME";#N/A,#N/A,FALSE,"masez"}</definedName>
    <definedName name="ree" hidden="1">{#N/A,#N/A,FALSE,"masez (10)";#N/A,#N/A,FALSE,"masez (7)";#N/A,#N/A,FALSE,"masez (6)";#N/A,#N/A,FALSE,"masez (5)";#N/A,#N/A,FALSE,"masez (4)";#N/A,#N/A,FALSE,"masez (3)";#N/A,#N/A,FALSE,"masez (2)";#N/A,#N/A,FALSE,"GME";#N/A,#N/A,FALSE,"masez"}</definedName>
    <definedName name="reett" localSheetId="3" hidden="1">{#N/A,#N/A,FALSE,"masez (10)";#N/A,#N/A,FALSE,"masez (7)";#N/A,#N/A,FALSE,"masez (6)";#N/A,#N/A,FALSE,"masez (5)";#N/A,#N/A,FALSE,"masez (4)";#N/A,#N/A,FALSE,"masez (3)";#N/A,#N/A,FALSE,"masez (2)";#N/A,#N/A,FALSE,"GME";#N/A,#N/A,FALSE,"masez"}</definedName>
    <definedName name="reett" hidden="1">{#N/A,#N/A,FALSE,"masez (10)";#N/A,#N/A,FALSE,"masez (7)";#N/A,#N/A,FALSE,"masez (6)";#N/A,#N/A,FALSE,"masez (5)";#N/A,#N/A,FALSE,"masez (4)";#N/A,#N/A,FALSE,"masez (3)";#N/A,#N/A,FALSE,"masez (2)";#N/A,#N/A,FALSE,"GME";#N/A,#N/A,FALSE,"masez"}</definedName>
    <definedName name="Ref_Complexity" localSheetId="3">#REF!</definedName>
    <definedName name="Ref_Complexity">#REF!</definedName>
    <definedName name="Ref_Funcionarios" localSheetId="3">#REF!</definedName>
    <definedName name="Ref_Funcionarios">#REF!</definedName>
    <definedName name="ReferenceList" localSheetId="3">#REF!,#REF!</definedName>
    <definedName name="ReferenceList">#REF!,#REF!</definedName>
    <definedName name="relação" localSheetId="3" hidden="1">{#N/A,#N/A,FALSE,"GERAL";#N/A,#N/A,FALSE,"012-96";#N/A,#N/A,FALSE,"018-96";#N/A,#N/A,FALSE,"027-96";#N/A,#N/A,FALSE,"059-96";#N/A,#N/A,FALSE,"076-96";#N/A,#N/A,FALSE,"019-97";#N/A,#N/A,FALSE,"021-97";#N/A,#N/A,FALSE,"022-97";#N/A,#N/A,FALSE,"028-97"}</definedName>
    <definedName name="relação" hidden="1">{#N/A,#N/A,FALSE,"GERAL";#N/A,#N/A,FALSE,"012-96";#N/A,#N/A,FALSE,"018-96";#N/A,#N/A,FALSE,"027-96";#N/A,#N/A,FALSE,"059-96";#N/A,#N/A,FALSE,"076-96";#N/A,#N/A,FALSE,"019-97";#N/A,#N/A,FALSE,"021-97";#N/A,#N/A,FALSE,"022-97";#N/A,#N/A,FALSE,"028-97"}</definedName>
    <definedName name="remove" localSheetId="3" hidden="1">{"CorpB_Profit",#N/A,FALSE,"Reports (B)";"CorpB_cash",#N/A,FALSE,"Reports (B)";"CorpB_Cash1",#N/A,FALSE,"Reports (B)";"CorpB_Bsheet",#N/A,FALSE,"Reports (B)"}</definedName>
    <definedName name="remove" hidden="1">{"CorpB_Profit",#N/A,FALSE,"Reports (B)";"CorpB_cash",#N/A,FALSE,"Reports (B)";"CorpB_Cash1",#N/A,FALSE,"Reports (B)";"CorpB_Bsheet",#N/A,FALSE,"Reports (B)"}</definedName>
    <definedName name="RemoveNegativePeriodTails" localSheetId="3">#REF!</definedName>
    <definedName name="RemoveNegativePeriodTails">#REF!</definedName>
    <definedName name="RENATO" localSheetId="3" hidden="1">{#N/A,#N/A,FALSE,"masez (10)";#N/A,#N/A,FALSE,"masez (7)";#N/A,#N/A,FALSE,"masez (6)";#N/A,#N/A,FALSE,"masez (5)";#N/A,#N/A,FALSE,"masez (4)";#N/A,#N/A,FALSE,"masez (3)";#N/A,#N/A,FALSE,"masez (2)";#N/A,#N/A,FALSE,"GME";#N/A,#N/A,FALSE,"masez"}</definedName>
    <definedName name="RENATO" hidden="1">{#N/A,#N/A,FALSE,"masez (10)";#N/A,#N/A,FALSE,"masez (7)";#N/A,#N/A,FALSE,"masez (6)";#N/A,#N/A,FALSE,"masez (5)";#N/A,#N/A,FALSE,"masez (4)";#N/A,#N/A,FALSE,"masez (3)";#N/A,#N/A,FALSE,"masez (2)";#N/A,#N/A,FALSE,"GME";#N/A,#N/A,FALSE,"masez"}</definedName>
    <definedName name="Rendimiento" localSheetId="3" hidden="1">#REF!</definedName>
    <definedName name="Rendimiento" hidden="1">#REF!</definedName>
    <definedName name="Reports" localSheetId="3" hidden="1">{"bprofit",#N/A,FALSE,"Reports (B)";"bcash",#N/A,FALSE,"Reports (B)";"bbsheet",#N/A,FALSE,"Reports (B)"}</definedName>
    <definedName name="Reports" hidden="1">{"bprofit",#N/A,FALSE,"Reports (B)";"bcash",#N/A,FALSE,"Reports (B)";"bbsheet",#N/A,FALSE,"Reports (B)"}</definedName>
    <definedName name="REPUESTOS" localSheetId="3">#REF!</definedName>
    <definedName name="REPUESTOS">#REF!</definedName>
    <definedName name="rer" localSheetId="3" hidden="1">{"DETALLE_1996",#N/A,FALSE,"flujo";"DETALLE_1997",#N/A,FALSE,"flujo";"GASTOS_INCURRIDOS_1996",#N/A,FALSE,"flujo";"GASTOS_PROGRAMADOS_PARA_1997",#N/A,FALSE,"flujo";#N/A,#N/A,FALSE,"comparat";#N/A,#N/A,FALSE,"costos";#N/A,#N/A,FALSE,"proyctrol"}</definedName>
    <definedName name="rer" hidden="1">{"DETALLE_1996",#N/A,FALSE,"flujo";"DETALLE_1997",#N/A,FALSE,"flujo";"GASTOS_INCURRIDOS_1996",#N/A,FALSE,"flujo";"GASTOS_PROGRAMADOS_PARA_1997",#N/A,FALSE,"flujo";#N/A,#N/A,FALSE,"comparat";#N/A,#N/A,FALSE,"costos";#N/A,#N/A,FALSE,"proyctrol"}</definedName>
    <definedName name="rerere" localSheetId="3" hidden="1">{#N/A,#N/A,TRUE,"Est. de Fact.";#N/A,#N/A,TRUE,"Capitulo 19";#N/A,#N/A,TRUE,"Proyecto P855"}</definedName>
    <definedName name="rerere" hidden="1">{#N/A,#N/A,TRUE,"Est. de Fact.";#N/A,#N/A,TRUE,"Capitulo 19";#N/A,#N/A,TRUE,"Proyecto P855"}</definedName>
    <definedName name="RES" localSheetId="3" hidden="1">{#N/A,#N/A,FALSE,"DET-CAMB.";#N/A,#N/A,FALSE,"PRESUP.";#N/A,#N/A,FALSE,"RESUMEN";#N/A,#N/A,FALSE,"CT";#N/A,#N/A,FALSE,"PD";#N/A,#N/A,FALSE,"PR"}</definedName>
    <definedName name="RES" hidden="1">{#N/A,#N/A,FALSE,"DET-CAMB.";#N/A,#N/A,FALSE,"PRESUP.";#N/A,#N/A,FALSE,"RESUMEN";#N/A,#N/A,FALSE,"CT";#N/A,#N/A,FALSE,"PD";#N/A,#N/A,FALSE,"PR"}</definedName>
    <definedName name="resant" localSheetId="3" hidden="1">{#N/A,#N/A,FALSE,"BALANCE";#N/A,#N/A,FALSE,"BALACOMP"}</definedName>
    <definedName name="resant" hidden="1">{#N/A,#N/A,FALSE,"BALANCE";#N/A,#N/A,FALSE,"BALACOMP"}</definedName>
    <definedName name="resant_1" localSheetId="3" hidden="1">{#N/A,#N/A,FALSE,"BALANCE";#N/A,#N/A,FALSE,"BALACOMP"}</definedName>
    <definedName name="resant_1" hidden="1">{#N/A,#N/A,FALSE,"BALANCE";#N/A,#N/A,FALSE,"BALACOMP"}</definedName>
    <definedName name="ResultFormula" localSheetId="3">#REF!</definedName>
    <definedName name="ResultFormula">#REF!</definedName>
    <definedName name="ResultType" localSheetId="3">#REF!</definedName>
    <definedName name="ResultType">#REF!</definedName>
    <definedName name="ResultTypeList" localSheetId="3">#REF!</definedName>
    <definedName name="ResultTypeList">#REF!</definedName>
    <definedName name="RETENCIONES" localSheetId="3" hidden="1">{#N/A,#N/A,FALSE,"Aging Summary";#N/A,#N/A,FALSE,"Ratio Analysis";#N/A,#N/A,FALSE,"Test 120 Day Accts";#N/A,#N/A,FALSE,"Tickmarks"}</definedName>
    <definedName name="RETENCIONES" hidden="1">{#N/A,#N/A,FALSE,"Aging Summary";#N/A,#N/A,FALSE,"Ratio Analysis";#N/A,#N/A,FALSE,"Test 120 Day Accts";#N/A,#N/A,FALSE,"Tickmarks"}</definedName>
    <definedName name="retet" localSheetId="3" hidden="1">{#N/A,#N/A,FALSE,"200001";#N/A,#N/A,FALSE,"S221 200003";#N/A,#N/A,FALSE,"S221 204005";#N/A,#N/A,FALSE,"S221 204006";#N/A,#N/A,FALSE,"S221 204008"}</definedName>
    <definedName name="retet" hidden="1">{#N/A,#N/A,FALSE,"200001";#N/A,#N/A,FALSE,"S221 200003";#N/A,#N/A,FALSE,"S221 204005";#N/A,#N/A,FALSE,"S221 204006";#N/A,#N/A,FALSE,"S221 204008"}</definedName>
    <definedName name="Rev_DR460" localSheetId="3">#REF!</definedName>
    <definedName name="Rev_DR460">#REF!</definedName>
    <definedName name="Rev_DR580" localSheetId="3">#REF!</definedName>
    <definedName name="Rev_DR580">#REF!</definedName>
    <definedName name="Rev_Trans" localSheetId="3">#REF!</definedName>
    <definedName name="Rev_Trans">#REF!</definedName>
    <definedName name="Rev_Variances" localSheetId="3">#REF!</definedName>
    <definedName name="Rev_Variances">#REF!</definedName>
    <definedName name="Revenue_results_other" localSheetId="3">#REF!</definedName>
    <definedName name="Revenue_results_other">#REF!</definedName>
    <definedName name="Revenue_summary" localSheetId="3">#REF!</definedName>
    <definedName name="Revenue_summary">#REF!</definedName>
    <definedName name="Revenue_variables" localSheetId="3">#REF!</definedName>
    <definedName name="Revenue_variables">#REF!</definedName>
    <definedName name="Revenue_Variance_data" localSheetId="3">#REF!</definedName>
    <definedName name="Revenue_Variance_data">#REF!</definedName>
    <definedName name="rew" localSheetId="3" hidden="1">{"DETALLE_1996",#N/A,FALSE,"flujo";"DETALLE_1997",#N/A,FALSE,"flujo";"GASTOS_INCURRIDOS_1996",#N/A,FALSE,"flujo";"GASTOS_PROGRAMADOS_PARA_1997",#N/A,FALSE,"flujo";#N/A,#N/A,FALSE,"comparat";#N/A,#N/A,FALSE,"costos";#N/A,#N/A,FALSE,"proyctrol"}</definedName>
    <definedName name="rew" hidden="1">{"DETALLE_1996",#N/A,FALSE,"flujo";"DETALLE_1997",#N/A,FALSE,"flujo";"GASTOS_INCURRIDOS_1996",#N/A,FALSE,"flujo";"GASTOS_PROGRAMADOS_PARA_1997",#N/A,FALSE,"flujo";#N/A,#N/A,FALSE,"comparat";#N/A,#N/A,FALSE,"costos";#N/A,#N/A,FALSE,"proyctrol"}</definedName>
    <definedName name="RG" localSheetId="3" hidden="1">{"cuadro1",#N/A,FALSE,"Camara buz ffcc Opción 5";"cuadro2",#N/A,FALSE,"Camara buz ffcc Opción 5";"cuadro3",#N/A,FALSE,"Camara buz ffcc Opción 5";"cuadro4",#N/A,FALSE,"Camara buz ffcc Opción 5"}</definedName>
    <definedName name="RG" hidden="1">{"cuadro1",#N/A,FALSE,"Camara buz ffcc Opción 5";"cuadro2",#N/A,FALSE,"Camara buz ffcc Opción 5";"cuadro3",#N/A,FALSE,"Camara buz ffcc Opción 5";"cuadro4",#N/A,FALSE,"Camara buz ffcc Opción 5"}</definedName>
    <definedName name="RIGO2" localSheetId="3" hidden="1">{"cuadro1",#N/A,FALSE,"Buzon Camion Opción 3";"cuadro2",#N/A,FALSE,"Buzon Camion Opción 3";"cuadro3",#N/A,FALSE,"Buzon Camion Opción 3";"cuadro4",#N/A,FALSE,"Buzon Camion Opción 3"}</definedName>
    <definedName name="RIGO2" hidden="1">{"cuadro1",#N/A,FALSE,"Buzon Camion Opción 3";"cuadro2",#N/A,FALSE,"Buzon Camion Opción 3";"cuadro3",#N/A,FALSE,"Buzon Camion Opción 3";"cuadro4",#N/A,FALSE,"Buzon Camion Opción 3"}</definedName>
    <definedName name="rigo3" localSheetId="3" hidden="1">{"cuadro1",#N/A,FALSE,"Buzon Camion Opción 3";"cuadro2",#N/A,FALSE,"Buzon Camion Opción 3";"cuadro3",#N/A,FALSE,"Buzon Camion Opción 3";"cuadro4",#N/A,FALSE,"Buzon Camion Opción 3"}</definedName>
    <definedName name="rigo3" hidden="1">{"cuadro1",#N/A,FALSE,"Buzon Camion Opción 3";"cuadro2",#N/A,FALSE,"Buzon Camion Opción 3";"cuadro3",#N/A,FALSE,"Buzon Camion Opción 3";"cuadro4",#N/A,FALSE,"Buzon Camion Opción 3"}</definedName>
    <definedName name="RIPIO_PAD" localSheetId="3">#REF!</definedName>
    <definedName name="RIPIO_PAD">#REF!</definedName>
    <definedName name="RIS"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RIS"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RiskAfterRecalcMacro" hidden="1">""</definedName>
    <definedName name="RiskAfterSimMacro" hidden="1">""</definedName>
    <definedName name="riskATSSboxGraph" hidden="1">FALSE</definedName>
    <definedName name="riskATSSincludeSimtables" hidden="1">TRUE</definedName>
    <definedName name="riskATSSinputsGraphs" hidden="1">TRUE</definedName>
    <definedName name="riskATSSoutputStatistic" hidden="1">3</definedName>
    <definedName name="riskATSSpercentChangeGraph" hidden="1">TRUE</definedName>
    <definedName name="riskATSSpercentileGraph" hidden="1">TRUE</definedName>
    <definedName name="riskATSSpercentileValue" hidden="1">5</definedName>
    <definedName name="riskATSSprintReport" hidden="1">TRUE</definedName>
    <definedName name="riskATSSreportsInActiveBook" hidden="1">FALSE</definedName>
    <definedName name="riskATSSreportsSelected" hidden="1">TRUE</definedName>
    <definedName name="riskATSSsummaryReport" hidden="1">TRUE</definedName>
    <definedName name="riskATSStornadoGraph" hidden="1">TRUE</definedName>
    <definedName name="riskATSTbaselineRequested" hidden="1">TRUE</definedName>
    <definedName name="riskATSTboxGraph" hidden="1">TRUE</definedName>
    <definedName name="riskATSTcomparisonGraph" hidden="1">TRUE</definedName>
    <definedName name="riskATSThistogramGraph" hidden="1">FALSE</definedName>
    <definedName name="riskATSToutputStatistic" hidden="1">4</definedName>
    <definedName name="riskATSTprintReport" hidden="1">FALSE</definedName>
    <definedName name="riskATSTreportsInActiveBook" hidden="1">FALSE</definedName>
    <definedName name="riskATSTreportsSelected" hidden="1">TRUE</definedName>
    <definedName name="riskATSTsequentialStress" hidden="1">TRUE</definedName>
    <definedName name="riskATSTsummaryReport" hidden="1">TRUE</definedName>
    <definedName name="RiskAutoStopPercChange">1.5</definedName>
    <definedName name="RiskBeforeRecalcMacro" hidden="1">""</definedName>
    <definedName name="RiskBeforeSimMacro" hidden="1">""</definedName>
    <definedName name="RiskCollectDistributionSamples" hidden="1">2</definedName>
    <definedName name="RiskExcelReportsGoInNewWorkbook">FALSE</definedName>
    <definedName name="RiskExcelReportsToGenerate">0</definedName>
    <definedName name="RiskFixedSeed" hidden="1">1</definedName>
    <definedName name="RiskFixedSeed_1" hidden="1">31415269</definedName>
    <definedName name="RiskGenerateExcelReportsAtEndOfSimulation">TRUE</definedName>
    <definedName name="RiskHasSettings" hidden="1">8</definedName>
    <definedName name="RiskHasSettings_2" hidden="1">5</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1</definedName>
    <definedName name="RiskPauseOnError" hidden="1">FALSE</definedName>
    <definedName name="RiskRealTimeResults">FALSE</definedName>
    <definedName name="RiskReportGraphFormat">0</definedName>
    <definedName name="RiskResultsUpdateFreq">100</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amplingType_1" hidden="1">3</definedName>
    <definedName name="RiskSelectedCell" hidden="1">"$Q$58"</definedName>
    <definedName name="RiskSelectedNameCell1" hidden="1">"$Q$4"</definedName>
    <definedName name="RiskSelectedNameCell2" hidden="1">"$F$3"</definedName>
    <definedName name="RiskShowRiskWindowAtEndOfSimulation">TRUE</definedName>
    <definedName name="RiskSimulationResultsStorageLocation" hidden="1">"1"</definedName>
    <definedName name="RiskStandardRecalc" hidden="1">2</definedName>
    <definedName name="RiskStandardRecalc_1" hidden="1">1</definedName>
    <definedName name="RiskStandardRecalc_2" hidden="1">2</definedName>
    <definedName name="RiskStatFunctionsUpdateFreq">1</definedName>
    <definedName name="RiskSwapState" hidden="1">"Verdadero"</definedName>
    <definedName name="RiskTemplateSheetName">"Summary Sheet"</definedName>
    <definedName name="RiskUpdateDisplay" hidden="1">FALSE</definedName>
    <definedName name="RiskUpdateStatFunctions">TRUE</definedName>
    <definedName name="RiskUseDifferentSeedForEachSim" hidden="1">FALSE</definedName>
    <definedName name="RiskUseFixedSeed" hidden="1">TRUE</definedName>
    <definedName name="RiskUseFixedSeed_1" hidden="1">TRUE</definedName>
    <definedName name="RiskUseMultipleCPUs" hidden="1">FALSE</definedName>
    <definedName name="RiskUseMultipleCPUs_2" hidden="1">TRUE</definedName>
    <definedName name="RM" localSheetId="3" hidden="1">{#N/A,#N/A,FALSE,"masez (10)";#N/A,#N/A,FALSE,"masez (7)";#N/A,#N/A,FALSE,"masez (6)";#N/A,#N/A,FALSE,"masez (5)";#N/A,#N/A,FALSE,"masez (4)";#N/A,#N/A,FALSE,"masez (3)";#N/A,#N/A,FALSE,"masez (2)";#N/A,#N/A,FALSE,"GME";#N/A,#N/A,FALSE,"masez"}</definedName>
    <definedName name="RM" hidden="1">{#N/A,#N/A,FALSE,"masez (10)";#N/A,#N/A,FALSE,"masez (7)";#N/A,#N/A,FALSE,"masez (6)";#N/A,#N/A,FALSE,"masez (5)";#N/A,#N/A,FALSE,"masez (4)";#N/A,#N/A,FALSE,"masez (3)";#N/A,#N/A,FALSE,"masez (2)";#N/A,#N/A,FALSE,"GME";#N/A,#N/A,FALSE,"masez"}</definedName>
    <definedName name="RMP" localSheetId="3" hidden="1">{#N/A,#N/A,FALSE,"Aging Summary";#N/A,#N/A,FALSE,"Ratio Analysis";#N/A,#N/A,FALSE,"Test 120 Day Accts";#N/A,#N/A,FALSE,"Tickmarks"}</definedName>
    <definedName name="RMP" hidden="1">{#N/A,#N/A,FALSE,"Aging Summary";#N/A,#N/A,FALSE,"Ratio Analysis";#N/A,#N/A,FALSE,"Test 120 Day Accts";#N/A,#N/A,FALSE,"Tickmarks"}</definedName>
    <definedName name="RO" localSheetId="3" hidden="1">#REF!</definedName>
    <definedName name="RO" hidden="1">#REF!</definedName>
    <definedName name="rocio" localSheetId="3" hidden="1">#REF!</definedName>
    <definedName name="rocio" hidden="1">#REF!</definedName>
    <definedName name="ROM" localSheetId="3">#REF!</definedName>
    <definedName name="ROM">#REF!</definedName>
    <definedName name="ROMIA" localSheetId="3">#REF!</definedName>
    <definedName name="ROMIA">#REF!</definedName>
    <definedName name="ROMIB" localSheetId="3">#REF!</definedName>
    <definedName name="ROMIB">#REF!</definedName>
    <definedName name="ROMII" localSheetId="3">#REF!</definedName>
    <definedName name="ROMII">#REF!</definedName>
    <definedName name="ROSTO" localSheetId="3" hidden="1">{#N/A,#N/A,FALSE,"GERAL";#N/A,#N/A,FALSE,"012-96";#N/A,#N/A,FALSE,"018-96";#N/A,#N/A,FALSE,"027-96";#N/A,#N/A,FALSE,"059-96";#N/A,#N/A,FALSE,"076-96";#N/A,#N/A,FALSE,"019-97";#N/A,#N/A,FALSE,"021-97";#N/A,#N/A,FALSE,"022-97";#N/A,#N/A,FALSE,"028-97"}</definedName>
    <definedName name="ROSTO" hidden="1">{#N/A,#N/A,FALSE,"GERAL";#N/A,#N/A,FALSE,"012-96";#N/A,#N/A,FALSE,"018-96";#N/A,#N/A,FALSE,"027-96";#N/A,#N/A,FALSE,"059-96";#N/A,#N/A,FALSE,"076-96";#N/A,#N/A,FALSE,"019-97";#N/A,#N/A,FALSE,"021-97";#N/A,#N/A,FALSE,"022-97";#N/A,#N/A,FALSE,"028-97"}</definedName>
    <definedName name="RowLevel" hidden="1">1</definedName>
    <definedName name="rppto" localSheetId="3">#REF!,#REF!,#REF!,#REF!,#REF!,#REF!,#REF!,#REF!,#REF!,#REF!,#REF!,#REF!</definedName>
    <definedName name="rppto">#REF!,#REF!,#REF!,#REF!,#REF!,#REF!,#REF!,#REF!,#REF!,#REF!,#REF!,#REF!</definedName>
    <definedName name="RPTC" localSheetId="3">#REF!</definedName>
    <definedName name="RPTC">#REF!</definedName>
    <definedName name="rqwqewe" localSheetId="3" hidden="1">{#N/A,#N/A,FALSE,"masez (10)";#N/A,#N/A,FALSE,"masez (7)";#N/A,#N/A,FALSE,"masez (6)";#N/A,#N/A,FALSE,"masez (5)";#N/A,#N/A,FALSE,"masez (4)";#N/A,#N/A,FALSE,"masez (3)";#N/A,#N/A,FALSE,"masez (2)";#N/A,#N/A,FALSE,"GME";#N/A,#N/A,FALSE,"masez"}</definedName>
    <definedName name="rqwqewe" hidden="1">{#N/A,#N/A,FALSE,"masez (10)";#N/A,#N/A,FALSE,"masez (7)";#N/A,#N/A,FALSE,"masez (6)";#N/A,#N/A,FALSE,"masez (5)";#N/A,#N/A,FALSE,"masez (4)";#N/A,#N/A,FALSE,"masez (3)";#N/A,#N/A,FALSE,"masez (2)";#N/A,#N/A,FALSE,"GME";#N/A,#N/A,FALSE,"masez"}</definedName>
    <definedName name="rr" localSheetId="3" hidden="1">{#N/A,#N/A,FALSE,"Matrix";#N/A,#N/A,FALSE,"Executive";#N/A,#N/A,FALSE,"Summary";#N/A,#N/A,FALSE,"Office1";#N/A,#N/A,FALSE,"Office2";#N/A,#N/A,FALSE,"Office3";#N/A,#N/A,FALSE,"Office4";#N/A,#N/A,FALSE,"Office5";#N/A,#N/A,FALSE,"Office6";#N/A,#N/A,FALSE,"Office7";#N/A,#N/A,FALSE,"Labor"}</definedName>
    <definedName name="rr" hidden="1">{#N/A,#N/A,FALSE,"Matrix";#N/A,#N/A,FALSE,"Executive";#N/A,#N/A,FALSE,"Summary";#N/A,#N/A,FALSE,"Office1";#N/A,#N/A,FALSE,"Office2";#N/A,#N/A,FALSE,"Office3";#N/A,#N/A,FALSE,"Office4";#N/A,#N/A,FALSE,"Office5";#N/A,#N/A,FALSE,"Office6";#N/A,#N/A,FALSE,"Office7";#N/A,#N/A,FALSE,"Labor"}</definedName>
    <definedName name="rr_1" localSheetId="3" hidden="1">{#N/A,#N/A,FALSE,"Matrix";#N/A,#N/A,FALSE,"Executive";#N/A,#N/A,FALSE,"Summary";#N/A,#N/A,FALSE,"Office1";#N/A,#N/A,FALSE,"Office2";#N/A,#N/A,FALSE,"Office3";#N/A,#N/A,FALSE,"Office4";#N/A,#N/A,FALSE,"Office5";#N/A,#N/A,FALSE,"Office6";#N/A,#N/A,FALSE,"Office7";#N/A,#N/A,FALSE,"Labor"}</definedName>
    <definedName name="rr_1" hidden="1">{#N/A,#N/A,FALSE,"Matrix";#N/A,#N/A,FALSE,"Executive";#N/A,#N/A,FALSE,"Summary";#N/A,#N/A,FALSE,"Office1";#N/A,#N/A,FALSE,"Office2";#N/A,#N/A,FALSE,"Office3";#N/A,#N/A,FALSE,"Office4";#N/A,#N/A,FALSE,"Office5";#N/A,#N/A,FALSE,"Office6";#N/A,#N/A,FALSE,"Office7";#N/A,#N/A,FALSE,"Labor"}</definedName>
    <definedName name="rreal" localSheetId="3">#REF!,#REF!,#REF!,#REF!,#REF!,#REF!,#REF!,#REF!,#REF!,#REF!,#REF!,#REF!</definedName>
    <definedName name="rreal">#REF!,#REF!,#REF!,#REF!,#REF!,#REF!,#REF!,#REF!,#REF!,#REF!,#REF!,#REF!</definedName>
    <definedName name="rrff" localSheetId="3" hidden="1">{#N/A,#N/A,FALSE,"Hoja1";#N/A,#N/A,FALSE,"Hoja2";#N/A,#N/A,FALSE,"Hoja3";#N/A,#N/A,FALSE,"Hoja4";#N/A,#N/A,FALSE,"Hoja5";#N/A,#N/A,FALSE,"Hoja6"}</definedName>
    <definedName name="rrff" hidden="1">{#N/A,#N/A,FALSE,"Hoja1";#N/A,#N/A,FALSE,"Hoja2";#N/A,#N/A,FALSE,"Hoja3";#N/A,#N/A,FALSE,"Hoja4";#N/A,#N/A,FALSE,"Hoja5";#N/A,#N/A,FALSE,"Hoja6"}</definedName>
    <definedName name="rrff2" localSheetId="3" hidden="1">{#N/A,#N/A,FALSE,"Hoja1";#N/A,#N/A,FALSE,"Hoja2";#N/A,#N/A,FALSE,"Hoja3";#N/A,#N/A,FALSE,"Hoja4";#N/A,#N/A,FALSE,"Hoja5";#N/A,#N/A,FALSE,"Hoja6"}</definedName>
    <definedName name="rrff2" hidden="1">{#N/A,#N/A,FALSE,"Hoja1";#N/A,#N/A,FALSE,"Hoja2";#N/A,#N/A,FALSE,"Hoja3";#N/A,#N/A,FALSE,"Hoja4";#N/A,#N/A,FALSE,"Hoja5";#N/A,#N/A,FALSE,"Hoja6"}</definedName>
    <definedName name="RRR" localSheetId="3" hidden="1">{#N/A,#N/A,FALSE,"Aging Summary";#N/A,#N/A,FALSE,"Ratio Analysis";#N/A,#N/A,FALSE,"Test 120 Day Accts";#N/A,#N/A,FALSE,"Tickmarks"}</definedName>
    <definedName name="RRR" hidden="1">{#N/A,#N/A,FALSE,"Aging Summary";#N/A,#N/A,FALSE,"Ratio Analysis";#N/A,#N/A,FALSE,"Test 120 Day Accts";#N/A,#N/A,FALSE,"Tickmarks"}</definedName>
    <definedName name="rrrr" localSheetId="3" hidden="1">#REF!</definedName>
    <definedName name="rrrr" hidden="1">#REF!</definedName>
    <definedName name="rrrr2" localSheetId="3" hidden="1">{#N/A,#N/A,FALSE,"Hoja1";#N/A,#N/A,FALSE,"Hoja2";#N/A,#N/A,FALSE,"Hoja3";#N/A,#N/A,FALSE,"Hoja4";#N/A,#N/A,FALSE,"Hoja5";#N/A,#N/A,FALSE,"Hoja6"}</definedName>
    <definedName name="rrrr2" hidden="1">{#N/A,#N/A,FALSE,"Hoja1";#N/A,#N/A,FALSE,"Hoja2";#N/A,#N/A,FALSE,"Hoja3";#N/A,#N/A,FALSE,"Hoja4";#N/A,#N/A,FALSE,"Hoja5";#N/A,#N/A,FALSE,"Hoja6"}</definedName>
    <definedName name="rrrrr" localSheetId="3" hidden="1">#REF!</definedName>
    <definedName name="rrrrr" hidden="1">#REF!</definedName>
    <definedName name="rrrrrpppppp" localSheetId="3" hidden="1">{#N/A,#N/A,FALSE,"masez (10)";#N/A,#N/A,FALSE,"masez (7)";#N/A,#N/A,FALSE,"masez (6)";#N/A,#N/A,FALSE,"masez (5)";#N/A,#N/A,FALSE,"masez (4)";#N/A,#N/A,FALSE,"masez (3)";#N/A,#N/A,FALSE,"masez (2)";#N/A,#N/A,FALSE,"GME";#N/A,#N/A,FALSE,"masez"}</definedName>
    <definedName name="rrrrrpppppp" hidden="1">{#N/A,#N/A,FALSE,"masez (10)";#N/A,#N/A,FALSE,"masez (7)";#N/A,#N/A,FALSE,"masez (6)";#N/A,#N/A,FALSE,"masez (5)";#N/A,#N/A,FALSE,"masez (4)";#N/A,#N/A,FALSE,"masez (3)";#N/A,#N/A,FALSE,"masez (2)";#N/A,#N/A,FALSE,"GME";#N/A,#N/A,FALSE,"masez"}</definedName>
    <definedName name="rrrrrrr" localSheetId="3" hidden="1">{#N/A,#N/A,FALSE,"Total_OC015";#N/A,#N/A,FALSE,"ADMIN";#N/A,#N/A,FALSE,"PROCES";#N/A,#N/A,FALSE,"mecan";#N/A,#N/A,FALSE,"civil";#N/A,#N/A,FALSE,"CAÑER";#N/A,#N/A,FALSE,"ELEC";#N/A,#N/A,FALSE,"INSTR"}</definedName>
    <definedName name="rrrrrrr" hidden="1">{#N/A,#N/A,FALSE,"Total_OC015";#N/A,#N/A,FALSE,"ADMIN";#N/A,#N/A,FALSE,"PROCES";#N/A,#N/A,FALSE,"mecan";#N/A,#N/A,FALSE,"civil";#N/A,#N/A,FALSE,"CAÑER";#N/A,#N/A,FALSE,"ELEC";#N/A,#N/A,FALSE,"INSTR"}</definedName>
    <definedName name="rrrrrrrrrrrr" localSheetId="3" hidden="1">{#N/A,#N/A,FALSE,"Total_OC015";#N/A,#N/A,FALSE,"ADMIN";#N/A,#N/A,FALSE,"PROCES";#N/A,#N/A,FALSE,"mecan";#N/A,#N/A,FALSE,"civil";#N/A,#N/A,FALSE,"CAÑER";#N/A,#N/A,FALSE,"ELEC";#N/A,#N/A,FALSE,"INSTR"}</definedName>
    <definedName name="rrrrrrrrrrrr" hidden="1">{#N/A,#N/A,FALSE,"Total_OC015";#N/A,#N/A,FALSE,"ADMIN";#N/A,#N/A,FALSE,"PROCES";#N/A,#N/A,FALSE,"mecan";#N/A,#N/A,FALSE,"civil";#N/A,#N/A,FALSE,"CAÑER";#N/A,#N/A,FALSE,"ELEC";#N/A,#N/A,FALSE,"INSTR"}</definedName>
    <definedName name="rryt" localSheetId="3" hidden="1">{#N/A,#N/A,TRUE,"Est. de Fact.";#N/A,#N/A,TRUE,"Capitulo 19";#N/A,#N/A,TRUE,"Proyecto P855"}</definedName>
    <definedName name="rryt" hidden="1">{#N/A,#N/A,TRUE,"Est. de Fact.";#N/A,#N/A,TRUE,"Capitulo 19";#N/A,#N/A,TRUE,"Proyecto P855"}</definedName>
    <definedName name="RS" localSheetId="3" hidden="1">{#N/A,#N/A,FALSE,"DET-CAMB.";#N/A,#N/A,FALSE,"PRESUP.";#N/A,#N/A,FALSE,"RESUMEN";#N/A,#N/A,FALSE,"CT";#N/A,#N/A,FALSE,"PD";#N/A,#N/A,FALSE,"PR"}</definedName>
    <definedName name="RS" hidden="1">{#N/A,#N/A,FALSE,"DET-CAMB.";#N/A,#N/A,FALSE,"PRESUP.";#N/A,#N/A,FALSE,"RESUMEN";#N/A,#N/A,FALSE,"CT";#N/A,#N/A,FALSE,"PD";#N/A,#N/A,FALSE,"PR"}</definedName>
    <definedName name="rtagh" hidden="1">'[15]GRAFICO A'!#REF!</definedName>
    <definedName name="rte" localSheetId="3" hidden="1">{#N/A,#N/A,FALSE,"TEC-01";#N/A,#N/A,FALSE,"TEC - 02";#N/A,#N/A,FALSE,"TEC - 03";#N/A,#N/A,FALSE,"TEC - 04";#N/A,#N/A,FALSE,"TEC-07";#N/A,#N/A,FALSE,"TEC-08";#N/A,#N/A,FALSE,"TEC - 09A";#N/A,#N/A,FALSE,"TEC - 09B";#N/A,#N/A,FALSE,"TEC - 09C";#N/A,#N/A,FALSE,"TEC - 10";#N/A,#N/A,FALSE,"TEC-11"}</definedName>
    <definedName name="rte" hidden="1">{#N/A,#N/A,FALSE,"TEC-01";#N/A,#N/A,FALSE,"TEC - 02";#N/A,#N/A,FALSE,"TEC - 03";#N/A,#N/A,FALSE,"TEC - 04";#N/A,#N/A,FALSE,"TEC-07";#N/A,#N/A,FALSE,"TEC-08";#N/A,#N/A,FALSE,"TEC - 09A";#N/A,#N/A,FALSE,"TEC - 09B";#N/A,#N/A,FALSE,"TEC - 09C";#N/A,#N/A,FALSE,"TEC - 10";#N/A,#N/A,FALSE,"TEC-11"}</definedName>
    <definedName name="rthrhtrht"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thrhtrht"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tii"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tii"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trtrt" localSheetId="3" hidden="1">{#N/A,#N/A,TRUE,"Est. de Fact.";#N/A,#N/A,TRUE,"Capitulo 19";#N/A,#N/A,TRUE,"Proyecto P855"}</definedName>
    <definedName name="rtrtrt" hidden="1">{#N/A,#N/A,TRUE,"Est. de Fact.";#N/A,#N/A,TRUE,"Capitulo 19";#N/A,#N/A,TRUE,"Proyecto P855"}</definedName>
    <definedName name="rty" localSheetId="3" hidden="1">{#N/A,#N/A,FALSE,"masez (10)";#N/A,#N/A,FALSE,"masez (7)";#N/A,#N/A,FALSE,"masez (6)";#N/A,#N/A,FALSE,"masez (5)";#N/A,#N/A,FALSE,"masez (4)";#N/A,#N/A,FALSE,"masez (3)";#N/A,#N/A,FALSE,"masez (2)";#N/A,#N/A,FALSE,"GME";#N/A,#N/A,FALSE,"masez"}</definedName>
    <definedName name="rty" hidden="1">{#N/A,#N/A,FALSE,"masez (10)";#N/A,#N/A,FALSE,"masez (7)";#N/A,#N/A,FALSE,"masez (6)";#N/A,#N/A,FALSE,"masez (5)";#N/A,#N/A,FALSE,"masez (4)";#N/A,#N/A,FALSE,"masez (3)";#N/A,#N/A,FALSE,"masez (2)";#N/A,#N/A,FALSE,"GME";#N/A,#N/A,FALSE,"masez"}</definedName>
    <definedName name="rty_1" localSheetId="3" hidden="1">{#N/A,#N/A,FALSE,"masez (10)";#N/A,#N/A,FALSE,"masez (7)";#N/A,#N/A,FALSE,"masez (6)";#N/A,#N/A,FALSE,"masez (5)";#N/A,#N/A,FALSE,"masez (4)";#N/A,#N/A,FALSE,"masez (3)";#N/A,#N/A,FALSE,"masez (2)";#N/A,#N/A,FALSE,"GME";#N/A,#N/A,FALSE,"masez"}</definedName>
    <definedName name="rty_1" hidden="1">{#N/A,#N/A,FALSE,"masez (10)";#N/A,#N/A,FALSE,"masez (7)";#N/A,#N/A,FALSE,"masez (6)";#N/A,#N/A,FALSE,"masez (5)";#N/A,#N/A,FALSE,"masez (4)";#N/A,#N/A,FALSE,"masez (3)";#N/A,#N/A,FALSE,"masez (2)";#N/A,#N/A,FALSE,"GME";#N/A,#N/A,FALSE,"masez"}</definedName>
    <definedName name="rtyf" localSheetId="3" hidden="1">{"ANAR",#N/A,FALSE,"Dist total";"MARGEN",#N/A,FALSE,"Dist total";"COMENTARIO",#N/A,FALSE,"Ficha CODICE";"CONSEJO",#N/A,FALSE,"Dist p0";"uno",#N/A,FALSE,"Dist total"}</definedName>
    <definedName name="rtyf" hidden="1">{"ANAR",#N/A,FALSE,"Dist total";"MARGEN",#N/A,FALSE,"Dist total";"COMENTARIO",#N/A,FALSE,"Ficha CODICE";"CONSEJO",#N/A,FALSE,"Dist p0";"uno",#N/A,FALSE,"Dist total"}</definedName>
    <definedName name="rtyuiopk" localSheetId="3" hidden="1">{"Sin detalle",#N/A,FALSE,"Flujo (redondeado)";"Detallado",#N/A,FALSE,"Flujo (redondeado)"}</definedName>
    <definedName name="rtyuiopk" hidden="1">{"Sin detalle",#N/A,FALSE,"Flujo (redondeado)";"Detallado",#N/A,FALSE,"Flujo (redondeado)"}</definedName>
    <definedName name="RutaCrítica" localSheetId="3" hidden="1">{#N/A,#N/A,FALSE,"masez (10)";#N/A,#N/A,FALSE,"masez (7)";#N/A,#N/A,FALSE,"masez (6)";#N/A,#N/A,FALSE,"masez (5)";#N/A,#N/A,FALSE,"masez (4)";#N/A,#N/A,FALSE,"masez (3)";#N/A,#N/A,FALSE,"masez (2)";#N/A,#N/A,FALSE,"GME";#N/A,#N/A,FALSE,"masez"}</definedName>
    <definedName name="RutaCrítica" hidden="1">{#N/A,#N/A,FALSE,"masez (10)";#N/A,#N/A,FALSE,"masez (7)";#N/A,#N/A,FALSE,"masez (6)";#N/A,#N/A,FALSE,"masez (5)";#N/A,#N/A,FALSE,"masez (4)";#N/A,#N/A,FALSE,"masez (3)";#N/A,#N/A,FALSE,"masez (2)";#N/A,#N/A,FALSE,"GME";#N/A,#N/A,FALSE,"masez"}</definedName>
    <definedName name="rwerwer"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rwerwer"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ryrt" localSheetId="3" hidden="1">{"MO(BASE)",#N/A,FALSE,"MO(BASE)";"MO(BASE)1",#N/A,FALSE,"MO(BASE)";"MO(BASE)2",#N/A,FALSE,"MO(BASE)"}</definedName>
    <definedName name="ryrt" hidden="1">{"MO(BASE)",#N/A,FALSE,"MO(BASE)";"MO(BASE)1",#N/A,FALSE,"MO(BASE)";"MO(BASE)2",#N/A,FALSE,"MO(BASE)"}</definedName>
    <definedName name="ryryyyw" localSheetId="3" hidden="1">{#N/A,#N/A,FALSE,"Aging Summary";#N/A,#N/A,FALSE,"Ratio Analysis";#N/A,#N/A,FALSE,"Test 120 Day Accts";#N/A,#N/A,FALSE,"Tickmarks"}</definedName>
    <definedName name="ryryyyw" hidden="1">{#N/A,#N/A,FALSE,"Aging Summary";#N/A,#N/A,FALSE,"Ratio Analysis";#N/A,#N/A,FALSE,"Test 120 Day Accts";#N/A,#N/A,FALSE,"Tickmarks"}</definedName>
    <definedName name="rytfg"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ytfg"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yuytu"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ryuytu"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S" localSheetId="3" hidden="1">{#N/A,#N/A,FALSE,"DET-CAMB.";#N/A,#N/A,FALSE,"PRESUP.";#N/A,#N/A,FALSE,"RESUMEN";#N/A,#N/A,FALSE,"CT";#N/A,#N/A,FALSE,"PD";#N/A,#N/A,FALSE,"PR"}</definedName>
    <definedName name="S" hidden="1">{#N/A,#N/A,FALSE,"DET-CAMB.";#N/A,#N/A,FALSE,"PRESUP.";#N/A,#N/A,FALSE,"RESUMEN";#N/A,#N/A,FALSE,"CT";#N/A,#N/A,FALSE,"PD";#N/A,#N/A,FALSE,"PR"}</definedName>
    <definedName name="s_1" localSheetId="3" hidden="1">{#N/A,#N/A,FALSE,"minas";#N/A,#N/A,FALSE,"Total_OC015";#N/A,#N/A,FALSE,"ADMIN";#N/A,#N/A,FALSE,"PROCES";#N/A,#N/A,FALSE,"civil";#N/A,#N/A,FALSE,"CAÑER";#N/A,#N/A,FALSE,"ELEC";#N/A,#N/A,FALSE,"INSTR";#N/A,#N/A,FALSE,"PDS";#N/A,#N/A,FALSE,"mecan"}</definedName>
    <definedName name="s_1" hidden="1">{#N/A,#N/A,FALSE,"minas";#N/A,#N/A,FALSE,"Total_OC015";#N/A,#N/A,FALSE,"ADMIN";#N/A,#N/A,FALSE,"PROCES";#N/A,#N/A,FALSE,"civil";#N/A,#N/A,FALSE,"CAÑER";#N/A,#N/A,FALSE,"ELEC";#N/A,#N/A,FALSE,"INSTR";#N/A,#N/A,FALSE,"PDS";#N/A,#N/A,FALSE,"mecan"}</definedName>
    <definedName name="saa" localSheetId="3" hidden="1">{#N/A,#N/A,FALSE,"GERAL";#N/A,#N/A,FALSE,"012-96";#N/A,#N/A,FALSE,"018-96";#N/A,#N/A,FALSE,"027-96";#N/A,#N/A,FALSE,"059-96";#N/A,#N/A,FALSE,"076-96";#N/A,#N/A,FALSE,"019-97";#N/A,#N/A,FALSE,"021-97";#N/A,#N/A,FALSE,"022-97";#N/A,#N/A,FALSE,"028-97"}</definedName>
    <definedName name="saa" hidden="1">{#N/A,#N/A,FALSE,"GERAL";#N/A,#N/A,FALSE,"012-96";#N/A,#N/A,FALSE,"018-96";#N/A,#N/A,FALSE,"027-96";#N/A,#N/A,FALSE,"059-96";#N/A,#N/A,FALSE,"076-96";#N/A,#N/A,FALSE,"019-97";#N/A,#N/A,FALSE,"021-97";#N/A,#N/A,FALSE,"022-97";#N/A,#N/A,FALSE,"028-97"}</definedName>
    <definedName name="sadasdasdadasd" localSheetId="3" hidden="1">{#N/A,#N/A,FALSE,"IC_Global";#N/A,#N/A,FALSE,"IC_Global (98-f)";#N/A,#N/A,FALSE,"Inc";#N/A,#N/A,FALSE,"CAMBIOS (2)";#N/A,#N/A,FALSE,"EXPL Inc.";#N/A,#N/A,FALSE,"HITOS98";#N/A,#N/A,FALSE,"CURVA ""S"" GLOBAL ";#N/A,#N/A,FALSE,"CURVA ""S"" 1998 "}</definedName>
    <definedName name="sadasdasdadasd" hidden="1">{#N/A,#N/A,FALSE,"IC_Global";#N/A,#N/A,FALSE,"IC_Global (98-f)";#N/A,#N/A,FALSE,"Inc";#N/A,#N/A,FALSE,"CAMBIOS (2)";#N/A,#N/A,FALSE,"EXPL Inc.";#N/A,#N/A,FALSE,"HITOS98";#N/A,#N/A,FALSE,"CURVA ""S"" GLOBAL ";#N/A,#N/A,FALSE,"CURVA ""S"" 1998 "}</definedName>
    <definedName name="SADEFSA" localSheetId="3" hidden="1">#REF!</definedName>
    <definedName name="SADEFSA" hidden="1">#REF!</definedName>
    <definedName name="sadf" localSheetId="3" hidden="1">#REF!</definedName>
    <definedName name="sadf" hidden="1">#REF!</definedName>
    <definedName name="sadfdf" localSheetId="3" hidden="1">{#N/A,#N/A,FALSE,"Total_OC015";#N/A,#N/A,FALSE,"ADMIN";#N/A,#N/A,FALSE,"PROCES";#N/A,#N/A,FALSE,"mecan";#N/A,#N/A,FALSE,"civil";#N/A,#N/A,FALSE,"CAÑER";#N/A,#N/A,FALSE,"ELEC";#N/A,#N/A,FALSE,"INSTR"}</definedName>
    <definedName name="sadfdf" hidden="1">{#N/A,#N/A,FALSE,"Total_OC015";#N/A,#N/A,FALSE,"ADMIN";#N/A,#N/A,FALSE,"PROCES";#N/A,#N/A,FALSE,"mecan";#N/A,#N/A,FALSE,"civil";#N/A,#N/A,FALSE,"CAÑER";#N/A,#N/A,FALSE,"ELEC";#N/A,#N/A,FALSE,"INSTR"}</definedName>
    <definedName name="SADSAD" localSheetId="3" hidden="1">{"MO(BASE)",#N/A,FALSE,"MO(BASE)";"MO(BASE)1",#N/A,FALSE,"MO(BASE)";"MO(BASE)2",#N/A,FALSE,"MO(BASE)"}</definedName>
    <definedName name="SADSAD" hidden="1">{"MO(BASE)",#N/A,FALSE,"MO(BASE)";"MO(BASE)1",#N/A,FALSE,"MO(BASE)";"MO(BASE)2",#N/A,FALSE,"MO(BASE)"}</definedName>
    <definedName name="SADSFAF" localSheetId="3" hidden="1">{"CI+GG(BASE)",#N/A,FALSE,"CI+GG(BASE)";"GG",#N/A,FALSE,"CI+GG(BASE)";"CI",#N/A,FALSE,"CI+GG(BASE)"}</definedName>
    <definedName name="SADSFAF" hidden="1">{"CI+GG(BASE)",#N/A,FALSE,"CI+GG(BASE)";"GG",#N/A,FALSE,"CI+GG(BASE)";"CI",#N/A,FALSE,"CI+GG(BASE)"}</definedName>
    <definedName name="SANDRA" localSheetId="3" hidden="1">{"CI+GG(BASE)",#N/A,FALSE,"CI+GG(BASE)";"GG",#N/A,FALSE,"CI+GG(BASE)";"CI",#N/A,FALSE,"CI+GG(BASE)"}</definedName>
    <definedName name="SANDRA" hidden="1">{"CI+GG(BASE)",#N/A,FALSE,"CI+GG(BASE)";"GG",#N/A,FALSE,"CI+GG(BASE)";"CI",#N/A,FALSE,"CI+GG(BASE)"}</definedName>
    <definedName name="SAP_DAT" localSheetId="3">#REF!</definedName>
    <definedName name="SAP_DAT">#REF!</definedName>
    <definedName name="SAPBEXdnldView" hidden="1">"7MJMFDLI91ZYD5K07IG0INRJ0"</definedName>
    <definedName name="SAPBEXhrIndnt" hidden="1">2</definedName>
    <definedName name="SAPBEXrevision" hidden="1">3</definedName>
    <definedName name="SAPBEXsysID" hidden="1">"B03"</definedName>
    <definedName name="SAPBEXwbID" hidden="1">"3MO8G4RUMLICC1AEOD33N7BX6"</definedName>
    <definedName name="sare" localSheetId="3" hidden="1">{"Sin detalle",#N/A,FALSE,"Flujo (redondeado)";"Detallado",#N/A,FALSE,"Flujo (redondeado)"}</definedName>
    <definedName name="sare" hidden="1">{"Sin detalle",#N/A,FALSE,"Flujo (redondeado)";"Detallado",#N/A,FALSE,"Flujo (redondeado)"}</definedName>
    <definedName name="sas" localSheetId="3" hidden="1">{#N/A,#N/A,FALSE,"GERAL";#N/A,#N/A,FALSE,"012-96";#N/A,#N/A,FALSE,"018-96";#N/A,#N/A,FALSE,"027-96";#N/A,#N/A,FALSE,"059-96";#N/A,#N/A,FALSE,"076-96";#N/A,#N/A,FALSE,"019-97";#N/A,#N/A,FALSE,"021-97";#N/A,#N/A,FALSE,"022-97";#N/A,#N/A,FALSE,"028-97"}</definedName>
    <definedName name="sas" hidden="1">{#N/A,#N/A,FALSE,"GERAL";#N/A,#N/A,FALSE,"012-96";#N/A,#N/A,FALSE,"018-96";#N/A,#N/A,FALSE,"027-96";#N/A,#N/A,FALSE,"059-96";#N/A,#N/A,FALSE,"076-96";#N/A,#N/A,FALSE,"019-97";#N/A,#N/A,FALSE,"021-97";#N/A,#N/A,FALSE,"022-97";#N/A,#N/A,FALSE,"028-97"}</definedName>
    <definedName name="sasda" localSheetId="3" hidden="1">{"Sin detalle",#N/A,FALSE,"Flujo (redondeado)";"Detallado",#N/A,FALSE,"Flujo (redondeado)"}</definedName>
    <definedName name="sasda" hidden="1">{"Sin detalle",#N/A,FALSE,"Flujo (redondeado)";"Detallado",#N/A,FALSE,"Flujo (redondeado)"}</definedName>
    <definedName name="scarce" localSheetId="3" hidden="1">{#N/A,#N/A,FALSE,"Summary";#N/A,#N/A,FALSE,"3TJ";#N/A,#N/A,FALSE,"3TN";#N/A,#N/A,FALSE,"3TP";#N/A,#N/A,FALSE,"3SJ";#N/A,#N/A,FALSE,"3CJ";#N/A,#N/A,FALSE,"3CN";#N/A,#N/A,FALSE,"3CP";#N/A,#N/A,FALSE,"3A"}</definedName>
    <definedName name="scarce" hidden="1">{#N/A,#N/A,FALSE,"Summary";#N/A,#N/A,FALSE,"3TJ";#N/A,#N/A,FALSE,"3TN";#N/A,#N/A,FALSE,"3TP";#N/A,#N/A,FALSE,"3SJ";#N/A,#N/A,FALSE,"3CJ";#N/A,#N/A,FALSE,"3CN";#N/A,#N/A,FALSE,"3CP";#N/A,#N/A,FALSE,"3A"}</definedName>
    <definedName name="SCY" localSheetId="3" hidden="1">{"MO(BASE)",#N/A,FALSE,"MO(BASE)";"MO(BASE)1",#N/A,FALSE,"MO(BASE)";"MO(BASE)2",#N/A,FALSE,"MO(BASE)"}</definedName>
    <definedName name="SCY" hidden="1">{"MO(BASE)",#N/A,FALSE,"MO(BASE)";"MO(BASE)1",#N/A,FALSE,"MO(BASE)";"MO(BASE)2",#N/A,FALSE,"MO(BASE)"}</definedName>
    <definedName name="SD" localSheetId="3" hidden="1">{#N/A,#N/A,FALSE,"TEC-01";#N/A,#N/A,FALSE,"TEC - 02";#N/A,#N/A,FALSE,"TEC - 03";#N/A,#N/A,FALSE,"TEC - 04";#N/A,#N/A,FALSE,"TEC-07";#N/A,#N/A,FALSE,"TEC-08";#N/A,#N/A,FALSE,"TEC - 09A";#N/A,#N/A,FALSE,"TEC - 09B";#N/A,#N/A,FALSE,"TEC - 09C";#N/A,#N/A,FALSE,"TEC - 10";#N/A,#N/A,FALSE,"TEC-11"}</definedName>
    <definedName name="SD" hidden="1">{#N/A,#N/A,FALSE,"TEC-01";#N/A,#N/A,FALSE,"TEC - 02";#N/A,#N/A,FALSE,"TEC - 03";#N/A,#N/A,FALSE,"TEC - 04";#N/A,#N/A,FALSE,"TEC-07";#N/A,#N/A,FALSE,"TEC-08";#N/A,#N/A,FALSE,"TEC - 09A";#N/A,#N/A,FALSE,"TEC - 09B";#N/A,#N/A,FALSE,"TEC - 09C";#N/A,#N/A,FALSE,"TEC - 10";#N/A,#N/A,FALSE,"TEC-11"}</definedName>
    <definedName name="SDA" localSheetId="3" hidden="1">{#N/A,#N/A,FALSE,"masez (10)";#N/A,#N/A,FALSE,"masez (7)";#N/A,#N/A,FALSE,"masez (6)";#N/A,#N/A,FALSE,"masez (5)";#N/A,#N/A,FALSE,"masez (4)";#N/A,#N/A,FALSE,"masez (3)";#N/A,#N/A,FALSE,"masez (2)";#N/A,#N/A,FALSE,"GME";#N/A,#N/A,FALSE,"masez"}</definedName>
    <definedName name="SDA" hidden="1">{#N/A,#N/A,FALSE,"masez (10)";#N/A,#N/A,FALSE,"masez (7)";#N/A,#N/A,FALSE,"masez (6)";#N/A,#N/A,FALSE,"masez (5)";#N/A,#N/A,FALSE,"masez (4)";#N/A,#N/A,FALSE,"masez (3)";#N/A,#N/A,FALSE,"masez (2)";#N/A,#N/A,FALSE,"GME";#N/A,#N/A,FALSE,"masez"}</definedName>
    <definedName name="sdaad" localSheetId="3" hidden="1">{#N/A,#N/A,FALSE,"Aging Summary";#N/A,#N/A,FALSE,"Ratio Analysis";#N/A,#N/A,FALSE,"Test 120 Day Accts";#N/A,#N/A,FALSE,"Tickmarks"}</definedName>
    <definedName name="sdaad" hidden="1">{#N/A,#N/A,FALSE,"Aging Summary";#N/A,#N/A,FALSE,"Ratio Analysis";#N/A,#N/A,FALSE,"Test 120 Day Accts";#N/A,#N/A,FALSE,"Tickmarks"}</definedName>
    <definedName name="sdadarqrqwed" localSheetId="3" hidden="1">{#N/A,#N/A,FALSE,"RESUMEN";#N/A,#N/A,FALSE,"GG-GI";#N/A,#N/A,FALSE,"AMB";#N/A,#N/A,FALSE,"EyR";#N/A,#N/A,FALSE,"UCP";#N/A,#N/A,FALSE,"IND";#N/A,#N/A,FALSE,"LR";#N/A,#N/A,FALSE,"PRV";#N/A,#N/A,FALSE,"TÚNELES";#N/A,#N/A,FALSE,"IDT";#N/A,#N/A,FALSE,"ING"}</definedName>
    <definedName name="sdadarqrqwed" hidden="1">{#N/A,#N/A,FALSE,"RESUMEN";#N/A,#N/A,FALSE,"GG-GI";#N/A,#N/A,FALSE,"AMB";#N/A,#N/A,FALSE,"EyR";#N/A,#N/A,FALSE,"UCP";#N/A,#N/A,FALSE,"IND";#N/A,#N/A,FALSE,"LR";#N/A,#N/A,FALSE,"PRV";#N/A,#N/A,FALSE,"TÚNELES";#N/A,#N/A,FALSE,"IDT";#N/A,#N/A,FALSE,"ING"}</definedName>
    <definedName name="SDAds"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SDAds"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sdasda" localSheetId="3" hidden="1">#REF!</definedName>
    <definedName name="sdasda" hidden="1">#REF!</definedName>
    <definedName name="sdass" localSheetId="3" hidden="1">{#N/A,#N/A,FALSE,"masez (10)";#N/A,#N/A,FALSE,"masez (7)";#N/A,#N/A,FALSE,"masez (6)";#N/A,#N/A,FALSE,"masez (5)";#N/A,#N/A,FALSE,"masez (4)";#N/A,#N/A,FALSE,"masez (3)";#N/A,#N/A,FALSE,"masez (2)";#N/A,#N/A,FALSE,"GME";#N/A,#N/A,FALSE,"masez"}</definedName>
    <definedName name="sdass" hidden="1">{#N/A,#N/A,FALSE,"masez (10)";#N/A,#N/A,FALSE,"masez (7)";#N/A,#N/A,FALSE,"masez (6)";#N/A,#N/A,FALSE,"masez (5)";#N/A,#N/A,FALSE,"masez (4)";#N/A,#N/A,FALSE,"masez (3)";#N/A,#N/A,FALSE,"masez (2)";#N/A,#N/A,FALSE,"GME";#N/A,#N/A,FALSE,"masez"}</definedName>
    <definedName name="sddsfasdasdfwe" localSheetId="3" hidden="1">{#N/A,#N/A,FALSE,"Aging Summary";#N/A,#N/A,FALSE,"Ratio Analysis";#N/A,#N/A,FALSE,"Test 120 Day Accts";#N/A,#N/A,FALSE,"Tickmarks"}</definedName>
    <definedName name="sddsfasdasdfwe" hidden="1">{#N/A,#N/A,FALSE,"Aging Summary";#N/A,#N/A,FALSE,"Ratio Analysis";#N/A,#N/A,FALSE,"Test 120 Day Accts";#N/A,#N/A,FALSE,"Tickmarks"}</definedName>
    <definedName name="sdf" localSheetId="3" hidden="1">{"CI+GG(BASE)",#N/A,FALSE,"CI+GG(BASE)";"GG",#N/A,FALSE,"CI+GG(BASE)";"CI",#N/A,FALSE,"CI+GG(BASE)"}</definedName>
    <definedName name="sdf" hidden="1">{"CI+GG(BASE)",#N/A,FALSE,"CI+GG(BASE)";"GG",#N/A,FALSE,"CI+GG(BASE)";"CI",#N/A,FALSE,"CI+GG(BASE)"}</definedName>
    <definedName name="sdfasdad" localSheetId="3" hidden="1">{#N/A,#N/A,FALSE,"Aging Summary";#N/A,#N/A,FALSE,"Ratio Analysis";#N/A,#N/A,FALSE,"Test 120 Day Accts";#N/A,#N/A,FALSE,"Tickmarks"}</definedName>
    <definedName name="sdfasdad" hidden="1">{#N/A,#N/A,FALSE,"Aging Summary";#N/A,#N/A,FALSE,"Ratio Analysis";#N/A,#N/A,FALSE,"Test 120 Day Accts";#N/A,#N/A,FALSE,"Tickmarks"}</definedName>
    <definedName name="sdfasdad_1" localSheetId="3" hidden="1">{#N/A,#N/A,FALSE,"Aging Summary";#N/A,#N/A,FALSE,"Ratio Analysis";#N/A,#N/A,FALSE,"Test 120 Day Accts";#N/A,#N/A,FALSE,"Tickmarks"}</definedName>
    <definedName name="sdfasdad_1" hidden="1">{#N/A,#N/A,FALSE,"Aging Summary";#N/A,#N/A,FALSE,"Ratio Analysis";#N/A,#N/A,FALSE,"Test 120 Day Accts";#N/A,#N/A,FALSE,"Tickmarks"}</definedName>
    <definedName name="sdfss" localSheetId="3" hidden="1">{"CI+GG(BASE)",#N/A,FALSE,"CI+GG(BASE)";"GG",#N/A,FALSE,"CI+GG(BASE)";"CI",#N/A,FALSE,"CI+GG(BASE)"}</definedName>
    <definedName name="sdfss" hidden="1">{"CI+GG(BASE)",#N/A,FALSE,"CI+GG(BASE)";"GG",#N/A,FALSE,"CI+GG(BASE)";"CI",#N/A,FALSE,"CI+GG(BASE)"}</definedName>
    <definedName name="sdht" localSheetId="3" hidden="1">{"'resumen REV 3'!$B$1:$Q$69"}</definedName>
    <definedName name="sdht" hidden="1">{"'resumen REV 3'!$B$1:$Q$69"}</definedName>
    <definedName name="SDKSD" localSheetId="3" hidden="1">{#N/A,#N/A,FALSE,"Total_OC015";#N/A,#N/A,FALSE,"ADMIN";#N/A,#N/A,FALSE,"PROCES";#N/A,#N/A,FALSE,"mecan";#N/A,#N/A,FALSE,"civil";#N/A,#N/A,FALSE,"CAÑER";#N/A,#N/A,FALSE,"ELEC";#N/A,#N/A,FALSE,"INSTR"}</definedName>
    <definedName name="SDKSD" hidden="1">{#N/A,#N/A,FALSE,"Total_OC015";#N/A,#N/A,FALSE,"ADMIN";#N/A,#N/A,FALSE,"PROCES";#N/A,#N/A,FALSE,"mecan";#N/A,#N/A,FALSE,"civil";#N/A,#N/A,FALSE,"CAÑER";#N/A,#N/A,FALSE,"ELEC";#N/A,#N/A,FALSE,"INSTR"}</definedName>
    <definedName name="sdsd" localSheetId="3" hidden="1">{#N/A,#N/A,FALSE,"Total_OC015";#N/A,#N/A,FALSE,"ADMIN";#N/A,#N/A,FALSE,"PROCES";#N/A,#N/A,FALSE,"mecan";#N/A,#N/A,FALSE,"civil";#N/A,#N/A,FALSE,"CAÑER";#N/A,#N/A,FALSE,"ELEC";#N/A,#N/A,FALSE,"INSTR"}</definedName>
    <definedName name="sdsd" hidden="1">{#N/A,#N/A,FALSE,"Total_OC015";#N/A,#N/A,FALSE,"ADMIN";#N/A,#N/A,FALSE,"PROCES";#N/A,#N/A,FALSE,"mecan";#N/A,#N/A,FALSE,"civil";#N/A,#N/A,FALSE,"CAÑER";#N/A,#N/A,FALSE,"ELEC";#N/A,#N/A,FALSE,"INSTR"}</definedName>
    <definedName name="sdsdsf" localSheetId="3" hidden="1">{#N/A,#N/A,FALSE,"Aging Summary";#N/A,#N/A,FALSE,"Ratio Analysis";#N/A,#N/A,FALSE,"Test 120 Day Accts";#N/A,#N/A,FALSE,"Tickmarks"}</definedName>
    <definedName name="sdsdsf" hidden="1">{#N/A,#N/A,FALSE,"Aging Summary";#N/A,#N/A,FALSE,"Ratio Analysis";#N/A,#N/A,FALSE,"Test 120 Day Accts";#N/A,#N/A,FALSE,"Tickmarks"}</definedName>
    <definedName name="sdsdsf_1" localSheetId="3" hidden="1">{#N/A,#N/A,FALSE,"Aging Summary";#N/A,#N/A,FALSE,"Ratio Analysis";#N/A,#N/A,FALSE,"Test 120 Day Accts";#N/A,#N/A,FALSE,"Tickmarks"}</definedName>
    <definedName name="sdsdsf_1" hidden="1">{#N/A,#N/A,FALSE,"Aging Summary";#N/A,#N/A,FALSE,"Ratio Analysis";#N/A,#N/A,FALSE,"Test 120 Day Accts";#N/A,#N/A,FALSE,"Tickmarks"}</definedName>
    <definedName name="Sector1" localSheetId="3" hidden="1">{#N/A,#N/A,TRUE,"LP-CO2X"}</definedName>
    <definedName name="Sector1" hidden="1">{#N/A,#N/A,TRUE,"LP-CO2X"}</definedName>
    <definedName name="seis"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seis"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SEMANA42" localSheetId="3" hidden="1">#REF!</definedName>
    <definedName name="SEMANA42" hidden="1">#REF!</definedName>
    <definedName name="sencount" hidden="1">1</definedName>
    <definedName name="SENGOAEÑHAER" localSheetId="3" hidden="1">{#N/A,#N/A,FALSE,"masez (10)";#N/A,#N/A,FALSE,"masez (7)";#N/A,#N/A,FALSE,"masez (6)";#N/A,#N/A,FALSE,"masez (5)";#N/A,#N/A,FALSE,"masez (4)";#N/A,#N/A,FALSE,"masez (3)";#N/A,#N/A,FALSE,"masez (2)";#N/A,#N/A,FALSE,"GME";#N/A,#N/A,FALSE,"masez"}</definedName>
    <definedName name="SENGOAEÑHAER" hidden="1">{#N/A,#N/A,FALSE,"masez (10)";#N/A,#N/A,FALSE,"masez (7)";#N/A,#N/A,FALSE,"masez (6)";#N/A,#N/A,FALSE,"masez (5)";#N/A,#N/A,FALSE,"masez (4)";#N/A,#N/A,FALSE,"masez (3)";#N/A,#N/A,FALSE,"masez (2)";#N/A,#N/A,FALSE,"GME";#N/A,#N/A,FALSE,"masez"}</definedName>
    <definedName name="SENS"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SENS"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SEP" localSheetId="3">#REF!</definedName>
    <definedName name="SEP">#REF!</definedName>
    <definedName name="Separación_B_L" localSheetId="3">#REF!</definedName>
    <definedName name="Separación_B_L">#REF!</definedName>
    <definedName name="SEPTEMBER" localSheetId="3">#REF!</definedName>
    <definedName name="SEPTEMBER">#REF!</definedName>
    <definedName name="SequenceAddMode" localSheetId="3">#REF!</definedName>
    <definedName name="SequenceAddMode">#REF!</definedName>
    <definedName name="SequenceMode" localSheetId="3">#REF!</definedName>
    <definedName name="SequenceMode">#REF!</definedName>
    <definedName name="SequencePeriodName" localSheetId="3">#REF!</definedName>
    <definedName name="SequencePeriodName">#REF!</definedName>
    <definedName name="SERIE_MESES" localSheetId="3">#REF!</definedName>
    <definedName name="SERIE_MESES">#REF!</definedName>
    <definedName name="Services2" localSheetId="3" hidden="1">{#N/A,#N/A,FALSE,"Pricing";#N/A,#N/A,FALSE,"Summary";#N/A,#N/A,FALSE,"CompProd";#N/A,#N/A,FALSE,"CompJobhrs";#N/A,#N/A,FALSE,"Escalation";#N/A,#N/A,FALSE,"Contingency";#N/A,#N/A,FALSE,"GM";#N/A,#N/A,FALSE,"CompWage";#N/A,#N/A,FALSE,"costSum"}</definedName>
    <definedName name="Services2" hidden="1">{#N/A,#N/A,FALSE,"Pricing";#N/A,#N/A,FALSE,"Summary";#N/A,#N/A,FALSE,"CompProd";#N/A,#N/A,FALSE,"CompJobhrs";#N/A,#N/A,FALSE,"Escalation";#N/A,#N/A,FALSE,"Contingency";#N/A,#N/A,FALSE,"GM";#N/A,#N/A,FALSE,"CompWage";#N/A,#N/A,FALSE,"costSum"}</definedName>
    <definedName name="sffff" localSheetId="3" hidden="1">{#N/A,#N/A,FALSE,"SumD";#N/A,#N/A,FALSE,"ElecD";#N/A,#N/A,FALSE,"MechD";#N/A,#N/A,FALSE,"GeotD";#N/A,#N/A,FALSE,"PrcsD";#N/A,#N/A,FALSE,"TunnD";#N/A,#N/A,FALSE,"CivlD";#N/A,#N/A,FALSE,"NtwkD";#N/A,#N/A,FALSE,"EstgD";#N/A,#N/A,FALSE,"PEngD"}</definedName>
    <definedName name="sffff" hidden="1">{#N/A,#N/A,FALSE,"SumD";#N/A,#N/A,FALSE,"ElecD";#N/A,#N/A,FALSE,"MechD";#N/A,#N/A,FALSE,"GeotD";#N/A,#N/A,FALSE,"PrcsD";#N/A,#N/A,FALSE,"TunnD";#N/A,#N/A,FALSE,"CivlD";#N/A,#N/A,FALSE,"NtwkD";#N/A,#N/A,FALSE,"EstgD";#N/A,#N/A,FALSE,"PEngD"}</definedName>
    <definedName name="SFGAST5" localSheetId="3" hidden="1">{#N/A,#N/A,FALSE,"IC_Global";#N/A,#N/A,FALSE,"IC_Global (98-f)";#N/A,#N/A,FALSE,"Inc";#N/A,#N/A,FALSE,"CAMBIOS (2)";#N/A,#N/A,FALSE,"EXPL Inc.";#N/A,#N/A,FALSE,"HITOS98";#N/A,#N/A,FALSE,"CURVA ""S"" GLOBAL ";#N/A,#N/A,FALSE,"CURVA ""S"" 1998 "}</definedName>
    <definedName name="SFGAST5" hidden="1">{#N/A,#N/A,FALSE,"IC_Global";#N/A,#N/A,FALSE,"IC_Global (98-f)";#N/A,#N/A,FALSE,"Inc";#N/A,#N/A,FALSE,"CAMBIOS (2)";#N/A,#N/A,FALSE,"EXPL Inc.";#N/A,#N/A,FALSE,"HITOS98";#N/A,#N/A,FALSE,"CURVA ""S"" GLOBAL ";#N/A,#N/A,FALSE,"CURVA ""S"" 1998 "}</definedName>
    <definedName name="SFGAST5_1" localSheetId="3" hidden="1">{#N/A,#N/A,FALSE,"IC_Global";#N/A,#N/A,FALSE,"IC_Global (98-f)";#N/A,#N/A,FALSE,"Inc";#N/A,#N/A,FALSE,"CAMBIOS (2)";#N/A,#N/A,FALSE,"EXPL Inc.";#N/A,#N/A,FALSE,"HITOS98";#N/A,#N/A,FALSE,"CURVA ""S"" GLOBAL ";#N/A,#N/A,FALSE,"CURVA ""S"" 1998 "}</definedName>
    <definedName name="SFGAST5_1" hidden="1">{#N/A,#N/A,FALSE,"IC_Global";#N/A,#N/A,FALSE,"IC_Global (98-f)";#N/A,#N/A,FALSE,"Inc";#N/A,#N/A,FALSE,"CAMBIOS (2)";#N/A,#N/A,FALSE,"EXPL Inc.";#N/A,#N/A,FALSE,"HITOS98";#N/A,#N/A,FALSE,"CURVA ""S"" GLOBAL ";#N/A,#N/A,FALSE,"CURVA ""S"" 1998 "}</definedName>
    <definedName name="sfgbs" localSheetId="3" hidden="1">{#N/A,#N/A,FALSE,"Matrix";#N/A,#N/A,FALSE,"Executive";#N/A,#N/A,FALSE,"Summary";#N/A,#N/A,FALSE,"Office1";#N/A,#N/A,FALSE,"Office2";#N/A,#N/A,FALSE,"Office3";#N/A,#N/A,FALSE,"Office4";#N/A,#N/A,FALSE,"Office5";#N/A,#N/A,FALSE,"Office6";#N/A,#N/A,FALSE,"Office7";#N/A,#N/A,FALSE,"Labor"}</definedName>
    <definedName name="sfgbs" hidden="1">{#N/A,#N/A,FALSE,"Matrix";#N/A,#N/A,FALSE,"Executive";#N/A,#N/A,FALSE,"Summary";#N/A,#N/A,FALSE,"Office1";#N/A,#N/A,FALSE,"Office2";#N/A,#N/A,FALSE,"Office3";#N/A,#N/A,FALSE,"Office4";#N/A,#N/A,FALSE,"Office5";#N/A,#N/A,FALSE,"Office6";#N/A,#N/A,FALSE,"Office7";#N/A,#N/A,FALSE,"Labor"}</definedName>
    <definedName name="SFINTOTAL" localSheetId="3" hidden="1">{"DETALLE_1996",#N/A,FALSE,"flujo";"DETALLE_1997",#N/A,FALSE,"flujo";"GASTOS_INCURRIDOS_1996",#N/A,FALSE,"flujo";"GASTOS_PROGRAMADOS_PARA_1997",#N/A,FALSE,"flujo";#N/A,#N/A,FALSE,"comparat";#N/A,#N/A,FALSE,"costos";#N/A,#N/A,FALSE,"proyctrol"}</definedName>
    <definedName name="SFINTOTAL" hidden="1">{"DETALLE_1996",#N/A,FALSE,"flujo";"DETALLE_1997",#N/A,FALSE,"flujo";"GASTOS_INCURRIDOS_1996",#N/A,FALSE,"flujo";"GASTOS_PROGRAMADOS_PARA_1997",#N/A,FALSE,"flujo";#N/A,#N/A,FALSE,"comparat";#N/A,#N/A,FALSE,"costos";#N/A,#N/A,FALSE,"proyctrol"}</definedName>
    <definedName name="sfjgj"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sfjgj"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sfjsj" localSheetId="3" hidden="1">{#N/A,#N/A,FALSE,"ResDev"}</definedName>
    <definedName name="sfjsj" hidden="1">{#N/A,#N/A,FALSE,"ResDev"}</definedName>
    <definedName name="SFSTRT" localSheetId="3" hidden="1">{#N/A,#N/A,FALSE,"masez (10)";#N/A,#N/A,FALSE,"masez (7)";#N/A,#N/A,FALSE,"masez (6)";#N/A,#N/A,FALSE,"masez (5)";#N/A,#N/A,FALSE,"masez (4)";#N/A,#N/A,FALSE,"masez (3)";#N/A,#N/A,FALSE,"masez (2)";#N/A,#N/A,FALSE,"GME";#N/A,#N/A,FALSE,"masez"}</definedName>
    <definedName name="SFSTRT" hidden="1">{#N/A,#N/A,FALSE,"masez (10)";#N/A,#N/A,FALSE,"masez (7)";#N/A,#N/A,FALSE,"masez (6)";#N/A,#N/A,FALSE,"masez (5)";#N/A,#N/A,FALSE,"masez (4)";#N/A,#N/A,FALSE,"masez (3)";#N/A,#N/A,FALSE,"masez (2)";#N/A,#N/A,FALSE,"GME";#N/A,#N/A,FALSE,"masez"}</definedName>
    <definedName name="SFSTRT_1" localSheetId="3" hidden="1">{#N/A,#N/A,FALSE,"masez (10)";#N/A,#N/A,FALSE,"masez (7)";#N/A,#N/A,FALSE,"masez (6)";#N/A,#N/A,FALSE,"masez (5)";#N/A,#N/A,FALSE,"masez (4)";#N/A,#N/A,FALSE,"masez (3)";#N/A,#N/A,FALSE,"masez (2)";#N/A,#N/A,FALSE,"GME";#N/A,#N/A,FALSE,"masez"}</definedName>
    <definedName name="SFSTRT_1" hidden="1">{#N/A,#N/A,FALSE,"masez (10)";#N/A,#N/A,FALSE,"masez (7)";#N/A,#N/A,FALSE,"masez (6)";#N/A,#N/A,FALSE,"masez (5)";#N/A,#N/A,FALSE,"masez (4)";#N/A,#N/A,FALSE,"masez (3)";#N/A,#N/A,FALSE,"masez (2)";#N/A,#N/A,FALSE,"GME";#N/A,#N/A,FALSE,"masez"}</definedName>
    <definedName name="sgh" hidden="1">'[15]GRAFICO A'!#REF!</definedName>
    <definedName name="SGSGS" localSheetId="3" hidden="1">{#N/A,#N/A,FALSE,"Ajustes";#N/A,#N/A,FALSE,"Mad_Cons"}</definedName>
    <definedName name="SGSGS" hidden="1">{#N/A,#N/A,FALSE,"Ajustes";#N/A,#N/A,FALSE,"Mad_Cons"}</definedName>
    <definedName name="SH" localSheetId="3" hidden="1">{#N/A,#N/A,FALSE,"GERAL";#N/A,#N/A,FALSE,"012-96";#N/A,#N/A,FALSE,"018-96";#N/A,#N/A,FALSE,"027-96";#N/A,#N/A,FALSE,"059-96";#N/A,#N/A,FALSE,"076-96";#N/A,#N/A,FALSE,"019-97";#N/A,#N/A,FALSE,"021-97";#N/A,#N/A,FALSE,"022-97";#N/A,#N/A,FALSE,"028-97"}</definedName>
    <definedName name="SH" hidden="1">{#N/A,#N/A,FALSE,"GERAL";#N/A,#N/A,FALSE,"012-96";#N/A,#N/A,FALSE,"018-96";#N/A,#N/A,FALSE,"027-96";#N/A,#N/A,FALSE,"059-96";#N/A,#N/A,FALSE,"076-96";#N/A,#N/A,FALSE,"019-97";#N/A,#N/A,FALSE,"021-97";#N/A,#N/A,FALSE,"022-97";#N/A,#N/A,FALSE,"028-97"}</definedName>
    <definedName name="shiftPeriodConversion">0.36</definedName>
    <definedName name="show.OP" localSheetId="3">#REF!</definedName>
    <definedName name="show.OP">#REF!</definedName>
    <definedName name="shsar" localSheetId="3" hidden="1">'[15]GRAFICO A'!#REF!</definedName>
    <definedName name="shsar" hidden="1">'[15]GRAFICO A'!#REF!</definedName>
    <definedName name="Si" localSheetId="3" hidden="1">{#N/A,#N/A,FALSE,"GERAL";#N/A,#N/A,FALSE,"012-96";#N/A,#N/A,FALSE,"018-96";#N/A,#N/A,FALSE,"027-96";#N/A,#N/A,FALSE,"059-96";#N/A,#N/A,FALSE,"076-96";#N/A,#N/A,FALSE,"019-97";#N/A,#N/A,FALSE,"021-97";#N/A,#N/A,FALSE,"022-97";#N/A,#N/A,FALSE,"028-97"}</definedName>
    <definedName name="Si" hidden="1">{#N/A,#N/A,FALSE,"GERAL";#N/A,#N/A,FALSE,"012-96";#N/A,#N/A,FALSE,"018-96";#N/A,#N/A,FALSE,"027-96";#N/A,#N/A,FALSE,"059-96";#N/A,#N/A,FALSE,"076-96";#N/A,#N/A,FALSE,"019-97";#N/A,#N/A,FALSE,"021-97";#N/A,#N/A,FALSE,"022-97";#N/A,#N/A,FALSE,"028-97"}</definedName>
    <definedName name="sí">1</definedName>
    <definedName name="SIC" localSheetId="3" hidden="1">{#N/A,#N/A,FALSE,"Total_OC015";#N/A,#N/A,FALSE,"ADMIN";#N/A,#N/A,FALSE,"PROCES";#N/A,#N/A,FALSE,"mecan";#N/A,#N/A,FALSE,"civil";#N/A,#N/A,FALSE,"CAÑER";#N/A,#N/A,FALSE,"ELEC";#N/A,#N/A,FALSE,"INSTR"}</definedName>
    <definedName name="SIC" hidden="1">{#N/A,#N/A,FALSE,"Total_OC015";#N/A,#N/A,FALSE,"ADMIN";#N/A,#N/A,FALSE,"PROCES";#N/A,#N/A,FALSE,"mecan";#N/A,#N/A,FALSE,"civil";#N/A,#N/A,FALSE,"CAÑER";#N/A,#N/A,FALSE,"ELEC";#N/A,#N/A,FALSE,"INSTR"}</definedName>
    <definedName name="singaby" localSheetId="3">'BAC CB2025'!productionStartFlag*4315</definedName>
    <definedName name="singaby">[0]!productionStartFlag*4315</definedName>
    <definedName name="SinkingRate_years" localSheetId="3">#REF!</definedName>
    <definedName name="SinkingRate_years">#REF!</definedName>
    <definedName name="sis"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sis"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sjfsjhfj"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sjfsjhfj"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sjsj" localSheetId="3" hidden="1">{#N/A,#N/A,FALSE,"ResDev"}</definedName>
    <definedName name="sjsj" hidden="1">{#N/A,#N/A,FALSE,"ResDev"}</definedName>
    <definedName name="smuHours" localSheetId="3">#REF!</definedName>
    <definedName name="smuHours">#REF!</definedName>
    <definedName name="sofia" localSheetId="3" hidden="1">{#N/A,#N/A,FALSE,"TEC-01";#N/A,#N/A,FALSE,"TEC - 02";#N/A,#N/A,FALSE,"TEC - 03";#N/A,#N/A,FALSE,"TEC - 04";#N/A,#N/A,FALSE,"TEC-07";#N/A,#N/A,FALSE,"TEC-08";#N/A,#N/A,FALSE,"TEC - 09A";#N/A,#N/A,FALSE,"TEC - 09B";#N/A,#N/A,FALSE,"TEC - 09C";#N/A,#N/A,FALSE,"TEC - 10";#N/A,#N/A,FALSE,"TEC-11"}</definedName>
    <definedName name="sofia" hidden="1">{#N/A,#N/A,FALSE,"TEC-01";#N/A,#N/A,FALSE,"TEC - 02";#N/A,#N/A,FALSE,"TEC - 03";#N/A,#N/A,FALSE,"TEC - 04";#N/A,#N/A,FALSE,"TEC-07";#N/A,#N/A,FALSE,"TEC-08";#N/A,#N/A,FALSE,"TEC - 09A";#N/A,#N/A,FALSE,"TEC - 09B";#N/A,#N/A,FALSE,"TEC - 09C";#N/A,#N/A,FALSE,"TEC - 10";#N/A,#N/A,FALSE,"TEC-11"}</definedName>
    <definedName name="SOIQJUSI" localSheetId="3" hidden="1">{#N/A,#N/A,FALSE,"Aging Summary";#N/A,#N/A,FALSE,"Ratio Analysis";#N/A,#N/A,FALSE,"Test 120 Day Accts";#N/A,#N/A,FALSE,"Tickmarks"}</definedName>
    <definedName name="SOIQJUSI" hidden="1">{#N/A,#N/A,FALSE,"Aging Summary";#N/A,#N/A,FALSE,"Ratio Analysis";#N/A,#N/A,FALSE,"Test 120 Day Accts";#N/A,#N/A,FALSE,"Tickmarks"}</definedName>
    <definedName name="SOIQJUSI_1" localSheetId="3" hidden="1">{#N/A,#N/A,FALSE,"Aging Summary";#N/A,#N/A,FALSE,"Ratio Analysis";#N/A,#N/A,FALSE,"Test 120 Day Accts";#N/A,#N/A,FALSE,"Tickmarks"}</definedName>
    <definedName name="SOIQJUSI_1" hidden="1">{#N/A,#N/A,FALSE,"Aging Summary";#N/A,#N/A,FALSE,"Ratio Analysis";#N/A,#N/A,FALSE,"Test 120 Day Accts";#N/A,#N/A,FALSE,"Tickmarks"}</definedName>
    <definedName name="SOL"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SOL"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solv" localSheetId="3" hidden="1">integer</definedName>
    <definedName name="solv" hidden="1">integer</definedName>
    <definedName name="solver_adj" localSheetId="3" hidden="1">#REF!</definedName>
    <definedName name="solver_adj" hidden="1">#REF!</definedName>
    <definedName name="solver_cvg" hidden="1">0.0001</definedName>
    <definedName name="solver_drv" hidden="1">1</definedName>
    <definedName name="solver_est" hidden="1">1</definedName>
    <definedName name="solver_itr" hidden="1">100</definedName>
    <definedName name="solver_lhs1" localSheetId="3" hidden="1">#REF!</definedName>
    <definedName name="solver_lhs1" hidden="1">#REF!</definedName>
    <definedName name="solver_lhs7" localSheetId="3" hidden="1">#REF!</definedName>
    <definedName name="solver_lhs7" hidden="1">#REF!</definedName>
    <definedName name="solver_lhs8" localSheetId="3" hidden="1">#REF!</definedName>
    <definedName name="solver_lhs8" hidden="1">#REF!</definedName>
    <definedName name="solver_lhs9" localSheetId="3" hidden="1">#REF!</definedName>
    <definedName name="solver_lhs9" hidden="1">#REF!</definedName>
    <definedName name="solver_lin" hidden="1">1</definedName>
    <definedName name="solver_neg" hidden="1">1</definedName>
    <definedName name="solver_num" hidden="1">2</definedName>
    <definedName name="solver_nwt" hidden="1">1</definedName>
    <definedName name="solver_opt" localSheetId="3" hidden="1">#REF!</definedName>
    <definedName name="solver_opt" hidden="1">#REF!</definedName>
    <definedName name="solver_pre" hidden="1">0.000001</definedName>
    <definedName name="solver_rel1" hidden="1">1</definedName>
    <definedName name="solver_rel10" hidden="1">1</definedName>
    <definedName name="solver_rel11" hidden="1">1</definedName>
    <definedName name="solver_rel12" hidden="1">1</definedName>
    <definedName name="solver_rel13" hidden="1">1</definedName>
    <definedName name="solver_rel2" hidden="1">3</definedName>
    <definedName name="solver_rel3" hidden="1">1</definedName>
    <definedName name="solver_rel4" hidden="1">1</definedName>
    <definedName name="solver_rel5" hidden="1">1</definedName>
    <definedName name="solver_rel6" hidden="1">1</definedName>
    <definedName name="solver_rel7" hidden="1">1</definedName>
    <definedName name="solver_rel8" hidden="1">1</definedName>
    <definedName name="solver_rel9" hidden="1">1</definedName>
    <definedName name="solver_rhs1" localSheetId="3" hidden="1">integer</definedName>
    <definedName name="solver_rhs1" hidden="1">integer</definedName>
    <definedName name="solver_rhs7" localSheetId="3" hidden="1">#REF!</definedName>
    <definedName name="solver_rhs7" hidden="1">#REF!</definedName>
    <definedName name="solver_rhs8" localSheetId="3" hidden="1">#REF!</definedName>
    <definedName name="solver_rhs8" hidden="1">#REF!</definedName>
    <definedName name="solver_rhs9" localSheetId="3" hidden="1">#REF!</definedName>
    <definedName name="solver_rhs9" hidden="1">#REF!</definedName>
    <definedName name="solver_scl" hidden="1">2</definedName>
    <definedName name="solver_sho" hidden="1">2</definedName>
    <definedName name="solver_tim" hidden="1">100</definedName>
    <definedName name="solver_tmp" hidden="1">#NULL!</definedName>
    <definedName name="solver_tol" hidden="1">0.05</definedName>
    <definedName name="solver_typ" hidden="1">3</definedName>
    <definedName name="solver_val" hidden="1">18534653</definedName>
    <definedName name="some.crap" localSheetId="3" hidden="1">{#N/A,#N/A,FALSE,"TEC-01";#N/A,#N/A,FALSE,"TEC - 02";#N/A,#N/A,FALSE,"TEC - 03";#N/A,#N/A,FALSE,"TEC - 04";#N/A,#N/A,FALSE,"TEC-07";#N/A,#N/A,FALSE,"TEC-08";#N/A,#N/A,FALSE,"TEC - 09A";#N/A,#N/A,FALSE,"TEC - 09B";#N/A,#N/A,FALSE,"TEC - 09C";#N/A,#N/A,FALSE,"TEC - 10";#N/A,#N/A,FALSE,"TEC-11"}</definedName>
    <definedName name="some.crap" hidden="1">{#N/A,#N/A,FALSE,"TEC-01";#N/A,#N/A,FALSE,"TEC - 02";#N/A,#N/A,FALSE,"TEC - 03";#N/A,#N/A,FALSE,"TEC - 04";#N/A,#N/A,FALSE,"TEC-07";#N/A,#N/A,FALSE,"TEC-08";#N/A,#N/A,FALSE,"TEC - 09A";#N/A,#N/A,FALSE,"TEC - 09B";#N/A,#N/A,FALSE,"TEC - 09C";#N/A,#N/A,FALSE,"TEC - 10";#N/A,#N/A,FALSE,"TEC-11"}</definedName>
    <definedName name="some.more.crap" localSheetId="3" hidden="1">{#N/A,#N/A,FALSE,"TEC-01";#N/A,#N/A,FALSE,"TEC - 02";#N/A,#N/A,FALSE,"TEC - 03";#N/A,#N/A,FALSE,"TEC - 04";#N/A,#N/A,FALSE,"TEC-07";#N/A,#N/A,FALSE,"TEC-08";#N/A,#N/A,FALSE,"TEC - 09A";#N/A,#N/A,FALSE,"TEC - 09B";#N/A,#N/A,FALSE,"TEC - 09C";#N/A,#N/A,FALSE,"TEC - 10";#N/A,#N/A,FALSE,"TEC-11"}</definedName>
    <definedName name="some.more.crap" hidden="1">{#N/A,#N/A,FALSE,"TEC-01";#N/A,#N/A,FALSE,"TEC - 02";#N/A,#N/A,FALSE,"TEC - 03";#N/A,#N/A,FALSE,"TEC - 04";#N/A,#N/A,FALSE,"TEC-07";#N/A,#N/A,FALSE,"TEC-08";#N/A,#N/A,FALSE,"TEC - 09A";#N/A,#N/A,FALSE,"TEC - 09B";#N/A,#N/A,FALSE,"TEC - 09C";#N/A,#N/A,FALSE,"TEC - 10";#N/A,#N/A,FALSE,"TEC-11"}</definedName>
    <definedName name="SourcePhaseList" localSheetId="3">#REF!</definedName>
    <definedName name="SourcePhaseList">#REF!</definedName>
    <definedName name="SP" localSheetId="3" hidden="1">{#N/A,#N/A,FALSE,"subcontract"}</definedName>
    <definedName name="SP" hidden="1">{#N/A,#N/A,FALSE,"subcontract"}</definedName>
    <definedName name="SP_1" localSheetId="3" hidden="1">{#N/A,#N/A,FALSE,"subcontract"}</definedName>
    <definedName name="SP_1" hidden="1">{#N/A,#N/A,FALSE,"subcontract"}</definedName>
    <definedName name="SpRock_t" localSheetId="3">#REF!</definedName>
    <definedName name="SpRock_t">#REF!</definedName>
    <definedName name="sqsqs" localSheetId="3" hidden="1">{#N/A,#N/A,FALSE,"Aging Summary";#N/A,#N/A,FALSE,"Ratio Analysis";#N/A,#N/A,FALSE,"Test 120 Day Accts";#N/A,#N/A,FALSE,"Tickmarks"}</definedName>
    <definedName name="sqsqs" hidden="1">{#N/A,#N/A,FALSE,"Aging Summary";#N/A,#N/A,FALSE,"Ratio Analysis";#N/A,#N/A,FALSE,"Test 120 Day Accts";#N/A,#N/A,FALSE,"Tickmarks"}</definedName>
    <definedName name="sqsqs_1" localSheetId="3" hidden="1">{#N/A,#N/A,FALSE,"Aging Summary";#N/A,#N/A,FALSE,"Ratio Analysis";#N/A,#N/A,FALSE,"Test 120 Day Accts";#N/A,#N/A,FALSE,"Tickmarks"}</definedName>
    <definedName name="sqsqs_1" hidden="1">{#N/A,#N/A,FALSE,"Aging Summary";#N/A,#N/A,FALSE,"Ratio Analysis";#N/A,#N/A,FALSE,"Test 120 Day Accts";#N/A,#N/A,FALSE,"Tickmarks"}</definedName>
    <definedName name="SRH" localSheetId="3" hidden="1">{#N/A,#N/A,FALSE,"GERAL";#N/A,#N/A,FALSE,"012-96";#N/A,#N/A,FALSE,"018-96";#N/A,#N/A,FALSE,"027-96";#N/A,#N/A,FALSE,"059-96";#N/A,#N/A,FALSE,"076-96";#N/A,#N/A,FALSE,"019-97";#N/A,#N/A,FALSE,"021-97";#N/A,#N/A,FALSE,"022-97";#N/A,#N/A,FALSE,"028-97"}</definedName>
    <definedName name="SRH" hidden="1">{#N/A,#N/A,FALSE,"GERAL";#N/A,#N/A,FALSE,"012-96";#N/A,#N/A,FALSE,"018-96";#N/A,#N/A,FALSE,"027-96";#N/A,#N/A,FALSE,"059-96";#N/A,#N/A,FALSE,"076-96";#N/A,#N/A,FALSE,"019-97";#N/A,#N/A,FALSE,"021-97";#N/A,#N/A,FALSE,"022-97";#N/A,#N/A,FALSE,"028-97"}</definedName>
    <definedName name="SRTSRT" localSheetId="3" hidden="1">{#N/A,#N/A,FALSE,"GERAL";#N/A,#N/A,FALSE,"012-96";#N/A,#N/A,FALSE,"018-96";#N/A,#N/A,FALSE,"027-96";#N/A,#N/A,FALSE,"059-96";#N/A,#N/A,FALSE,"076-96";#N/A,#N/A,FALSE,"019-97";#N/A,#N/A,FALSE,"021-97";#N/A,#N/A,FALSE,"022-97";#N/A,#N/A,FALSE,"028-97"}</definedName>
    <definedName name="SRTSRT" hidden="1">{#N/A,#N/A,FALSE,"GERAL";#N/A,#N/A,FALSE,"012-96";#N/A,#N/A,FALSE,"018-96";#N/A,#N/A,FALSE,"027-96";#N/A,#N/A,FALSE,"059-96";#N/A,#N/A,FALSE,"076-96";#N/A,#N/A,FALSE,"019-97";#N/A,#N/A,FALSE,"021-97";#N/A,#N/A,FALSE,"022-97";#N/A,#N/A,FALSE,"028-97"}</definedName>
    <definedName name="SRTST" localSheetId="3" hidden="1">{#N/A,#N/A,FALSE,"GERAL";#N/A,#N/A,FALSE,"012-96";#N/A,#N/A,FALSE,"018-96";#N/A,#N/A,FALSE,"027-96";#N/A,#N/A,FALSE,"059-96";#N/A,#N/A,FALSE,"076-96";#N/A,#N/A,FALSE,"019-97";#N/A,#N/A,FALSE,"021-97";#N/A,#N/A,FALSE,"022-97";#N/A,#N/A,FALSE,"028-97"}</definedName>
    <definedName name="SRTST" hidden="1">{#N/A,#N/A,FALSE,"GERAL";#N/A,#N/A,FALSE,"012-96";#N/A,#N/A,FALSE,"018-96";#N/A,#N/A,FALSE,"027-96";#N/A,#N/A,FALSE,"059-96";#N/A,#N/A,FALSE,"076-96";#N/A,#N/A,FALSE,"019-97";#N/A,#N/A,FALSE,"021-97";#N/A,#N/A,FALSE,"022-97";#N/A,#N/A,FALSE,"028-97"}</definedName>
    <definedName name="ss" localSheetId="3" hidden="1">{#N/A,#N/A,FALSE,"DET-CAMB.";#N/A,#N/A,FALSE,"PRESUP.";#N/A,#N/A,FALSE,"RESUMEN";#N/A,#N/A,FALSE,"CT";#N/A,#N/A,FALSE,"PD";#N/A,#N/A,FALSE,"PR"}</definedName>
    <definedName name="ss" hidden="1">{#N/A,#N/A,FALSE,"DET-CAMB.";#N/A,#N/A,FALSE,"PRESUP.";#N/A,#N/A,FALSE,"RESUMEN";#N/A,#N/A,FALSE,"CT";#N/A,#N/A,FALSE,"PD";#N/A,#N/A,FALSE,"PR"}</definedName>
    <definedName name="ss_1" localSheetId="3" hidden="1">{#N/A,#N/A,FALSE,"masez (10)";#N/A,#N/A,FALSE,"masez (7)";#N/A,#N/A,FALSE,"masez (6)";#N/A,#N/A,FALSE,"masez (5)";#N/A,#N/A,FALSE,"masez (4)";#N/A,#N/A,FALSE,"masez (3)";#N/A,#N/A,FALSE,"masez (2)";#N/A,#N/A,FALSE,"GME";#N/A,#N/A,FALSE,"masez"}</definedName>
    <definedName name="ss_1" hidden="1">{#N/A,#N/A,FALSE,"masez (10)";#N/A,#N/A,FALSE,"masez (7)";#N/A,#N/A,FALSE,"masez (6)";#N/A,#N/A,FALSE,"masez (5)";#N/A,#N/A,FALSE,"masez (4)";#N/A,#N/A,FALSE,"masez (3)";#N/A,#N/A,FALSE,"masez (2)";#N/A,#N/A,FALSE,"GME";#N/A,#N/A,FALSE,"masez"}</definedName>
    <definedName name="SSDRock_t" localSheetId="3">#REF!</definedName>
    <definedName name="SSDRock_t">#REF!</definedName>
    <definedName name="ssdsdsd" localSheetId="3" hidden="1">{"Sin detalle",#N/A,FALSE,"Flujo (redondeado)";"Detallado",#N/A,FALSE,"Flujo (redondeado)"}</definedName>
    <definedName name="ssdsdsd" hidden="1">{"Sin detalle",#N/A,FALSE,"Flujo (redondeado)";"Detallado",#N/A,FALSE,"Flujo (redondeado)"}</definedName>
    <definedName name="SSFRock_t" localSheetId="3">#REF!</definedName>
    <definedName name="SSFRock_t">#REF!</definedName>
    <definedName name="sss" localSheetId="3" hidden="1">#REF!</definedName>
    <definedName name="sss" hidden="1">#REF!</definedName>
    <definedName name="sss_1" localSheetId="3" hidden="1">{#N/A,#N/A,FALSE,"masez (10)";#N/A,#N/A,FALSE,"masez (7)";#N/A,#N/A,FALSE,"masez (6)";#N/A,#N/A,FALSE,"masez (5)";#N/A,#N/A,FALSE,"masez (4)";#N/A,#N/A,FALSE,"masez (3)";#N/A,#N/A,FALSE,"masez (2)";#N/A,#N/A,FALSE,"GME";#N/A,#N/A,FALSE,"masez"}</definedName>
    <definedName name="sss_1" hidden="1">{#N/A,#N/A,FALSE,"masez (10)";#N/A,#N/A,FALSE,"masez (7)";#N/A,#N/A,FALSE,"masez (6)";#N/A,#N/A,FALSE,"masez (5)";#N/A,#N/A,FALSE,"masez (4)";#N/A,#N/A,FALSE,"masez (3)";#N/A,#N/A,FALSE,"masez (2)";#N/A,#N/A,FALSE,"GME";#N/A,#N/A,FALSE,"masez"}</definedName>
    <definedName name="ssshhh" localSheetId="3" hidden="1">{#N/A,#N/A,FALSE,"SumG";#N/A,#N/A,FALSE,"ElecG";#N/A,#N/A,FALSE,"MechG";#N/A,#N/A,FALSE,"GeotG";#N/A,#N/A,FALSE,"PrcsG";#N/A,#N/A,FALSE,"TunnG";#N/A,#N/A,FALSE,"CivlG";#N/A,#N/A,FALSE,"NtwkG";#N/A,#N/A,FALSE,"EstgG";#N/A,#N/A,FALSE,"PEngG"}</definedName>
    <definedName name="ssshhh" hidden="1">{#N/A,#N/A,FALSE,"SumG";#N/A,#N/A,FALSE,"ElecG";#N/A,#N/A,FALSE,"MechG";#N/A,#N/A,FALSE,"GeotG";#N/A,#N/A,FALSE,"PrcsG";#N/A,#N/A,FALSE,"TunnG";#N/A,#N/A,FALSE,"CivlG";#N/A,#N/A,FALSE,"NtwkG";#N/A,#N/A,FALSE,"EstgG";#N/A,#N/A,FALSE,"PEngG"}</definedName>
    <definedName name="ssss" hidden="1">'[14]GRAFICO A'!#REF!</definedName>
    <definedName name="sssss" localSheetId="3" hidden="1">{#N/A,#N/A,FALSE,"Total_OC015";#N/A,#N/A,FALSE,"ADMIN";#N/A,#N/A,FALSE,"PROCES";#N/A,#N/A,FALSE,"mecan";#N/A,#N/A,FALSE,"civil";#N/A,#N/A,FALSE,"CAÑER";#N/A,#N/A,FALSE,"ELEC";#N/A,#N/A,FALSE,"INSTR"}</definedName>
    <definedName name="sssss" hidden="1">{#N/A,#N/A,FALSE,"Total_OC015";#N/A,#N/A,FALSE,"ADMIN";#N/A,#N/A,FALSE,"PROCES";#N/A,#N/A,FALSE,"mecan";#N/A,#N/A,FALSE,"civil";#N/A,#N/A,FALSE,"CAÑER";#N/A,#N/A,FALSE,"ELEC";#N/A,#N/A,FALSE,"INSTR"}</definedName>
    <definedName name="sssssss" localSheetId="3" hidden="1">{#N/A,#N/A,FALSE,"PERSONAL";#N/A,#N/A,FALSE,"explotación";#N/A,#N/A,FALSE,"generales"}</definedName>
    <definedName name="sssssss" hidden="1">{#N/A,#N/A,FALSE,"PERSONAL";#N/A,#N/A,FALSE,"explotación";#N/A,#N/A,FALSE,"generales"}</definedName>
    <definedName name="SSSSSSSSSSSSS"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SSSSSSSSSSSSS"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STOCK" localSheetId="3">#REF!</definedName>
    <definedName name="STOCK">#REF!</definedName>
    <definedName name="StreamCustomFunctionList" localSheetId="3">#REF!</definedName>
    <definedName name="StreamCustomFunctionList">#REF!</definedName>
    <definedName name="StreamInformationList" localSheetId="3">#REF!</definedName>
    <definedName name="StreamInformationList">#REF!</definedName>
    <definedName name="StreamList" localSheetId="3">#REF!</definedName>
    <definedName name="StreamList">#REF!</definedName>
    <definedName name="StreamName" localSheetId="3">#REF!</definedName>
    <definedName name="StreamName">#REF!</definedName>
    <definedName name="StreamProductCustomFunction" localSheetId="3">#REF!</definedName>
    <definedName name="StreamProductCustomFunction">#REF!</definedName>
    <definedName name="StreamTargetOptions" localSheetId="3">#REF!</definedName>
    <definedName name="StreamTargetOptions">#REF!</definedName>
    <definedName name="SUELDO_MANT" localSheetId="3">#REF!</definedName>
    <definedName name="SUELDO_MANT">#REF!</definedName>
    <definedName name="SUELDO_OP" localSheetId="3">#REF!</definedName>
    <definedName name="SUELDO_OP">#REF!</definedName>
    <definedName name="sumaryvb" localSheetId="3" hidden="1">{#N/A,#N/A,FALSE,"Aging Summary";#N/A,#N/A,FALSE,"Ratio Analysis";#N/A,#N/A,FALSE,"Test 120 Day Accts";#N/A,#N/A,FALSE,"Tickmarks"}</definedName>
    <definedName name="sumaryvb" hidden="1">{#N/A,#N/A,FALSE,"Aging Summary";#N/A,#N/A,FALSE,"Ratio Analysis";#N/A,#N/A,FALSE,"Test 120 Day Accts";#N/A,#N/A,FALSE,"Tickmarks"}</definedName>
    <definedName name="sunkCostSensitivity" localSheetId="3">IF('BAC CB2025'!Include_Preconstruction_Sunk_Costs="Yes",1,0)</definedName>
    <definedName name="sunkCostSensitivity">IF([0]!Include_Preconstruction_Sunk_Costs="Yes",1,0)</definedName>
    <definedName name="SupplyLocations" localSheetId="3">#REF!</definedName>
    <definedName name="SupplyLocations">#REF!</definedName>
    <definedName name="sw"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sw"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SWSS21W11" localSheetId="3" hidden="1">{#N/A,#N/A,TRUE,"MEMO";#N/A,#N/A,TRUE,"PARAMETROS";#N/A,#N/A,TRUE,"RLI ";#N/A,#N/A,TRUE,"IMPTO.DET.";#N/A,#N/A,TRUE,"FUT-FUNT";#N/A,#N/A,TRUE,"CPI-PATR.";#N/A,#N/A,TRUE,"CM CPI";#N/A,#N/A,TRUE,"PROV";#N/A,#N/A,TRUE,"A FIJO";#N/A,#N/A,TRUE,"LEASING";#N/A,#N/A,TRUE,"VPP";#N/A,#N/A,TRUE,"PPM";#N/A,#N/A,TRUE,"OTROS"}</definedName>
    <definedName name="SWSS21W11" hidden="1">{#N/A,#N/A,TRUE,"MEMO";#N/A,#N/A,TRUE,"PARAMETROS";#N/A,#N/A,TRUE,"RLI ";#N/A,#N/A,TRUE,"IMPTO.DET.";#N/A,#N/A,TRUE,"FUT-FUNT";#N/A,#N/A,TRUE,"CPI-PATR.";#N/A,#N/A,TRUE,"CM CPI";#N/A,#N/A,TRUE,"PROV";#N/A,#N/A,TRUE,"A FIJO";#N/A,#N/A,TRUE,"LEASING";#N/A,#N/A,TRUE,"VPP";#N/A,#N/A,TRUE,"PPM";#N/A,#N/A,TRUE,"OTROS"}</definedName>
    <definedName name="swssasa" localSheetId="3" hidden="1">{#N/A,#N/A,FALSE,"Aging Summary";#N/A,#N/A,FALSE,"Ratio Analysis";#N/A,#N/A,FALSE,"Test 120 Day Accts";#N/A,#N/A,FALSE,"Tickmarks"}</definedName>
    <definedName name="swssasa" hidden="1">{#N/A,#N/A,FALSE,"Aging Summary";#N/A,#N/A,FALSE,"Ratio Analysis";#N/A,#N/A,FALSE,"Test 120 Day Accts";#N/A,#N/A,FALSE,"Tickmarks"}</definedName>
    <definedName name="swssasa_1" localSheetId="3" hidden="1">{#N/A,#N/A,FALSE,"Aging Summary";#N/A,#N/A,FALSE,"Ratio Analysis";#N/A,#N/A,FALSE,"Test 120 Day Accts";#N/A,#N/A,FALSE,"Tickmarks"}</definedName>
    <definedName name="swssasa_1" hidden="1">{#N/A,#N/A,FALSE,"Aging Summary";#N/A,#N/A,FALSE,"Ratio Analysis";#N/A,#N/A,FALSE,"Test 120 Day Accts";#N/A,#N/A,FALSE,"Tickmarks"}</definedName>
    <definedName name="Swvu.GAITHERSBURG._.OFFICE." localSheetId="3" hidden="1">#REF!</definedName>
    <definedName name="Swvu.GAITHERSBURG._.OFFICE." hidden="1">#REF!</definedName>
    <definedName name="Swvu.garo_graph." localSheetId="3" hidden="1">#REF!</definedName>
    <definedName name="Swvu.garo_graph." hidden="1">#REF!</definedName>
    <definedName name="Swvu.garo_personnel." localSheetId="3" hidden="1">#REF!</definedName>
    <definedName name="Swvu.garo_personnel." hidden="1">#REF!</definedName>
    <definedName name="Swvu.headcount._.change." localSheetId="3" hidden="1">#REF!</definedName>
    <definedName name="Swvu.headcount._.change." hidden="1">#REF!</definedName>
    <definedName name="Swvu.personnel._.by._.location." localSheetId="3" hidden="1">#REF!</definedName>
    <definedName name="Swvu.personnel._.by._.location." hidden="1">#REF!</definedName>
    <definedName name="SXADS" localSheetId="3" hidden="1">{#N/A,#N/A,FALSE,"COVER";#N/A,#N/A,FALSE,"RECAP";#N/A,#N/A,FALSE,"SANTA BARBARA NONMANUAL";#N/A,#N/A,FALSE,"CEQUIP";#N/A,#N/A,FALSE,"WRATE";#N/A,#N/A,FALSE,"INDIRECT";#N/A,#N/A,FALSE,"TRAIN";#N/A,#N/A,FALSE,"MANLOADED SCHEDULE"}</definedName>
    <definedName name="SXADS" hidden="1">{#N/A,#N/A,FALSE,"COVER";#N/A,#N/A,FALSE,"RECAP";#N/A,#N/A,FALSE,"SANTA BARBARA NONMANUAL";#N/A,#N/A,FALSE,"CEQUIP";#N/A,#N/A,FALSE,"WRATE";#N/A,#N/A,FALSE,"INDIRECT";#N/A,#N/A,FALSE,"TRAIN";#N/A,#N/A,FALSE,"MANLOADED SCHEDULE"}</definedName>
    <definedName name="t" localSheetId="3" hidden="1">{#N/A,#N/A,FALSE,"Total_OC015";#N/A,#N/A,FALSE,"ADMIN";#N/A,#N/A,FALSE,"PROCES";#N/A,#N/A,FALSE,"mecan";#N/A,#N/A,FALSE,"civil";#N/A,#N/A,FALSE,"CAÑER";#N/A,#N/A,FALSE,"ELEC";#N/A,#N/A,FALSE,"INSTR"}</definedName>
    <definedName name="t" hidden="1">{#N/A,#N/A,FALSE,"Total_OC015";#N/A,#N/A,FALSE,"ADMIN";#N/A,#N/A,FALSE,"PROCES";#N/A,#N/A,FALSE,"mecan";#N/A,#N/A,FALSE,"civil";#N/A,#N/A,FALSE,"CAÑER";#N/A,#N/A,FALSE,"ELEC";#N/A,#N/A,FALSE,"INSTR"}</definedName>
    <definedName name="T.8" localSheetId="3" hidden="1">{#N/A,#N/A,FALSE,"Aging Summary";#N/A,#N/A,FALSE,"Ratio Analysis";#N/A,#N/A,FALSE,"Test 120 Day Accts";#N/A,#N/A,FALSE,"Tickmarks"}</definedName>
    <definedName name="T.8" hidden="1">{#N/A,#N/A,FALSE,"Aging Summary";#N/A,#N/A,FALSE,"Ratio Analysis";#N/A,#N/A,FALSE,"Test 120 Day Accts";#N/A,#N/A,FALSE,"Tickmarks"}</definedName>
    <definedName name="t_1" localSheetId="3" hidden="1">{#N/A,#N/A,FALSE,"E-1";#N/A,#N/A,FALSE,"E-2";#N/A,#N/A,FALSE,"F-1";#N/A,#N/A,FALSE,"F-2";#N/A,#N/A,FALSE,"F-3";#N/A,#N/A,FALSE,"F-4";#N/A,#N/A,FALSE,"F-5";#N/A,#N/A,FALSE,"F-6";#N/A,#N/A,FALSE,"Matrix"}</definedName>
    <definedName name="t_1" hidden="1">{#N/A,#N/A,FALSE,"E-1";#N/A,#N/A,FALSE,"E-2";#N/A,#N/A,FALSE,"F-1";#N/A,#N/A,FALSE,"F-2";#N/A,#N/A,FALSE,"F-3";#N/A,#N/A,FALSE,"F-4";#N/A,#N/A,FALSE,"F-5";#N/A,#N/A,FALSE,"F-6";#N/A,#N/A,FALSE,"Matrix"}</definedName>
    <definedName name="t4sur" localSheetId="3">#REF!</definedName>
    <definedName name="t4sur">#REF!</definedName>
    <definedName name="ta" localSheetId="3">#REF!</definedName>
    <definedName name="ta">#REF!</definedName>
    <definedName name="Tabla_A" localSheetId="3">#REF!</definedName>
    <definedName name="Tabla_A">#REF!</definedName>
    <definedName name="Tabla_B" localSheetId="3">#REF!</definedName>
    <definedName name="Tabla_B">#REF!</definedName>
    <definedName name="Tabla13a" localSheetId="3">#REF!</definedName>
    <definedName name="Tabla13a">#REF!</definedName>
    <definedName name="Tabla13b" localSheetId="3">#REF!</definedName>
    <definedName name="Tabla13b">#REF!</definedName>
    <definedName name="TABLA14a" localSheetId="3">#REF!</definedName>
    <definedName name="TABLA14a">#REF!</definedName>
    <definedName name="TABLA14b" localSheetId="3">#REF!</definedName>
    <definedName name="TABLA14b">#REF!</definedName>
    <definedName name="TABLA17" localSheetId="3">#REF!</definedName>
    <definedName name="TABLA17">#REF!</definedName>
    <definedName name="TABLA26" localSheetId="3">#REF!</definedName>
    <definedName name="TABLA26">#REF!</definedName>
    <definedName name="Tabla29" localSheetId="3">#REF!</definedName>
    <definedName name="Tabla29">#REF!</definedName>
    <definedName name="Tabla30" localSheetId="3">#REF!</definedName>
    <definedName name="Tabla30">#REF!</definedName>
    <definedName name="Tabla33" localSheetId="3">#REF!</definedName>
    <definedName name="Tabla33">#REF!</definedName>
    <definedName name="Tabla34" localSheetId="3">#REF!</definedName>
    <definedName name="Tabla34">#REF!</definedName>
    <definedName name="Tabla36" localSheetId="3">#REF!</definedName>
    <definedName name="Tabla36">#REF!</definedName>
    <definedName name="Tabla37" localSheetId="3">#REF!</definedName>
    <definedName name="Tabla37">#REF!</definedName>
    <definedName name="Tabla39" localSheetId="3">#REF!</definedName>
    <definedName name="Tabla39">#REF!</definedName>
    <definedName name="Tabla4" localSheetId="3">#REF!</definedName>
    <definedName name="Tabla4">#REF!</definedName>
    <definedName name="Tabla40" localSheetId="3">#REF!</definedName>
    <definedName name="Tabla40">#REF!</definedName>
    <definedName name="TABLA40a" localSheetId="3">#REF!</definedName>
    <definedName name="TABLA40a">#REF!</definedName>
    <definedName name="TABLA40b" localSheetId="3">#REF!</definedName>
    <definedName name="TABLA40b">#REF!</definedName>
    <definedName name="TABLA40c" localSheetId="3">#REF!</definedName>
    <definedName name="TABLA40c">#REF!</definedName>
    <definedName name="TABLA40d" localSheetId="3">#REF!</definedName>
    <definedName name="TABLA40d">#REF!</definedName>
    <definedName name="Tabla43" localSheetId="3">#REF!</definedName>
    <definedName name="Tabla43">#REF!</definedName>
    <definedName name="Tabla5a" localSheetId="3">#REF!</definedName>
    <definedName name="Tabla5a">#REF!</definedName>
    <definedName name="Tabla5b" localSheetId="3">#REF!</definedName>
    <definedName name="Tabla5b">#REF!</definedName>
    <definedName name="Tabla5c" localSheetId="3">#REF!</definedName>
    <definedName name="Tabla5c">#REF!</definedName>
    <definedName name="Tabla5d" localSheetId="3">#REF!</definedName>
    <definedName name="Tabla5d">#REF!</definedName>
    <definedName name="TABLA5e" localSheetId="3">#REF!</definedName>
    <definedName name="TABLA5e">#REF!</definedName>
    <definedName name="Tabla6" localSheetId="3">#REF!</definedName>
    <definedName name="Tabla6">#REF!</definedName>
    <definedName name="Tabla7" localSheetId="3">#REF!</definedName>
    <definedName name="Tabla7">#REF!</definedName>
    <definedName name="Table1_In2" localSheetId="3" hidden="1">#REF!</definedName>
    <definedName name="Table1_In2" hidden="1">#REF!</definedName>
    <definedName name="tableLookup" localSheetId="3">INDIRECT("'"&amp;#REF!&amp;"'!$B$32:$AO$69")</definedName>
    <definedName name="tableLookup">INDIRECT("'"&amp;#REF!&amp;"'!$B$32:$AO$69")</definedName>
    <definedName name="tableMatch" localSheetId="3">INDIRECT("'"&amp;#REF!&amp;"'!$B$32:$B$69")</definedName>
    <definedName name="tableMatch">INDIRECT("'"&amp;#REF!&amp;"'!$B$32:$B$69")</definedName>
    <definedName name="TagNew" localSheetId="3">#REF!</definedName>
    <definedName name="TagNew">#REF!</definedName>
    <definedName name="TagSold" localSheetId="3">#REF!</definedName>
    <definedName name="TagSold">#REF!</definedName>
    <definedName name="TargetPhases" localSheetId="3">#REF!</definedName>
    <definedName name="TargetPhases">#REF!</definedName>
    <definedName name="taxRate">0.5</definedName>
    <definedName name="TBdbName" hidden="1">"46714202615C11D4B8F5006008DF90FB.mdb"</definedName>
    <definedName name="TC_MM2016" localSheetId="3">#REF!</definedName>
    <definedName name="TC_MM2016">#REF!</definedName>
    <definedName name="TComp" localSheetId="3">#REF!</definedName>
    <definedName name="TComp">#REF!</definedName>
    <definedName name="TDCTO" localSheetId="3">#REF!</definedName>
    <definedName name="TDCTO">#REF!</definedName>
    <definedName name="tdes" localSheetId="3">#REF!</definedName>
    <definedName name="tdes">#REF!</definedName>
    <definedName name="tdiablo" localSheetId="3">#REF!</definedName>
    <definedName name="tdiablo">#REF!</definedName>
    <definedName name="te" localSheetId="3" hidden="1">{"EXEC",#N/A,FALSE,"Header";"EXEC_3",#N/A,FALSE,"Summary_3"}</definedName>
    <definedName name="te" hidden="1">{"EXEC",#N/A,FALSE,"Header";"EXEC_3",#N/A,FALSE,"Summary_3"}</definedName>
    <definedName name="TEC"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TEC"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TECB" localSheetId="3" hidden="1">{#N/A,#N/A,FALSE,"TEC-01";#N/A,#N/A,FALSE,"TEC - 02";#N/A,#N/A,FALSE,"TEC - 03";#N/A,#N/A,FALSE,"TEC - 04";#N/A,#N/A,FALSE,"TEC-07";#N/A,#N/A,FALSE,"TEC-08";#N/A,#N/A,FALSE,"TEC - 09A";#N/A,#N/A,FALSE,"TEC - 09B";#N/A,#N/A,FALSE,"TEC - 09C";#N/A,#N/A,FALSE,"TEC - 10";#N/A,#N/A,FALSE,"TEC-11"}</definedName>
    <definedName name="TECB" hidden="1">{#N/A,#N/A,FALSE,"TEC-01";#N/A,#N/A,FALSE,"TEC - 02";#N/A,#N/A,FALSE,"TEC - 03";#N/A,#N/A,FALSE,"TEC - 04";#N/A,#N/A,FALSE,"TEC-07";#N/A,#N/A,FALSE,"TEC-08";#N/A,#N/A,FALSE,"TEC - 09A";#N/A,#N/A,FALSE,"TEC - 09B";#N/A,#N/A,FALSE,"TEC - 09C";#N/A,#N/A,FALSE,"TEC - 10";#N/A,#N/A,FALSE,"TEC-11"}</definedName>
    <definedName name="ter" localSheetId="3" hidden="1">#REF!</definedName>
    <definedName name="ter" hidden="1">#REF!</definedName>
    <definedName name="tesm" localSheetId="3">#REF!</definedName>
    <definedName name="tesm">#REF!</definedName>
    <definedName name="test" localSheetId="3" hidden="1">{#N/A,#N/A,FALSE,"Pricing";#N/A,#N/A,FALSE,"Summary";#N/A,#N/A,FALSE,"CompProd";#N/A,#N/A,FALSE,"CompJobhrs";#N/A,#N/A,FALSE,"Escalation";#N/A,#N/A,FALSE,"Contingency";#N/A,#N/A,FALSE,"GM";#N/A,#N/A,FALSE,"CompWage";#N/A,#N/A,FALSE,"costSum"}</definedName>
    <definedName name="test" hidden="1">{#N/A,#N/A,FALSE,"Pricing";#N/A,#N/A,FALSE,"Summary";#N/A,#N/A,FALSE,"CompProd";#N/A,#N/A,FALSE,"CompJobhrs";#N/A,#N/A,FALSE,"Escalation";#N/A,#N/A,FALSE,"Contingency";#N/A,#N/A,FALSE,"GM";#N/A,#N/A,FALSE,"CompWage";#N/A,#N/A,FALSE,"costSum"}</definedName>
    <definedName name="teste" localSheetId="3" hidden="1">{#N/A,#N/A,FALSE,"TEC-01";#N/A,#N/A,FALSE,"TEC - 02";#N/A,#N/A,FALSE,"TEC - 03";#N/A,#N/A,FALSE,"TEC - 04";#N/A,#N/A,FALSE,"TEC-07";#N/A,#N/A,FALSE,"TEC-08";#N/A,#N/A,FALSE,"TEC - 09A";#N/A,#N/A,FALSE,"TEC - 09B";#N/A,#N/A,FALSE,"TEC - 09C";#N/A,#N/A,FALSE,"TEC - 10";#N/A,#N/A,FALSE,"TEC-11"}</definedName>
    <definedName name="teste" hidden="1">{#N/A,#N/A,FALSE,"TEC-01";#N/A,#N/A,FALSE,"TEC - 02";#N/A,#N/A,FALSE,"TEC - 03";#N/A,#N/A,FALSE,"TEC - 04";#N/A,#N/A,FALSE,"TEC-07";#N/A,#N/A,FALSE,"TEC-08";#N/A,#N/A,FALSE,"TEC - 09A";#N/A,#N/A,FALSE,"TEC - 09B";#N/A,#N/A,FALSE,"TEC - 09C";#N/A,#N/A,FALSE,"TEC - 10";#N/A,#N/A,FALSE,"TEC-11"}</definedName>
    <definedName name="teste1" localSheetId="3" hidden="1">{#N/A,#N/A,FALSE,"GERAL";#N/A,#N/A,FALSE,"012-96";#N/A,#N/A,FALSE,"018-96";#N/A,#N/A,FALSE,"027-96";#N/A,#N/A,FALSE,"059-96";#N/A,#N/A,FALSE,"076-96";#N/A,#N/A,FALSE,"019-97";#N/A,#N/A,FALSE,"021-97";#N/A,#N/A,FALSE,"022-97";#N/A,#N/A,FALSE,"028-97"}</definedName>
    <definedName name="teste1" hidden="1">{#N/A,#N/A,FALSE,"GERAL";#N/A,#N/A,FALSE,"012-96";#N/A,#N/A,FALSE,"018-96";#N/A,#N/A,FALSE,"027-96";#N/A,#N/A,FALSE,"059-96";#N/A,#N/A,FALSE,"076-96";#N/A,#N/A,FALSE,"019-97";#N/A,#N/A,FALSE,"021-97";#N/A,#N/A,FALSE,"022-97";#N/A,#N/A,FALSE,"028-97"}</definedName>
    <definedName name="testito"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testito"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TESTITO1"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TESTITO1"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testtest" localSheetId="3" hidden="1">{"Input Data",#N/A,FALSE,"Input &amp; Results";"Results",#N/A,FALSE,"Input &amp; Results"}</definedName>
    <definedName name="testtest" hidden="1">{"Input Data",#N/A,FALSE,"Input &amp; Results";"Results",#N/A,FALSE,"Input &amp; Results"}</definedName>
    <definedName name="tev"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tev"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TextRefCopyRangeCount" hidden="1">2</definedName>
    <definedName name="tga" localSheetId="3" hidden="1">{"CI+GG(BASE)",#N/A,FALSE,"CI+GG(BASE)";"GG",#N/A,FALSE,"CI+GG(BASE)";"CI",#N/A,FALSE,"CI+GG(BASE)"}</definedName>
    <definedName name="tga" hidden="1">{"CI+GG(BASE)",#N/A,FALSE,"CI+GG(BASE)";"GG",#N/A,FALSE,"CI+GG(BASE)";"CI",#N/A,FALSE,"CI+GG(BASE)"}</definedName>
    <definedName name="tgdkdtuk" localSheetId="3" hidden="1">{#N/A,#N/A,FALSE,"ResDev"}</definedName>
    <definedName name="tgdkdtuk" hidden="1">{#N/A,#N/A,FALSE,"ResDev"}</definedName>
    <definedName name="thhtethteh"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thhtethteh"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thy" localSheetId="3" hidden="1">#REF!</definedName>
    <definedName name="thy" hidden="1">#REF!</definedName>
    <definedName name="time.factors" localSheetId="3">#REF!</definedName>
    <definedName name="time.factors">#REF!</definedName>
    <definedName name="time.units" localSheetId="3">#REF!</definedName>
    <definedName name="time.units">#REF!</definedName>
    <definedName name="Title" localSheetId="3">#REF!</definedName>
    <definedName name="Title">#REF!</definedName>
    <definedName name="_xlnm.Print_Titles" localSheetId="3">#REF!</definedName>
    <definedName name="_xlnm.Print_Titles">#REF!</definedName>
    <definedName name="tjyutrjy"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tjyutrjy"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tlhd" localSheetId="3">#REF!</definedName>
    <definedName name="tlhd">#REF!</definedName>
    <definedName name="toma" localSheetId="3" hidden="1">{#N/A,#N/A,FALSE,"TEC-01";#N/A,#N/A,FALSE,"TEC - 02";#N/A,#N/A,FALSE,"TEC - 03";#N/A,#N/A,FALSE,"TEC - 04";#N/A,#N/A,FALSE,"TEC-07";#N/A,#N/A,FALSE,"TEC-08";#N/A,#N/A,FALSE,"TEC - 09A";#N/A,#N/A,FALSE,"TEC - 09B";#N/A,#N/A,FALSE,"TEC - 09C";#N/A,#N/A,FALSE,"TEC - 10";#N/A,#N/A,FALSE,"TEC-11"}</definedName>
    <definedName name="toma" hidden="1">{#N/A,#N/A,FALSE,"TEC-01";#N/A,#N/A,FALSE,"TEC - 02";#N/A,#N/A,FALSE,"TEC - 03";#N/A,#N/A,FALSE,"TEC - 04";#N/A,#N/A,FALSE,"TEC-07";#N/A,#N/A,FALSE,"TEC-08";#N/A,#N/A,FALSE,"TEC - 09A";#N/A,#N/A,FALSE,"TEC - 09B";#N/A,#N/A,FALSE,"TEC - 09C";#N/A,#N/A,FALSE,"TEC - 10";#N/A,#N/A,FALSE,"TEC-11"}</definedName>
    <definedName name="toma2" localSheetId="3" hidden="1">{#N/A,#N/A,FALSE,"TEC-01";#N/A,#N/A,FALSE,"TEC - 02";#N/A,#N/A,FALSE,"TEC - 03";#N/A,#N/A,FALSE,"TEC - 04";#N/A,#N/A,FALSE,"TEC-07";#N/A,#N/A,FALSE,"TEC-08";#N/A,#N/A,FALSE,"TEC - 09A";#N/A,#N/A,FALSE,"TEC - 09B";#N/A,#N/A,FALSE,"TEC - 09C";#N/A,#N/A,FALSE,"TEC - 10";#N/A,#N/A,FALSE,"TEC-11"}</definedName>
    <definedName name="toma2" hidden="1">{#N/A,#N/A,FALSE,"TEC-01";#N/A,#N/A,FALSE,"TEC - 02";#N/A,#N/A,FALSE,"TEC - 03";#N/A,#N/A,FALSE,"TEC - 04";#N/A,#N/A,FALSE,"TEC-07";#N/A,#N/A,FALSE,"TEC-08";#N/A,#N/A,FALSE,"TEC - 09A";#N/A,#N/A,FALSE,"TEC - 09B";#N/A,#N/A,FALSE,"TEC - 09C";#N/A,#N/A,FALSE,"TEC - 10";#N/A,#N/A,FALSE,"TEC-11"}</definedName>
    <definedName name="Tonelaje" localSheetId="3" hidden="1">{#N/A,#N/A,FALSE,"Dotac_Propia"}</definedName>
    <definedName name="Tonelaje" hidden="1">{#N/A,#N/A,FALSE,"Dotac_Propia"}</definedName>
    <definedName name="Toq" localSheetId="3" hidden="1">{#N/A,#N/A,FALSE,"Matrix";#N/A,#N/A,FALSE,"Executive";#N/A,#N/A,FALSE,"Summary"}</definedName>
    <definedName name="Toq" hidden="1">{#N/A,#N/A,FALSE,"Matrix";#N/A,#N/A,FALSE,"Executive";#N/A,#N/A,FALSE,"Summary"}</definedName>
    <definedName name="Toquepala" localSheetId="3" hidden="1">{#N/A,#N/A,FALSE,"Matrix";#N/A,#N/A,FALSE,"Executive";#N/A,#N/A,FALSE,"Summary"}</definedName>
    <definedName name="Toquepala" hidden="1">{#N/A,#N/A,FALSE,"Matrix";#N/A,#N/A,FALSE,"Executive";#N/A,#N/A,FALSE,"Summary"}</definedName>
    <definedName name="Toquepala_1" localSheetId="3" hidden="1">{#N/A,#N/A,FALSE,"Matrix";#N/A,#N/A,FALSE,"Executive";#N/A,#N/A,FALSE,"Summary"}</definedName>
    <definedName name="Toquepala_1" hidden="1">{#N/A,#N/A,FALSE,"Matrix";#N/A,#N/A,FALSE,"Executive";#N/A,#N/A,FALSE,"Summary"}</definedName>
    <definedName name="Tot_09" localSheetId="3">#REF!</definedName>
    <definedName name="Tot_09">#REF!</definedName>
    <definedName name="Tot_10" localSheetId="3">#REF!</definedName>
    <definedName name="Tot_10">#REF!</definedName>
    <definedName name="Tot_11" localSheetId="3">#REF!</definedName>
    <definedName name="Tot_11">#REF!</definedName>
    <definedName name="Tot_12" localSheetId="3">#REF!</definedName>
    <definedName name="Tot_12">#REF!</definedName>
    <definedName name="Tot_13" localSheetId="3">#REF!</definedName>
    <definedName name="Tot_13">#REF!</definedName>
    <definedName name="Total" localSheetId="3">#REF!</definedName>
    <definedName name="Total">#REF!</definedName>
    <definedName name="Total_m3" localSheetId="3">#REF!</definedName>
    <definedName name="Total_m3">#REF!</definedName>
    <definedName name="TotalMass" localSheetId="3">#REF!</definedName>
    <definedName name="TotalMass">#REF!</definedName>
    <definedName name="tpipa" localSheetId="3">#REF!</definedName>
    <definedName name="tpipa">#REF!</definedName>
    <definedName name="tpuente" localSheetId="3">#REF!</definedName>
    <definedName name="tpuente">#REF!</definedName>
    <definedName name="tqt" localSheetId="3">#REF!</definedName>
    <definedName name="tqt">#REF!</definedName>
    <definedName name="tr" localSheetId="3" hidden="1">{"DETALLE_1996",#N/A,FALSE,"flujo";"DETALLE_1997",#N/A,FALSE,"flujo";"GASTOS_INCURRIDOS_1996",#N/A,FALSE,"flujo";"GASTOS_PROGRAMADOS_PARA_1997",#N/A,FALSE,"flujo";#N/A,#N/A,FALSE,"comparat";#N/A,#N/A,FALSE,"costos";#N/A,#N/A,FALSE,"proyctrol"}</definedName>
    <definedName name="tr" hidden="1">{"DETALLE_1996",#N/A,FALSE,"flujo";"DETALLE_1997",#N/A,FALSE,"flujo";"GASTOS_INCURRIDOS_1996",#N/A,FALSE,"flujo";"GASTOS_PROGRAMADOS_PARA_1997",#N/A,FALSE,"flujo";#N/A,#N/A,FALSE,"comparat";#N/A,#N/A,FALSE,"costos";#N/A,#N/A,FALSE,"proyctrol"}</definedName>
    <definedName name="tramoMatch" localSheetId="3">INDIRECT("'"&amp;#REF!&amp;"'!$B$32:$an$32")</definedName>
    <definedName name="tramoMatch">INDIRECT("'"&amp;#REF!&amp;"'!$B$32:$an$32")</definedName>
    <definedName name="TransposePeriodSchedule" localSheetId="3">#REF!</definedName>
    <definedName name="TransposePeriodSchedule">#REF!</definedName>
    <definedName name="treg" localSheetId="3">#REF!</definedName>
    <definedName name="treg">#REF!</definedName>
    <definedName name="trhehttrhteheh"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trhehttrhteheh"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TRIB_1" localSheetId="3" hidden="1">{#N/A,#N/A,FALSE,"Aging Summary";#N/A,#N/A,FALSE,"Ratio Analysis";#N/A,#N/A,FALSE,"Test 120 Day Accts";#N/A,#N/A,FALSE,"Tickmarks"}</definedName>
    <definedName name="TRIB_1" hidden="1">{#N/A,#N/A,FALSE,"Aging Summary";#N/A,#N/A,FALSE,"Ratio Analysis";#N/A,#N/A,FALSE,"Test 120 Day Accts";#N/A,#N/A,FALSE,"Tickmarks"}</definedName>
    <definedName name="Trinidad" localSheetId="3" hidden="1">{"bechtel1",#N/A,TRUE,"BECHTEL";"bechtelhours",#N/A,TRUE,"BECHTEL";"bechtel$",#N/A,TRUE,"BECHTEL"}</definedName>
    <definedName name="Trinidad" hidden="1">{"bechtel1",#N/A,TRUE,"BECHTEL";"bechtelhours",#N/A,TRUE,"BECHTEL";"bechtel$",#N/A,TRUE,"BECHTEL"}</definedName>
    <definedName name="trinidad1" localSheetId="3" hidden="1">{#N/A,#N/A,FALSE,"MAQUINA"}</definedName>
    <definedName name="trinidad1" hidden="1">{#N/A,#N/A,FALSE,"MAQUINA"}</definedName>
    <definedName name="trinidad2" localSheetId="3" hidden="1">{#N/A,#N/A,FALSE,"Matrix";#N/A,#N/A,FALSE,"Executive";#N/A,#N/A,FALSE,"Summary"}</definedName>
    <definedName name="trinidad2" hidden="1">{#N/A,#N/A,FALSE,"Matrix";#N/A,#N/A,FALSE,"Executive";#N/A,#N/A,FALSE,"Summary"}</definedName>
    <definedName name="trinidad3" localSheetId="3" hidden="1">{#N/A,#N/A,FALSE,"Matrix";#N/A,#N/A,FALSE,"Executive";#N/A,#N/A,FALSE,"Summary";#N/A,#N/A,FALSE,"Office1";#N/A,#N/A,FALSE,"Office2";#N/A,#N/A,FALSE,"Office3";#N/A,#N/A,FALSE,"Office4";#N/A,#N/A,FALSE,"Office5";#N/A,#N/A,FALSE,"Office6";#N/A,#N/A,FALSE,"Office7";#N/A,#N/A,FALSE,"Labor"}</definedName>
    <definedName name="trinidad3" hidden="1">{#N/A,#N/A,FALSE,"Matrix";#N/A,#N/A,FALSE,"Executive";#N/A,#N/A,FALSE,"Summary";#N/A,#N/A,FALSE,"Office1";#N/A,#N/A,FALSE,"Office2";#N/A,#N/A,FALSE,"Office3";#N/A,#N/A,FALSE,"Office4";#N/A,#N/A,FALSE,"Office5";#N/A,#N/A,FALSE,"Office6";#N/A,#N/A,FALSE,"Office7";#N/A,#N/A,FALSE,"Labor"}</definedName>
    <definedName name="trinidad4" localSheetId="3" hidden="1">{#N/A,#N/A,FALSE,"Matrix";#N/A,#N/A,FALSE,"Executive";#N/A,#N/A,FALSE,"Summary"}</definedName>
    <definedName name="trinidad4" hidden="1">{#N/A,#N/A,FALSE,"Matrix";#N/A,#N/A,FALSE,"Executive";#N/A,#N/A,FALSE,"Summary"}</definedName>
    <definedName name="trj" localSheetId="3" hidden="1">{"DETALLE_1996",#N/A,FALSE,"flujo";"DETALLE_1997",#N/A,FALSE,"flujo";"GASTOS_INCURRIDOS_1996",#N/A,FALSE,"flujo";"GASTOS_PROGRAMADOS_PARA_1997",#N/A,FALSE,"flujo";#N/A,#N/A,FALSE,"comparat";#N/A,#N/A,FALSE,"costos";#N/A,#N/A,FALSE,"proyctrol"}</definedName>
    <definedName name="trj" hidden="1">{"DETALLE_1996",#N/A,FALSE,"flujo";"DETALLE_1997",#N/A,FALSE,"flujo";"GASTOS_INCURRIDOS_1996",#N/A,FALSE,"flujo";"GASTOS_PROGRAMADOS_PARA_1997",#N/A,FALSE,"flujo";#N/A,#N/A,FALSE,"comparat";#N/A,#N/A,FALSE,"costos";#N/A,#N/A,FALSE,"proyctrol"}</definedName>
    <definedName name="Trk_smu_factor" localSheetId="3">#REF!</definedName>
    <definedName name="Trk_smu_factor">#REF!</definedName>
    <definedName name="trn" localSheetId="3">#REF!</definedName>
    <definedName name="trn">#REF!</definedName>
    <definedName name="trtrt" localSheetId="3" hidden="1">{#N/A,#N/A,FALSE,"Aging Summary";#N/A,#N/A,FALSE,"Ratio Analysis";#N/A,#N/A,FALSE,"Test 120 Day Accts";#N/A,#N/A,FALSE,"Tickmarks"}</definedName>
    <definedName name="trtrt" hidden="1">{#N/A,#N/A,FALSE,"Aging Summary";#N/A,#N/A,FALSE,"Ratio Analysis";#N/A,#N/A,FALSE,"Test 120 Day Accts";#N/A,#N/A,FALSE,"Tickmarks"}</definedName>
    <definedName name="trwdee"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trwdee"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try" localSheetId="3" hidden="1">{#N/A,#N/A,FALSE,"masez (10)";#N/A,#N/A,FALSE,"masez (7)";#N/A,#N/A,FALSE,"masez (6)";#N/A,#N/A,FALSE,"masez (5)";#N/A,#N/A,FALSE,"masez (4)";#N/A,#N/A,FALSE,"masez (3)";#N/A,#N/A,FALSE,"masez (2)";#N/A,#N/A,FALSE,"GME";#N/A,#N/A,FALSE,"masez"}</definedName>
    <definedName name="try" hidden="1">{#N/A,#N/A,FALSE,"masez (10)";#N/A,#N/A,FALSE,"masez (7)";#N/A,#N/A,FALSE,"masez (6)";#N/A,#N/A,FALSE,"masez (5)";#N/A,#N/A,FALSE,"masez (4)";#N/A,#N/A,FALSE,"masez (3)";#N/A,#N/A,FALSE,"masez (2)";#N/A,#N/A,FALSE,"GME";#N/A,#N/A,FALSE,"masez"}</definedName>
    <definedName name="tste" localSheetId="3" hidden="1">{#N/A,#N/A,FALSE,"TEC-01";#N/A,#N/A,FALSE,"TEC - 02";#N/A,#N/A,FALSE,"TEC - 03";#N/A,#N/A,FALSE,"TEC - 04";#N/A,#N/A,FALSE,"TEC-07";#N/A,#N/A,FALSE,"TEC-08";#N/A,#N/A,FALSE,"TEC - 09A";#N/A,#N/A,FALSE,"TEC - 09B";#N/A,#N/A,FALSE,"TEC - 09C";#N/A,#N/A,FALSE,"TEC - 10";#N/A,#N/A,FALSE,"TEC-11"}</definedName>
    <definedName name="tste" hidden="1">{#N/A,#N/A,FALSE,"TEC-01";#N/A,#N/A,FALSE,"TEC - 02";#N/A,#N/A,FALSE,"TEC - 03";#N/A,#N/A,FALSE,"TEC - 04";#N/A,#N/A,FALSE,"TEC-07";#N/A,#N/A,FALSE,"TEC-08";#N/A,#N/A,FALSE,"TEC - 09A";#N/A,#N/A,FALSE,"TEC - 09B";#N/A,#N/A,FALSE,"TEC - 09C";#N/A,#N/A,FALSE,"TEC - 10";#N/A,#N/A,FALSE,"TEC-11"}</definedName>
    <definedName name="tt" localSheetId="3" hidden="1">{"EXEC",#N/A,FALSE,"Header";"EXEC_2",#N/A,FALSE,"Summary_2"}</definedName>
    <definedName name="tt" hidden="1">{"EXEC",#N/A,FALSE,"Header";"EXEC_2",#N/A,FALSE,"Summary_2"}</definedName>
    <definedName name="tt_1" localSheetId="3" hidden="1">{#N/A,#N/A,FALSE,"Aging Summary";#N/A,#N/A,FALSE,"Ratio Analysis";#N/A,#N/A,FALSE,"Test 120 Day Accts";#N/A,#N/A,FALSE,"Tickmarks"}</definedName>
    <definedName name="tt_1" hidden="1">{#N/A,#N/A,FALSE,"Aging Summary";#N/A,#N/A,FALSE,"Ratio Analysis";#N/A,#N/A,FALSE,"Test 120 Day Accts";#N/A,#N/A,FALSE,"Tickmarks"}</definedName>
    <definedName name="TTFFFFVVGGT" localSheetId="3" hidden="1">{#N/A,#N/A,FALSE,"Aging Summary";#N/A,#N/A,FALSE,"Ratio Analysis";#N/A,#N/A,FALSE,"Test 120 Day Accts";#N/A,#N/A,FALSE,"Tickmarks"}</definedName>
    <definedName name="TTFFFFVVGGT" hidden="1">{#N/A,#N/A,FALSE,"Aging Summary";#N/A,#N/A,FALSE,"Ratio Analysis";#N/A,#N/A,FALSE,"Test 120 Day Accts";#N/A,#N/A,FALSE,"Tickmarks"}</definedName>
    <definedName name="TTFFFFVVGGT_1" localSheetId="3" hidden="1">{#N/A,#N/A,FALSE,"Aging Summary";#N/A,#N/A,FALSE,"Ratio Analysis";#N/A,#N/A,FALSE,"Test 120 Day Accts";#N/A,#N/A,FALSE,"Tickmarks"}</definedName>
    <definedName name="TTFFFFVVGGT_1" hidden="1">{#N/A,#N/A,FALSE,"Aging Summary";#N/A,#N/A,FALSE,"Ratio Analysis";#N/A,#N/A,FALSE,"Test 120 Day Accts";#N/A,#N/A,FALSE,"Tickmarks"}</definedName>
    <definedName name="ttotal" localSheetId="3">#REF!</definedName>
    <definedName name="ttotal">#REF!</definedName>
    <definedName name="ttt"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ttt"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tttt" localSheetId="3" hidden="1">INDEX(codematch,1,20)</definedName>
    <definedName name="tttt" hidden="1">INDEX(codematch,1,20)</definedName>
    <definedName name="tttt_1" localSheetId="3" hidden="1">{#N/A,#N/A,TRUE,"ComparativoII"}</definedName>
    <definedName name="tttt_1" hidden="1">{#N/A,#N/A,TRUE,"ComparativoII"}</definedName>
    <definedName name="Turno" localSheetId="3">#REF!</definedName>
    <definedName name="Turno">#REF!</definedName>
    <definedName name="tuut" localSheetId="3" hidden="1">{#N/A,#N/A,FALSE,"masez (10)";#N/A,#N/A,FALSE,"masez (7)";#N/A,#N/A,FALSE,"masez (6)";#N/A,#N/A,FALSE,"masez (5)";#N/A,#N/A,FALSE,"masez (4)";#N/A,#N/A,FALSE,"masez (3)";#N/A,#N/A,FALSE,"masez (2)";#N/A,#N/A,FALSE,"GME";#N/A,#N/A,FALSE,"masez"}</definedName>
    <definedName name="tuut" hidden="1">{#N/A,#N/A,FALSE,"masez (10)";#N/A,#N/A,FALSE,"masez (7)";#N/A,#N/A,FALSE,"masez (6)";#N/A,#N/A,FALSE,"masez (5)";#N/A,#N/A,FALSE,"masez (4)";#N/A,#N/A,FALSE,"masez (3)";#N/A,#N/A,FALSE,"masez (2)";#N/A,#N/A,FALSE,"GME";#N/A,#N/A,FALSE,"masez"}</definedName>
    <definedName name="tuut_1" localSheetId="3" hidden="1">{#N/A,#N/A,FALSE,"masez (10)";#N/A,#N/A,FALSE,"masez (7)";#N/A,#N/A,FALSE,"masez (6)";#N/A,#N/A,FALSE,"masez (5)";#N/A,#N/A,FALSE,"masez (4)";#N/A,#N/A,FALSE,"masez (3)";#N/A,#N/A,FALSE,"masez (2)";#N/A,#N/A,FALSE,"GME";#N/A,#N/A,FALSE,"masez"}</definedName>
    <definedName name="tuut_1" hidden="1">{#N/A,#N/A,FALSE,"masez (10)";#N/A,#N/A,FALSE,"masez (7)";#N/A,#N/A,FALSE,"masez (6)";#N/A,#N/A,FALSE,"masez (5)";#N/A,#N/A,FALSE,"masez (4)";#N/A,#N/A,FALSE,"masez (3)";#N/A,#N/A,FALSE,"masez (2)";#N/A,#N/A,FALSE,"GME";#N/A,#N/A,FALSE,"masez"}</definedName>
    <definedName name="tuuti" localSheetId="3" hidden="1">{#N/A,#N/A,FALSE,"masez (10)";#N/A,#N/A,FALSE,"masez (7)";#N/A,#N/A,FALSE,"masez (6)";#N/A,#N/A,FALSE,"masez (5)";#N/A,#N/A,FALSE,"masez (4)";#N/A,#N/A,FALSE,"masez (3)";#N/A,#N/A,FALSE,"masez (2)";#N/A,#N/A,FALSE,"GME";#N/A,#N/A,FALSE,"masez"}</definedName>
    <definedName name="tuuti" hidden="1">{#N/A,#N/A,FALSE,"masez (10)";#N/A,#N/A,FALSE,"masez (7)";#N/A,#N/A,FALSE,"masez (6)";#N/A,#N/A,FALSE,"masez (5)";#N/A,#N/A,FALSE,"masez (4)";#N/A,#N/A,FALSE,"masez (3)";#N/A,#N/A,FALSE,"masez (2)";#N/A,#N/A,FALSE,"GME";#N/A,#N/A,FALSE,"masez"}</definedName>
    <definedName name="tyl2_1" localSheetId="3" hidden="1">{#N/A,#N/A,FALSE,"masez (10)";#N/A,#N/A,FALSE,"masez (7)";#N/A,#N/A,FALSE,"masez (6)";#N/A,#N/A,FALSE,"masez (5)";#N/A,#N/A,FALSE,"masez (4)";#N/A,#N/A,FALSE,"masez (3)";#N/A,#N/A,FALSE,"masez (2)";#N/A,#N/A,FALSE,"GME";#N/A,#N/A,FALSE,"masez"}</definedName>
    <definedName name="tyl2_1" hidden="1">{#N/A,#N/A,FALSE,"masez (10)";#N/A,#N/A,FALSE,"masez (7)";#N/A,#N/A,FALSE,"masez (6)";#N/A,#N/A,FALSE,"masez (5)";#N/A,#N/A,FALSE,"masez (4)";#N/A,#N/A,FALSE,"masez (3)";#N/A,#N/A,FALSE,"masez (2)";#N/A,#N/A,FALSE,"GME";#N/A,#N/A,FALSE,"masez"}</definedName>
    <definedName name="tyu" localSheetId="3" hidden="1">{#N/A,#N/A,FALSE,"PEND INC";#N/A,#N/A,FALSE,"PEND MINM"}</definedName>
    <definedName name="tyu" hidden="1">{#N/A,#N/A,FALSE,"PEND INC";#N/A,#N/A,FALSE,"PEND MINM"}</definedName>
    <definedName name="u" localSheetId="3" hidden="1">{"CI+GG(BASE)",#N/A,FALSE,"CI+GG(BASE)";"GG",#N/A,FALSE,"CI+GG(BASE)";"CI",#N/A,FALSE,"CI+GG(BASE)"}</definedName>
    <definedName name="u" hidden="1">{"CI+GG(BASE)",#N/A,FALSE,"CI+GG(BASE)";"GG",#N/A,FALSE,"CI+GG(BASE)";"CI",#N/A,FALSE,"CI+GG(BASE)"}</definedName>
    <definedName name="u_1" localSheetId="3" hidden="1">{#N/A,#N/A,FALSE,"Aging Summary";#N/A,#N/A,FALSE,"Ratio Analysis";#N/A,#N/A,FALSE,"Test 120 Day Accts";#N/A,#N/A,FALSE,"Tickmarks"}</definedName>
    <definedName name="u_1" hidden="1">{#N/A,#N/A,FALSE,"Aging Summary";#N/A,#N/A,FALSE,"Ratio Analysis";#N/A,#N/A,FALSE,"Test 120 Day Accts";#N/A,#N/A,FALSE,"Tickmarks"}</definedName>
    <definedName name="ua" localSheetId="3" hidden="1">{"CI+GG(BASE)",#N/A,FALSE,"CI+GG(BASE)";"GG",#N/A,FALSE,"CI+GG(BASE)";"CI",#N/A,FALSE,"CI+GG(BASE)"}</definedName>
    <definedName name="ua" hidden="1">{"CI+GG(BASE)",#N/A,FALSE,"CI+GG(BASE)";"GG",#N/A,FALSE,"CI+GG(BASE)";"CI",#N/A,FALSE,"CI+GG(BASE)"}</definedName>
    <definedName name="UF" localSheetId="3" hidden="1">#REF!</definedName>
    <definedName name="UF" hidden="1">#REF!</definedName>
    <definedName name="UHIHOJ" localSheetId="3" hidden="1">{#N/A,#N/A,FALSE,"Aging Summary";#N/A,#N/A,FALSE,"Ratio Analysis";#N/A,#N/A,FALSE,"Test 120 Day Accts";#N/A,#N/A,FALSE,"Tickmarks"}</definedName>
    <definedName name="UHIHOJ" hidden="1">{#N/A,#N/A,FALSE,"Aging Summary";#N/A,#N/A,FALSE,"Ratio Analysis";#N/A,#N/A,FALSE,"Test 120 Day Accts";#N/A,#N/A,FALSE,"Tickmarks"}</definedName>
    <definedName name="UHIHOJ_1" localSheetId="3" hidden="1">{#N/A,#N/A,FALSE,"Aging Summary";#N/A,#N/A,FALSE,"Ratio Analysis";#N/A,#N/A,FALSE,"Test 120 Day Accts";#N/A,#N/A,FALSE,"Tickmarks"}</definedName>
    <definedName name="UHIHOJ_1" hidden="1">{#N/A,#N/A,FALSE,"Aging Summary";#N/A,#N/A,FALSE,"Ratio Analysis";#N/A,#N/A,FALSE,"Test 120 Day Accts";#N/A,#N/A,FALSE,"Tickmarks"}</definedName>
    <definedName name="UI" localSheetId="3" hidden="1">{#N/A,#N/A,FALSE,"GERAL";#N/A,#N/A,FALSE,"012-96";#N/A,#N/A,FALSE,"018-96";#N/A,#N/A,FALSE,"027-96";#N/A,#N/A,FALSE,"059-96";#N/A,#N/A,FALSE,"076-96";#N/A,#N/A,FALSE,"019-97";#N/A,#N/A,FALSE,"021-97";#N/A,#N/A,FALSE,"022-97";#N/A,#N/A,FALSE,"028-97"}</definedName>
    <definedName name="UI" hidden="1">{#N/A,#N/A,FALSE,"GERAL";#N/A,#N/A,FALSE,"012-96";#N/A,#N/A,FALSE,"018-96";#N/A,#N/A,FALSE,"027-96";#N/A,#N/A,FALSE,"059-96";#N/A,#N/A,FALSE,"076-96";#N/A,#N/A,FALSE,"019-97";#N/A,#N/A,FALSE,"021-97";#N/A,#N/A,FALSE,"022-97";#N/A,#N/A,FALSE,"028-97"}</definedName>
    <definedName name="UI_Version" localSheetId="3">#REF!</definedName>
    <definedName name="UI_Version">#REF!</definedName>
    <definedName name="UIIOI" localSheetId="3" hidden="1">{#N/A,#N/A,FALSE,"Aging Summary";#N/A,#N/A,FALSE,"Ratio Analysis";#N/A,#N/A,FALSE,"Test 120 Day Accts";#N/A,#N/A,FALSE,"Tickmarks"}</definedName>
    <definedName name="UIIOI" hidden="1">{#N/A,#N/A,FALSE,"Aging Summary";#N/A,#N/A,FALSE,"Ratio Analysis";#N/A,#N/A,FALSE,"Test 120 Day Accts";#N/A,#N/A,FALSE,"Tickmarks"}</definedName>
    <definedName name="UIIOI_1" localSheetId="3" hidden="1">{#N/A,#N/A,FALSE,"Aging Summary";#N/A,#N/A,FALSE,"Ratio Analysis";#N/A,#N/A,FALSE,"Test 120 Day Accts";#N/A,#N/A,FALSE,"Tickmarks"}</definedName>
    <definedName name="UIIOI_1" hidden="1">{#N/A,#N/A,FALSE,"Aging Summary";#N/A,#N/A,FALSE,"Ratio Analysis";#N/A,#N/A,FALSE,"Test 120 Day Accts";#N/A,#N/A,FALSE,"Tickmarks"}</definedName>
    <definedName name="uil" localSheetId="3" hidden="1">{"DETALLE_1996",#N/A,FALSE,"flujo";"DETALLE_1997",#N/A,FALSE,"flujo";"GASTOS_INCURRIDOS_1996",#N/A,FALSE,"flujo";"GASTOS_PROGRAMADOS_PARA_1997",#N/A,FALSE,"flujo";#N/A,#N/A,FALSE,"comparat";#N/A,#N/A,FALSE,"costos";#N/A,#N/A,FALSE,"proyctrol"}</definedName>
    <definedName name="uil" hidden="1">{"DETALLE_1996",#N/A,FALSE,"flujo";"DETALLE_1997",#N/A,FALSE,"flujo";"GASTOS_INCURRIDOS_1996",#N/A,FALSE,"flujo";"GASTOS_PROGRAMADOS_PARA_1997",#N/A,FALSE,"flujo";#N/A,#N/A,FALSE,"comparat";#N/A,#N/A,FALSE,"costos";#N/A,#N/A,FALSE,"proyctrol"}</definedName>
    <definedName name="uiuiuu" localSheetId="3" hidden="1">{#N/A,#N/A,FALSE,"Total_OC015";#N/A,#N/A,FALSE,"ADMIN";#N/A,#N/A,FALSE,"PROCES";#N/A,#N/A,FALSE,"mecan";#N/A,#N/A,FALSE,"civil";#N/A,#N/A,FALSE,"CAÑER";#N/A,#N/A,FALSE,"ELEC";#N/A,#N/A,FALSE,"INSTR"}</definedName>
    <definedName name="uiuiuu" hidden="1">{#N/A,#N/A,FALSE,"Total_OC015";#N/A,#N/A,FALSE,"ADMIN";#N/A,#N/A,FALSE,"PROCES";#N/A,#N/A,FALSE,"mecan";#N/A,#N/A,FALSE,"civil";#N/A,#N/A,FALSE,"CAÑER";#N/A,#N/A,FALSE,"ELEC";#N/A,#N/A,FALSE,"INSTR"}</definedName>
    <definedName name="uj" localSheetId="3" hidden="1">{#N/A,#N/A,FALSE,"SumG";#N/A,#N/A,FALSE,"ElecG";#N/A,#N/A,FALSE,"MechG";#N/A,#N/A,FALSE,"GeotG";#N/A,#N/A,FALSE,"PrcsG";#N/A,#N/A,FALSE,"TunnG";#N/A,#N/A,FALSE,"CivlG";#N/A,#N/A,FALSE,"NtwkG";#N/A,#N/A,FALSE,"EstgG";#N/A,#N/A,FALSE,"PEngG"}</definedName>
    <definedName name="uj" hidden="1">{#N/A,#N/A,FALSE,"SumG";#N/A,#N/A,FALSE,"ElecG";#N/A,#N/A,FALSE,"MechG";#N/A,#N/A,FALSE,"GeotG";#N/A,#N/A,FALSE,"PrcsG";#N/A,#N/A,FALSE,"TunnG";#N/A,#N/A,FALSE,"CivlG";#N/A,#N/A,FALSE,"NtwkG";#N/A,#N/A,FALSE,"EstgG";#N/A,#N/A,FALSE,"PEngG"}</definedName>
    <definedName name="ujhkiyu" localSheetId="3" hidden="1">{#N/A,#N/A,FALSE,"ResDev"}</definedName>
    <definedName name="ujhkiyu" hidden="1">{#N/A,#N/A,FALSE,"ResDev"}</definedName>
    <definedName name="UNI_AA_VERSION" hidden="1">150.1</definedName>
    <definedName name="UNI_FILT_END" hidden="1">8</definedName>
    <definedName name="UNI_FILT_OFFSPEC" hidden="1">2</definedName>
    <definedName name="UNI_FILT_ONSPEC" hidden="1">1</definedName>
    <definedName name="UNI_FILT_START" hidden="1">4</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ND" hidden="1">16384</definedName>
    <definedName name="UNI_RET_EQUIP" hidden="1">32768</definedName>
    <definedName name="UNI_RET_EVENT" hidden="1">4096</definedName>
    <definedName name="UNI_RET_OFFSPEC" hidden="1">512</definedName>
    <definedName name="UNI_RET_ONSPEC" hidden="1">256</definedName>
    <definedName name="UNI_RET_PROP" hidden="1">131072</definedName>
    <definedName name="UNI_RET_PROPDESC" hidden="1">262144</definedName>
    <definedName name="UNI_RET_SMPLPNT" hidden="1">65536</definedName>
    <definedName name="UNI_RET_SPECMAX" hidden="1">2048</definedName>
    <definedName name="UNI_RET_SPECMIN" hidden="1">1024</definedName>
    <definedName name="UNI_RET_START" hidden="1">8192</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dad" localSheetId="3">#REF!</definedName>
    <definedName name="unidad">#REF!</definedName>
    <definedName name="UNIFORMANCES10R4C21" localSheetId="3" hidden="1">#REF!</definedName>
    <definedName name="UNIFORMANCES10R4C21" hidden="1">#REF!</definedName>
    <definedName name="UNIFORMANCES10R4C30" localSheetId="3" hidden="1">#REF!</definedName>
    <definedName name="UNIFORMANCES10R4C30" hidden="1">#REF!</definedName>
    <definedName name="UNIFORMANCES10R4C37" localSheetId="3" hidden="1">#REF!</definedName>
    <definedName name="UNIFORMANCES10R4C37" hidden="1">#REF!</definedName>
    <definedName name="UNIFORMANCES10R4C45" localSheetId="3" hidden="1">#REF!</definedName>
    <definedName name="UNIFORMANCES10R4C45" hidden="1">#REF!</definedName>
    <definedName name="UNIFORMANCES10R4C49" localSheetId="3" hidden="1">#REF!</definedName>
    <definedName name="UNIFORMANCES10R4C49" hidden="1">#REF!</definedName>
    <definedName name="UNIFORMANCES10R4C5" localSheetId="3" hidden="1">#REF!</definedName>
    <definedName name="UNIFORMANCES10R4C5" hidden="1">#REF!</definedName>
    <definedName name="UNIFORMANCES10R4C56" localSheetId="3" hidden="1">#REF!</definedName>
    <definedName name="UNIFORMANCES10R4C56" hidden="1">#REF!</definedName>
    <definedName name="UNIFORMANCES10R4C62" localSheetId="3" hidden="1">#REF!</definedName>
    <definedName name="UNIFORMANCES10R4C62" hidden="1">#REF!</definedName>
    <definedName name="UNIFORMANCES12R4C4" localSheetId="3" hidden="1">#REF!</definedName>
    <definedName name="UNIFORMANCES12R4C4" hidden="1">#REF!</definedName>
    <definedName name="UNIFORMANCES1R4C3" localSheetId="3" hidden="1">#REF!</definedName>
    <definedName name="UNIFORMANCES1R4C3" hidden="1">#REF!</definedName>
    <definedName name="UNIFORMANCES1R8C2" localSheetId="3" hidden="1">#REF!</definedName>
    <definedName name="UNIFORMANCES1R8C2" hidden="1">#REF!</definedName>
    <definedName name="UNIFORMANCES1R8C9" localSheetId="3" hidden="1">#REF!</definedName>
    <definedName name="UNIFORMANCES1R8C9" hidden="1">#REF!</definedName>
    <definedName name="UNIFORMANCES2R8C1" localSheetId="3" hidden="1">#REF!</definedName>
    <definedName name="UNIFORMANCES2R8C1" hidden="1">#REF!</definedName>
    <definedName name="UNIFORMANCES3R20C8" localSheetId="3" hidden="1">#REF!</definedName>
    <definedName name="UNIFORMANCES3R20C8" hidden="1">#REF!</definedName>
    <definedName name="UNIFORMANCES9R4C12" localSheetId="3" hidden="1">#REF!</definedName>
    <definedName name="UNIFORMANCES9R4C12" hidden="1">#REF!</definedName>
    <definedName name="UNIFORMANCES9R4C15" localSheetId="3" hidden="1">#REF!</definedName>
    <definedName name="UNIFORMANCES9R4C15" hidden="1">#REF!</definedName>
    <definedName name="UNIFORMANCES9R4C16" localSheetId="3" hidden="1">#REF!</definedName>
    <definedName name="UNIFORMANCES9R4C16" hidden="1">#REF!</definedName>
    <definedName name="UNIFORMANCES9R4C20" localSheetId="3" hidden="1">#REF!</definedName>
    <definedName name="UNIFORMANCES9R4C20" hidden="1">#REF!</definedName>
    <definedName name="UNIFORMANCES9R4C5" localSheetId="3" hidden="1">#REF!</definedName>
    <definedName name="UNIFORMANCES9R4C5" hidden="1">#REF!</definedName>
    <definedName name="UNIFORMANCES9R4C9" localSheetId="3" hidden="1">#REF!</definedName>
    <definedName name="UNIFORMANCES9R4C9" hidden="1">#REF!</definedName>
    <definedName name="UNITTON" localSheetId="3" hidden="1">{#N/A,#N/A,FALSE,"Costos_Elem_Hid";#N/A,#N/A,FALSE,"Costos_Elem_Hid";#N/A,#N/A,FALSE,"Costos_Elem_Hid"}</definedName>
    <definedName name="UNITTON" hidden="1">{#N/A,#N/A,FALSE,"Costos_Elem_Hid";#N/A,#N/A,FALSE,"Costos_Elem_Hid";#N/A,#N/A,FALSE,"Costos_Elem_Hid"}</definedName>
    <definedName name="UOM" localSheetId="3" hidden="1">#REF!</definedName>
    <definedName name="UOM" hidden="1">#REF!</definedName>
    <definedName name="US">517</definedName>
    <definedName name="usd" localSheetId="3">#REF!</definedName>
    <definedName name="usd">#REF!</definedName>
    <definedName name="Use_Outsourcing" localSheetId="3">#REF!</definedName>
    <definedName name="Use_Outsourcing">#REF!</definedName>
    <definedName name="utt" localSheetId="3" hidden="1">{"ANAR",#N/A,FALSE,"Dist total";"MARGEN",#N/A,FALSE,"Dist total";"COMENTARIO",#N/A,FALSE,"Ficha CODICE";"CONSEJO",#N/A,FALSE,"Dist p0";"uno",#N/A,FALSE,"Dist total"}</definedName>
    <definedName name="utt" hidden="1">{"ANAR",#N/A,FALSE,"Dist total";"MARGEN",#N/A,FALSE,"Dist total";"COMENTARIO",#N/A,FALSE,"Ficha CODICE";"CONSEJO",#N/A,FALSE,"Dist p0";"uno",#N/A,FALSE,"Dist total"}</definedName>
    <definedName name="uu" localSheetId="3" hidden="1">{#N/A,#N/A,FALSE,"Total_OC015";#N/A,#N/A,FALSE,"ADMIN";#N/A,#N/A,FALSE,"PROCES";#N/A,#N/A,FALSE,"mecan";#N/A,#N/A,FALSE,"civil";#N/A,#N/A,FALSE,"CAÑER";#N/A,#N/A,FALSE,"ELEC";#N/A,#N/A,FALSE,"INSTR"}</definedName>
    <definedName name="uu" hidden="1">{#N/A,#N/A,FALSE,"Total_OC015";#N/A,#N/A,FALSE,"ADMIN";#N/A,#N/A,FALSE,"PROCES";#N/A,#N/A,FALSE,"mecan";#N/A,#N/A,FALSE,"civil";#N/A,#N/A,FALSE,"CAÑER";#N/A,#N/A,FALSE,"ELEC";#N/A,#N/A,FALSE,"INSTR"}</definedName>
    <definedName name="uu_1" localSheetId="3" hidden="1">{#N/A,#N/A,TRUE,"ComparativoII"}</definedName>
    <definedName name="uu_1" hidden="1">{#N/A,#N/A,TRUE,"ComparativoII"}</definedName>
    <definedName name="UUU" localSheetId="3" hidden="1">{#N/A,#N/A,FALSE,"Aging Summary";#N/A,#N/A,FALSE,"Ratio Analysis";#N/A,#N/A,FALSE,"Test 120 Day Accts";#N/A,#N/A,FALSE,"Tickmarks"}</definedName>
    <definedName name="UUU" hidden="1">{#N/A,#N/A,FALSE,"Aging Summary";#N/A,#N/A,FALSE,"Ratio Analysis";#N/A,#N/A,FALSE,"Test 120 Day Accts";#N/A,#N/A,FALSE,"Tickmarks"}</definedName>
    <definedName name="uuud"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uuud"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uuuu" localSheetId="3" hidden="1">{#N/A,#N/A,FALSE,"Aging Summary";#N/A,#N/A,FALSE,"Ratio Analysis";#N/A,#N/A,FALSE,"Test 120 Day Accts";#N/A,#N/A,FALSE,"Tickmarks"}</definedName>
    <definedName name="uuuu" hidden="1">{#N/A,#N/A,FALSE,"Aging Summary";#N/A,#N/A,FALSE,"Ratio Analysis";#N/A,#N/A,FALSE,"Test 120 Day Accts";#N/A,#N/A,FALSE,"Tickmarks"}</definedName>
    <definedName name="uuuu_1" localSheetId="3" hidden="1">{#N/A,#N/A,FALSE,"Aging Summary";#N/A,#N/A,FALSE,"Ratio Analysis";#N/A,#N/A,FALSE,"Test 120 Day Accts";#N/A,#N/A,FALSE,"Tickmarks"}</definedName>
    <definedName name="uuuu_1" hidden="1">{#N/A,#N/A,FALSE,"Aging Summary";#N/A,#N/A,FALSE,"Ratio Analysis";#N/A,#N/A,FALSE,"Test 120 Day Accts";#N/A,#N/A,FALSE,"Tickmarks"}</definedName>
    <definedName name="uyyt" localSheetId="3" hidden="1">{#N/A,#N/A,FALSE,"Ajustes";#N/A,#N/A,FALSE,"Mad_Cons"}</definedName>
    <definedName name="uyyt" hidden="1">{#N/A,#N/A,FALSE,"Ajustes";#N/A,#N/A,FALSE,"Mad_Cons"}</definedName>
    <definedName name="v" localSheetId="3" hidden="1">{#N/A,#N/A,FALSE,"Matrix";#N/A,#N/A,FALSE,"Executive";#N/A,#N/A,FALSE,"Summary";#N/A,#N/A,FALSE,"Office1";#N/A,#N/A,FALSE,"Office2";#N/A,#N/A,FALSE,"Office3";#N/A,#N/A,FALSE,"Office4";#N/A,#N/A,FALSE,"Office5";#N/A,#N/A,FALSE,"Office6";#N/A,#N/A,FALSE,"Office7";#N/A,#N/A,FALSE,"Labor"}</definedName>
    <definedName name="v" hidden="1">{#N/A,#N/A,FALSE,"Matrix";#N/A,#N/A,FALSE,"Executive";#N/A,#N/A,FALSE,"Summary";#N/A,#N/A,FALSE,"Office1";#N/A,#N/A,FALSE,"Office2";#N/A,#N/A,FALSE,"Office3";#N/A,#N/A,FALSE,"Office4";#N/A,#N/A,FALSE,"Office5";#N/A,#N/A,FALSE,"Office6";#N/A,#N/A,FALSE,"Office7";#N/A,#N/A,FALSE,"Labor"}</definedName>
    <definedName name="v.kh"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v.kh"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v_1" localSheetId="3" hidden="1">{#N/A,#N/A,FALSE,"Aging Summary";#N/A,#N/A,FALSE,"Ratio Analysis";#N/A,#N/A,FALSE,"Test 120 Day Accts";#N/A,#N/A,FALSE,"Tickmarks"}</definedName>
    <definedName name="v_1" hidden="1">{#N/A,#N/A,FALSE,"Aging Summary";#N/A,#N/A,FALSE,"Ratio Analysis";#N/A,#N/A,FALSE,"Test 120 Day Accts";#N/A,#N/A,FALSE,"Tickmarks"}</definedName>
    <definedName name="vadassd"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adassd"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adsa"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adsa"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AL_B" localSheetId="3" hidden="1">{#N/A,#N/A,FALSE,"masez (10)";#N/A,#N/A,FALSE,"masez (7)";#N/A,#N/A,FALSE,"masez (6)";#N/A,#N/A,FALSE,"masez (5)";#N/A,#N/A,FALSE,"masez (4)";#N/A,#N/A,FALSE,"masez (3)";#N/A,#N/A,FALSE,"masez (2)";#N/A,#N/A,FALSE,"GME";#N/A,#N/A,FALSE,"masez"}</definedName>
    <definedName name="VAL_B" hidden="1">{#N/A,#N/A,FALSE,"masez (10)";#N/A,#N/A,FALSE,"masez (7)";#N/A,#N/A,FALSE,"masez (6)";#N/A,#N/A,FALSE,"masez (5)";#N/A,#N/A,FALSE,"masez (4)";#N/A,#N/A,FALSE,"masez (3)";#N/A,#N/A,FALSE,"masez (2)";#N/A,#N/A,FALSE,"GME";#N/A,#N/A,FALSE,"masez"}</definedName>
    <definedName name="Variables" localSheetId="3">#REF!</definedName>
    <definedName name="Variables">#REF!</definedName>
    <definedName name="Variance_data" localSheetId="3">#REF!</definedName>
    <definedName name="Variance_data">#REF!</definedName>
    <definedName name="Variance_names" localSheetId="3">#REF!</definedName>
    <definedName name="Variance_names">#REF!</definedName>
    <definedName name="Variances" localSheetId="3">#REF!</definedName>
    <definedName name="Variances">#REF!</definedName>
    <definedName name="Variances2" localSheetId="3">#REF!</definedName>
    <definedName name="Variances2">#REF!</definedName>
    <definedName name="Variation" localSheetId="3" hidden="1">{#N/A,#N/A,FALSE,"SumD";#N/A,#N/A,FALSE,"ElecD";#N/A,#N/A,FALSE,"MechD";#N/A,#N/A,FALSE,"GeotD";#N/A,#N/A,FALSE,"PrcsD";#N/A,#N/A,FALSE,"TunnD";#N/A,#N/A,FALSE,"CivlD";#N/A,#N/A,FALSE,"NtwkD";#N/A,#N/A,FALSE,"EstgD";#N/A,#N/A,FALSE,"PEngD"}</definedName>
    <definedName name="Variation" hidden="1">{#N/A,#N/A,FALSE,"SumD";#N/A,#N/A,FALSE,"ElecD";#N/A,#N/A,FALSE,"MechD";#N/A,#N/A,FALSE,"GeotD";#N/A,#N/A,FALSE,"PrcsD";#N/A,#N/A,FALSE,"TunnD";#N/A,#N/A,FALSE,"CivlD";#N/A,#N/A,FALSE,"NtwkD";#N/A,#N/A,FALSE,"EstgD";#N/A,#N/A,FALSE,"PEngD"}</definedName>
    <definedName name="vasad" localSheetId="3" hidden="1">{"desarrollo",#N/A,FALSE,"Cámara Camión";"resumen",#N/A,FALSE,"Cámara Camión";"eqprod",#N/A,FALSE,"Cámara Camión"}</definedName>
    <definedName name="vasad" hidden="1">{"desarrollo",#N/A,FALSE,"Cámara Camión";"resumen",#N/A,FALSE,"Cámara Camión";"eqprod",#N/A,FALSE,"Cámara Camión"}</definedName>
    <definedName name="vassy" localSheetId="3" hidden="1">{#N/A,#N/A,FALSE,"Matrix";#N/A,#N/A,FALSE,"Executive";#N/A,#N/A,FALSE,"Summary"}</definedName>
    <definedName name="vassy" hidden="1">{#N/A,#N/A,FALSE,"Matrix";#N/A,#N/A,FALSE,"Executive";#N/A,#N/A,FALSE,"Summary"}</definedName>
    <definedName name="vavaas" localSheetId="3" hidden="1">{#N/A,#N/A,FALSE,"Total_OC015";#N/A,#N/A,FALSE,"ADMIN";#N/A,#N/A,FALSE,"PROCES";#N/A,#N/A,FALSE,"mecan";#N/A,#N/A,FALSE,"civil";#N/A,#N/A,FALSE,"CAÑER";#N/A,#N/A,FALSE,"ELEC";#N/A,#N/A,FALSE,"INSTR"}</definedName>
    <definedName name="vavaas" hidden="1">{#N/A,#N/A,FALSE,"Total_OC015";#N/A,#N/A,FALSE,"ADMIN";#N/A,#N/A,FALSE,"PROCES";#N/A,#N/A,FALSE,"mecan";#N/A,#N/A,FALSE,"civil";#N/A,#N/A,FALSE,"CAÑER";#N/A,#N/A,FALSE,"ELEC";#N/A,#N/A,FALSE,"INSTR"}</definedName>
    <definedName name="VBA_VERSION" hidden="1">"1.11.0"</definedName>
    <definedName name="vbn" localSheetId="3" hidden="1">{"DETALLE_1996",#N/A,FALSE,"flujo";"DETALLE_1997",#N/A,FALSE,"flujo";"GASTOS_INCURRIDOS_1996",#N/A,FALSE,"flujo";"GASTOS_PROGRAMADOS_PARA_1997",#N/A,FALSE,"flujo";#N/A,#N/A,FALSE,"comparat";#N/A,#N/A,FALSE,"costos";#N/A,#N/A,FALSE,"proyctrol"}</definedName>
    <definedName name="vbn" hidden="1">{"DETALLE_1996",#N/A,FALSE,"flujo";"DETALLE_1997",#N/A,FALSE,"flujo";"GASTOS_INCURRIDOS_1996",#N/A,FALSE,"flujo";"GASTOS_PROGRAMADOS_PARA_1997",#N/A,FALSE,"flujo";#N/A,#N/A,FALSE,"comparat";#N/A,#N/A,FALSE,"costos";#N/A,#N/A,FALSE,"proyctrol"}</definedName>
    <definedName name="vcx" localSheetId="3" hidden="1">{"DETALLE_1996",#N/A,FALSE,"flujo";"DETALLE_1997",#N/A,FALSE,"flujo";"GASTOS_INCURRIDOS_1996",#N/A,FALSE,"flujo";"GASTOS_PROGRAMADOS_PARA_1997",#N/A,FALSE,"flujo";#N/A,#N/A,FALSE,"comparat";#N/A,#N/A,FALSE,"costos";#N/A,#N/A,FALSE,"proyctrol"}</definedName>
    <definedName name="vcx" hidden="1">{"DETALLE_1996",#N/A,FALSE,"flujo";"DETALLE_1997",#N/A,FALSE,"flujo";"GASTOS_INCURRIDOS_1996",#N/A,FALSE,"flujo";"GASTOS_PROGRAMADOS_PARA_1997",#N/A,FALSE,"flujo";#N/A,#N/A,FALSE,"comparat";#N/A,#N/A,FALSE,"costos";#N/A,#N/A,FALSE,"proyctrol"}</definedName>
    <definedName name="VCXNVJHKKLYJ" localSheetId="3" hidden="1">{#N/A,#N/A,FALSE,"masez (10)";#N/A,#N/A,FALSE,"masez (7)";#N/A,#N/A,FALSE,"masez (6)";#N/A,#N/A,FALSE,"masez (5)";#N/A,#N/A,FALSE,"masez (4)";#N/A,#N/A,FALSE,"masez (3)";#N/A,#N/A,FALSE,"masez (2)";#N/A,#N/A,FALSE,"GME";#N/A,#N/A,FALSE,"masez"}</definedName>
    <definedName name="VCXNVJHKKLYJ" hidden="1">{#N/A,#N/A,FALSE,"masez (10)";#N/A,#N/A,FALSE,"masez (7)";#N/A,#N/A,FALSE,"masez (6)";#N/A,#N/A,FALSE,"masez (5)";#N/A,#N/A,FALSE,"masez (4)";#N/A,#N/A,FALSE,"masez (3)";#N/A,#N/A,FALSE,"masez (2)";#N/A,#N/A,FALSE,"GME";#N/A,#N/A,FALSE,"masez"}</definedName>
    <definedName name="VCXNVJHKKLYJ_1" localSheetId="3" hidden="1">{#N/A,#N/A,FALSE,"masez (10)";#N/A,#N/A,FALSE,"masez (7)";#N/A,#N/A,FALSE,"masez (6)";#N/A,#N/A,FALSE,"masez (5)";#N/A,#N/A,FALSE,"masez (4)";#N/A,#N/A,FALSE,"masez (3)";#N/A,#N/A,FALSE,"masez (2)";#N/A,#N/A,FALSE,"GME";#N/A,#N/A,FALSE,"masez"}</definedName>
    <definedName name="VCXNVJHKKLYJ_1" hidden="1">{#N/A,#N/A,FALSE,"masez (10)";#N/A,#N/A,FALSE,"masez (7)";#N/A,#N/A,FALSE,"masez (6)";#N/A,#N/A,FALSE,"masez (5)";#N/A,#N/A,FALSE,"masez (4)";#N/A,#N/A,FALSE,"masez (3)";#N/A,#N/A,FALSE,"masez (2)";#N/A,#N/A,FALSE,"GME";#N/A,#N/A,FALSE,"masez"}</definedName>
    <definedName name="vdvavadva" localSheetId="3" hidden="1">{"FlujoGastos",#N/A,FALSE,"Base";"FlujoGastos",#N/A,FALSE,"Buzón Tren";"FlujoGastos",#N/A,FALSE,"Buzón Camión";"FlujoGastos",#N/A,FALSE,"LHD Camión";"FlujoGastos",#N/A,FALSE,"Cámara Camión"}</definedName>
    <definedName name="vdvavadva" hidden="1">{"FlujoGastos",#N/A,FALSE,"Base";"FlujoGastos",#N/A,FALSE,"Buzón Tren";"FlujoGastos",#N/A,FALSE,"Buzón Camión";"FlujoGastos",#N/A,FALSE,"LHD Camión";"FlujoGastos",#N/A,FALSE,"Cámara Camión"}</definedName>
    <definedName name="ve" localSheetId="3" hidden="1">{#N/A,#N/A,FALSE,"Aging Summary";#N/A,#N/A,FALSE,"Ratio Analysis";#N/A,#N/A,FALSE,"Test 120 Day Accts";#N/A,#N/A,FALSE,"Tickmarks"}</definedName>
    <definedName name="ve" hidden="1">{#N/A,#N/A,FALSE,"Aging Summary";#N/A,#N/A,FALSE,"Ratio Analysis";#N/A,#N/A,FALSE,"Test 120 Day Accts";#N/A,#N/A,FALSE,"Tickmarks"}</definedName>
    <definedName name="ve_1" localSheetId="3" hidden="1">{#N/A,#N/A,FALSE,"Aging Summary";#N/A,#N/A,FALSE,"Ratio Analysis";#N/A,#N/A,FALSE,"Test 120 Day Accts";#N/A,#N/A,FALSE,"Tickmarks"}</definedName>
    <definedName name="ve_1" hidden="1">{#N/A,#N/A,FALSE,"Aging Summary";#N/A,#N/A,FALSE,"Ratio Analysis";#N/A,#N/A,FALSE,"Test 120 Day Accts";#N/A,#N/A,FALSE,"Tickmarks"}</definedName>
    <definedName name="veafv" localSheetId="3" hidden="1">{#N/A,#N/A,FALSE,"ResDev"}</definedName>
    <definedName name="veafv" hidden="1">{#N/A,#N/A,FALSE,"ResDev"}</definedName>
    <definedName name="vearfg"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vearfg"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vero"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vero"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VERO1"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VERO1"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verti" localSheetId="3" hidden="1">{"desarrollo",#N/A,FALSE,"Cámara Camión";"resumen",#N/A,FALSE,"Cámara Camión";"eqprod",#N/A,FALSE,"Cámara Camión"}</definedName>
    <definedName name="verti" hidden="1">{"desarrollo",#N/A,FALSE,"Cámara Camión";"resumen",#N/A,FALSE,"Cámara Camión";"eqprod",#N/A,FALSE,"Cámara Camión"}</definedName>
    <definedName name="vertical" localSheetId="3" hidden="1">{"desarrollo",#N/A,FALSE,"LHD Camión";"eqdllo",#N/A,FALSE,"LHD Camión";"eqprod",#N/A,FALSE,"LHD Camión";"Resumen",#N/A,FALSE,"LHD Camión"}</definedName>
    <definedName name="vertical" hidden="1">{"desarrollo",#N/A,FALSE,"LHD Camión";"eqdllo",#N/A,FALSE,"LHD Camión";"eqprod",#N/A,FALSE,"LHD Camión";"Resumen",#N/A,FALSE,"LHD Camión"}</definedName>
    <definedName name="vfd" localSheetId="3" hidden="1">{#N/A,#N/A,FALSE,"Total_OC015";#N/A,#N/A,FALSE,"ADMIN";#N/A,#N/A,FALSE,"PROCES";#N/A,#N/A,FALSE,"mecan";#N/A,#N/A,FALSE,"civil";#N/A,#N/A,FALSE,"CAÑER";#N/A,#N/A,FALSE,"ELEC";#N/A,#N/A,FALSE,"INSTR"}</definedName>
    <definedName name="vfd" hidden="1">{#N/A,#N/A,FALSE,"Total_OC015";#N/A,#N/A,FALSE,"ADMIN";#N/A,#N/A,FALSE,"PROCES";#N/A,#N/A,FALSE,"mecan";#N/A,#N/A,FALSE,"civil";#N/A,#N/A,FALSE,"CAÑER";#N/A,#N/A,FALSE,"ELEC";#N/A,#N/A,FALSE,"INSTR"}</definedName>
    <definedName name="vff" localSheetId="3" hidden="1">{#N/A,#N/A,FALSE,"minas";#N/A,#N/A,FALSE,"Total_OC015";#N/A,#N/A,FALSE,"ADMIN";#N/A,#N/A,FALSE,"PROCES";#N/A,#N/A,FALSE,"civil";#N/A,#N/A,FALSE,"CAÑER";#N/A,#N/A,FALSE,"ELEC";#N/A,#N/A,FALSE,"INSTR";#N/A,#N/A,FALSE,"PDS";#N/A,#N/A,FALSE,"mecan"}</definedName>
    <definedName name="vff" hidden="1">{#N/A,#N/A,FALSE,"minas";#N/A,#N/A,FALSE,"Total_OC015";#N/A,#N/A,FALSE,"ADMIN";#N/A,#N/A,FALSE,"PROCES";#N/A,#N/A,FALSE,"civil";#N/A,#N/A,FALSE,"CAÑER";#N/A,#N/A,FALSE,"ELEC";#N/A,#N/A,FALSE,"INSTR";#N/A,#N/A,FALSE,"PDS";#N/A,#N/A,FALSE,"mecan"}</definedName>
    <definedName name="vhnmfmu" localSheetId="3" hidden="1">{#N/A,#N/A,FALSE,"ResDev"}</definedName>
    <definedName name="vhnmfmu" hidden="1">{#N/A,#N/A,FALSE,"ResDev"}</definedName>
    <definedName name="Viajes" localSheetId="3">#REF!</definedName>
    <definedName name="Viajes">#REF!</definedName>
    <definedName name="viio" localSheetId="3" hidden="1">{#N/A,#N/A,FALSE,"masez (10)";#N/A,#N/A,FALSE,"masez (7)";#N/A,#N/A,FALSE,"masez (6)";#N/A,#N/A,FALSE,"masez (5)";#N/A,#N/A,FALSE,"masez (4)";#N/A,#N/A,FALSE,"masez (3)";#N/A,#N/A,FALSE,"masez (2)";#N/A,#N/A,FALSE,"GME";#N/A,#N/A,FALSE,"masez"}</definedName>
    <definedName name="viio" hidden="1">{#N/A,#N/A,FALSE,"masez (10)";#N/A,#N/A,FALSE,"masez (7)";#N/A,#N/A,FALSE,"masez (6)";#N/A,#N/A,FALSE,"masez (5)";#N/A,#N/A,FALSE,"masez (4)";#N/A,#N/A,FALSE,"masez (3)";#N/A,#N/A,FALSE,"masez (2)";#N/A,#N/A,FALSE,"GME";#N/A,#N/A,FALSE,"masez"}</definedName>
    <definedName name="viio_1" localSheetId="3" hidden="1">{#N/A,#N/A,FALSE,"masez (10)";#N/A,#N/A,FALSE,"masez (7)";#N/A,#N/A,FALSE,"masez (6)";#N/A,#N/A,FALSE,"masez (5)";#N/A,#N/A,FALSE,"masez (4)";#N/A,#N/A,FALSE,"masez (3)";#N/A,#N/A,FALSE,"masez (2)";#N/A,#N/A,FALSE,"GME";#N/A,#N/A,FALSE,"masez"}</definedName>
    <definedName name="viio_1" hidden="1">{#N/A,#N/A,FALSE,"masez (10)";#N/A,#N/A,FALSE,"masez (7)";#N/A,#N/A,FALSE,"masez (6)";#N/A,#N/A,FALSE,"masez (5)";#N/A,#N/A,FALSE,"masez (4)";#N/A,#N/A,FALSE,"masez (3)";#N/A,#N/A,FALSE,"masez (2)";#N/A,#N/A,FALSE,"GME";#N/A,#N/A,FALSE,"masez"}</definedName>
    <definedName name="VN" localSheetId="3" hidden="1">{#N/A,#N/A,FALSE,"Aging Summary";#N/A,#N/A,FALSE,"Ratio Analysis";#N/A,#N/A,FALSE,"Test 120 Day Accts";#N/A,#N/A,FALSE,"Tickmarks"}</definedName>
    <definedName name="VN" hidden="1">{#N/A,#N/A,FALSE,"Aging Summary";#N/A,#N/A,FALSE,"Ratio Analysis";#N/A,#N/A,FALSE,"Test 120 Day Accts";#N/A,#N/A,FALSE,"Tickmarks"}</definedName>
    <definedName name="vrqqq"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vrqqq"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vrrrq"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vrrrq"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vsaddsdvsdsds" localSheetId="3" hidden="1">{#N/A,#N/A,FALSE,"minas";#N/A,#N/A,FALSE,"Total_OC015";#N/A,#N/A,FALSE,"ADMIN";#N/A,#N/A,FALSE,"PROCES";#N/A,#N/A,FALSE,"civil";#N/A,#N/A,FALSE,"CAÑER";#N/A,#N/A,FALSE,"ELEC";#N/A,#N/A,FALSE,"INSTR";#N/A,#N/A,FALSE,"PDS";#N/A,#N/A,FALSE,"mecan"}</definedName>
    <definedName name="vsaddsdvsdsds" hidden="1">{#N/A,#N/A,FALSE,"minas";#N/A,#N/A,FALSE,"Total_OC015";#N/A,#N/A,FALSE,"ADMIN";#N/A,#N/A,FALSE,"PROCES";#N/A,#N/A,FALSE,"civil";#N/A,#N/A,FALSE,"CAÑER";#N/A,#N/A,FALSE,"ELEC";#N/A,#N/A,FALSE,"INSTR";#N/A,#N/A,FALSE,"PDS";#N/A,#N/A,FALSE,"mecan"}</definedName>
    <definedName name="vsadvsavsvaaavaavsdv" localSheetId="3"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sadvsavsvaaavaavsdv" hidden="1">{"op4",#N/A,FALSE,"Servicios";"eqdllo",#N/A,FALSE,"Buzón Tren";"eqprod",#N/A,FALSE,"Buzón Tren";"desarrollo",#N/A,FALSE,"Buzón Tren";"resumen",#N/A,FALSE,"Buzón Tren";"op3",#N/A,FALSE,"Servicios";"eqdllo",#N/A,FALSE,"Buzón Camión";"eqprod",#N/A,FALSE,"Buzón Camión";"desarrollo",#N/A,FALSE,"Buzón Camión";"resumen",#N/A,FALSE,"Buzón Camión";"op2",#N/A,FALSE,"Servicios";"eqdllo",#N/A,FALSE,"LHD Camión";"eqprod",#N/A,FALSE,"LHD Camión";"desarrollo",#N/A,FALSE,"LHD Camión";"Resumen",#N/A,FALSE,"LHD Camión";"op1",#N/A,FALSE,"Servicios";"eqdllo",#N/A,FALSE,"Cámara Camión";"eqprod",#N/A,FALSE,"Cámara Camión";"desarrollo",#N/A,FALSE,"Cámara Camión";"resumen",#N/A,FALSE,"Cámara Camión";"op5",#N/A,FALSE,"Servicios";"eqdllo",#N/A,FALSE,"Base";"eqprod",#N/A,FALSE,"Base";"desarrollo",#N/A,FALSE,"Base";"resumen",#N/A,FALSE,"Base";"FlujoGastos",#N/A,FALSE,"Base";"FlujoGastos",#N/A,FALSE,"Buzón Tren";"FlujoGastos",#N/A,FALSE,"Buzón Camión";"FlujoGastos",#N/A,FALSE,"LHD Camión";"FlujoGastos",#N/A,FALSE,"Cámara Camión";"resumen",#N/A,FALSE,"Resumen"}</definedName>
    <definedName name="VSTS_ValidationRange_15078fea507948ea8c8c47a8a80dd61c" localSheetId="3">#REF!</definedName>
    <definedName name="VSTS_ValidationRange_15078fea507948ea8c8c47a8a80dd61c">#REF!</definedName>
    <definedName name="VSTS_ValidationRange_1b901b2ed63b467da94c4aa6a0a33614" localSheetId="3" hidden="1">#REF!</definedName>
    <definedName name="VSTS_ValidationRange_1b901b2ed63b467da94c4aa6a0a33614" hidden="1">#REF!</definedName>
    <definedName name="VSTS_ValidationRange_53361e22f1e74d0d8b974f90df38021a" localSheetId="3">#REF!</definedName>
    <definedName name="VSTS_ValidationRange_53361e22f1e74d0d8b974f90df38021a">#REF!</definedName>
    <definedName name="VSTS_ValidationRange_535cbbadf84d4972aea6a674363f2fa0" localSheetId="3">#REF!</definedName>
    <definedName name="VSTS_ValidationRange_535cbbadf84d4972aea6a674363f2fa0">#REF!</definedName>
    <definedName name="VSTS_ValidationRange_8d88f62a07444b5f9dac89dd2061e2ac" localSheetId="3" hidden="1">#REF!</definedName>
    <definedName name="VSTS_ValidationRange_8d88f62a07444b5f9dac89dd2061e2ac" hidden="1">#REF!</definedName>
    <definedName name="VSTS_ValidationRange_d82c575f2ffa4620b52165e77a1c2f82" localSheetId="3" hidden="1">#REF!</definedName>
    <definedName name="VSTS_ValidationRange_d82c575f2ffa4620b52165e77a1c2f82" hidden="1">#REF!</definedName>
    <definedName name="VSTS_ValidationRange_ebbffd0d1e9346f8ac27c719fdfb5bcf" localSheetId="3">#REF!</definedName>
    <definedName name="VSTS_ValidationRange_ebbffd0d1e9346f8ac27c719fdfb5bcf">#REF!</definedName>
    <definedName name="VSTS_ValidationRange_fb6fe5a252eb440aa3aafa8787336407" localSheetId="3" hidden="1">#REF!</definedName>
    <definedName name="VSTS_ValidationRange_fb6fe5a252eb440aa3aafa8787336407" hidden="1">#REF!</definedName>
    <definedName name="vta" localSheetId="3">#REF!,#REF!,#REF!,#REF!,#REF!,#REF!,#REF!,#REF!,#REF!,#REF!,#REF!,#REF!</definedName>
    <definedName name="vta">#REF!,#REF!,#REF!,#REF!,#REF!,#REF!,#REF!,#REF!,#REF!,#REF!,#REF!,#REF!</definedName>
    <definedName name="vv" localSheetId="3" hidden="1">#REF!</definedName>
    <definedName name="vv" hidden="1">#REF!</definedName>
    <definedName name="vv_1" localSheetId="3" hidden="1">{#N/A,#N/A,FALSE,"Total_OC015";#N/A,#N/A,FALSE,"ADMIN";#N/A,#N/A,FALSE,"PROCES";#N/A,#N/A,FALSE,"mecan";#N/A,#N/A,FALSE,"civil";#N/A,#N/A,FALSE,"CAÑER";#N/A,#N/A,FALSE,"ELEC";#N/A,#N/A,FALSE,"INSTR"}</definedName>
    <definedName name="vv_1" hidden="1">{#N/A,#N/A,FALSE,"Total_OC015";#N/A,#N/A,FALSE,"ADMIN";#N/A,#N/A,FALSE,"PROCES";#N/A,#N/A,FALSE,"mecan";#N/A,#N/A,FALSE,"civil";#N/A,#N/A,FALSE,"CAÑER";#N/A,#N/A,FALSE,"ELEC";#N/A,#N/A,FALSE,"INSTR"}</definedName>
    <definedName name="VVGHJ" localSheetId="3" hidden="1">{#N/A,#N/A,FALSE,"Graficos"}</definedName>
    <definedName name="VVGHJ" hidden="1">{#N/A,#N/A,FALSE,"Graficos"}</definedName>
    <definedName name="VVGVHJ" localSheetId="3" hidden="1">{#N/A,#N/A,FALSE,"Graficos"}</definedName>
    <definedName name="VVGVHJ" hidden="1">{#N/A,#N/A,FALSE,"Graficos"}</definedName>
    <definedName name="vvv" localSheetId="3" hidden="1">{#N/A,#N/A,FALSE,"Matrix";#N/A,#N/A,FALSE,"Executive";#N/A,#N/A,FALSE,"Summary"}</definedName>
    <definedName name="vvv" hidden="1">{#N/A,#N/A,FALSE,"Matrix";#N/A,#N/A,FALSE,"Executive";#N/A,#N/A,FALSE,"Summary"}</definedName>
    <definedName name="vvv_1" localSheetId="3" hidden="1">{#N/A,#N/A,FALSE,"Total_OC015";#N/A,#N/A,FALSE,"ADMIN";#N/A,#N/A,FALSE,"PROCES";#N/A,#N/A,FALSE,"mecan";#N/A,#N/A,FALSE,"civil";#N/A,#N/A,FALSE,"CAÑER";#N/A,#N/A,FALSE,"ELEC";#N/A,#N/A,FALSE,"INSTR"}</definedName>
    <definedName name="vvv_1" hidden="1">{#N/A,#N/A,FALSE,"Total_OC015";#N/A,#N/A,FALSE,"ADMIN";#N/A,#N/A,FALSE,"PROCES";#N/A,#N/A,FALSE,"mecan";#N/A,#N/A,FALSE,"civil";#N/A,#N/A,FALSE,"CAÑER";#N/A,#N/A,FALSE,"ELEC";#N/A,#N/A,FALSE,"INSTR"}</definedName>
    <definedName name="vvvv" localSheetId="3" hidden="1">#REF!</definedName>
    <definedName name="vvvv" hidden="1">#REF!</definedName>
    <definedName name="vvvvv" localSheetId="3">#REF!</definedName>
    <definedName name="vvvvv">#REF!</definedName>
    <definedName name="vvvvvvv" localSheetId="3" hidden="1">{#N/A,#N/A,FALSE,"Aging Summary";#N/A,#N/A,FALSE,"Ratio Analysis";#N/A,#N/A,FALSE,"Test 120 Day Accts";#N/A,#N/A,FALSE,"Tickmarks"}</definedName>
    <definedName name="vvvvvvv" hidden="1">{#N/A,#N/A,FALSE,"Aging Summary";#N/A,#N/A,FALSE,"Ratio Analysis";#N/A,#N/A,FALSE,"Test 120 Day Accts";#N/A,#N/A,FALSE,"Tickmarks"}</definedName>
    <definedName name="vvvvvvv_1" localSheetId="3" hidden="1">{#N/A,#N/A,FALSE,"Aging Summary";#N/A,#N/A,FALSE,"Ratio Analysis";#N/A,#N/A,FALSE,"Test 120 Day Accts";#N/A,#N/A,FALSE,"Tickmarks"}</definedName>
    <definedName name="vvvvvvv_1" hidden="1">{#N/A,#N/A,FALSE,"Aging Summary";#N/A,#N/A,FALSE,"Ratio Analysis";#N/A,#N/A,FALSE,"Test 120 Day Accts";#N/A,#N/A,FALSE,"Tickmarks"}</definedName>
    <definedName name="vwrqq" localSheetId="3" hidden="1">{#N/A,#N/A,FALSE,"ResDev"}</definedName>
    <definedName name="vwrqq" hidden="1">{#N/A,#N/A,FALSE,"ResDev"}</definedName>
    <definedName name="vwwrraw"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vwwrraw"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 localSheetId="3" hidden="1">{#N/A,#N/A,FALSE,"masez (10)";#N/A,#N/A,FALSE,"masez (7)";#N/A,#N/A,FALSE,"masez (6)";#N/A,#N/A,FALSE,"masez (5)";#N/A,#N/A,FALSE,"masez (4)";#N/A,#N/A,FALSE,"masez (3)";#N/A,#N/A,FALSE,"masez (2)";#N/A,#N/A,FALSE,"GME";#N/A,#N/A,FALSE,"masez"}</definedName>
    <definedName name="w" hidden="1">{#N/A,#N/A,FALSE,"masez (10)";#N/A,#N/A,FALSE,"masez (7)";#N/A,#N/A,FALSE,"masez (6)";#N/A,#N/A,FALSE,"masez (5)";#N/A,#N/A,FALSE,"masez (4)";#N/A,#N/A,FALSE,"masez (3)";#N/A,#N/A,FALSE,"masez (2)";#N/A,#N/A,FALSE,"GME";#N/A,#N/A,FALSE,"masez"}</definedName>
    <definedName name="w_1" localSheetId="3" hidden="1">{#N/A,#N/A,TRUE,"MEMO";#N/A,#N/A,TRUE,"PARAMETROS";#N/A,#N/A,TRUE,"RLI ";#N/A,#N/A,TRUE,"IMPTO.DET.";#N/A,#N/A,TRUE,"FUT-FUNT";#N/A,#N/A,TRUE,"CPI-PATR.";#N/A,#N/A,TRUE,"CM CPI";#N/A,#N/A,TRUE,"PROV";#N/A,#N/A,TRUE,"A FIJO";#N/A,#N/A,TRUE,"LEASING";#N/A,#N/A,TRUE,"VPP";#N/A,#N/A,TRUE,"PPM";#N/A,#N/A,TRUE,"OTROS"}</definedName>
    <definedName name="w_1" hidden="1">{#N/A,#N/A,TRUE,"MEMO";#N/A,#N/A,TRUE,"PARAMETROS";#N/A,#N/A,TRUE,"RLI ";#N/A,#N/A,TRUE,"IMPTO.DET.";#N/A,#N/A,TRUE,"FUT-FUNT";#N/A,#N/A,TRUE,"CPI-PATR.";#N/A,#N/A,TRUE,"CM CPI";#N/A,#N/A,TRUE,"PROV";#N/A,#N/A,TRUE,"A FIJO";#N/A,#N/A,TRUE,"LEASING";#N/A,#N/A,TRUE,"VPP";#N/A,#N/A,TRUE,"PPM";#N/A,#N/A,TRUE,"OTROS"}</definedName>
    <definedName name="wacc1" localSheetId="3" hidden="1">{#N/A,#N/A,FALSE,"voz corporativa";#N/A,#N/A,FALSE,"Transmisión de datos";#N/A,#N/A,FALSE,"Videoconferencia";#N/A,#N/A,FALSE,"Correo electrónico";#N/A,#N/A,FALSE,"Correo de voz";#N/A,#N/A,FALSE,"Megafax";#N/A,#N/A,FALSE,"Edi";#N/A,#N/A,FALSE,"Internet";#N/A,#N/A,FALSE,"VSAT";#N/A,#N/A,FALSE,"ing ult. milla"}</definedName>
    <definedName name="wacc1" hidden="1">{#N/A,#N/A,FALSE,"voz corporativa";#N/A,#N/A,FALSE,"Transmisión de datos";#N/A,#N/A,FALSE,"Videoconferencia";#N/A,#N/A,FALSE,"Correo electrónico";#N/A,#N/A,FALSE,"Correo de voz";#N/A,#N/A,FALSE,"Megafax";#N/A,#N/A,FALSE,"Edi";#N/A,#N/A,FALSE,"Internet";#N/A,#N/A,FALSE,"VSAT";#N/A,#N/A,FALSE,"ing ult. milla"}</definedName>
    <definedName name="wageEscalation">0.02</definedName>
    <definedName name="Waste_m3" localSheetId="3">#REF!</definedName>
    <definedName name="Waste_m3">#REF!</definedName>
    <definedName name="WBeza"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WBeza"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wcdwq" localSheetId="3" hidden="1">{"bechtel1",#N/A,TRUE,"BECHTEL";"bechtelhours",#N/A,TRUE,"BECHTEL";"bechtel$",#N/A,TRUE,"BECHTEL"}</definedName>
    <definedName name="wcdwq" hidden="1">{"bechtel1",#N/A,TRUE,"BECHTEL";"bechtelhours",#N/A,TRUE,"BECHTEL";"bechtel$",#N/A,TRUE,"BECHTEL"}</definedName>
    <definedName name="we" localSheetId="3" hidden="1">{#N/A,#N/A,FALSE,"Aging Summary";#N/A,#N/A,FALSE,"Ratio Analysis";#N/A,#N/A,FALSE,"Test 120 Day Accts";#N/A,#N/A,FALSE,"Tickmarks"}</definedName>
    <definedName name="we" hidden="1">{#N/A,#N/A,FALSE,"Aging Summary";#N/A,#N/A,FALSE,"Ratio Analysis";#N/A,#N/A,FALSE,"Test 120 Day Accts";#N/A,#N/A,FALSE,"Tickmarks"}</definedName>
    <definedName name="weee" localSheetId="3" hidden="1">{#N/A,#N/A,FALSE,"minas";#N/A,#N/A,FALSE,"Total_OC015";#N/A,#N/A,FALSE,"ADMIN";#N/A,#N/A,FALSE,"PROCES";#N/A,#N/A,FALSE,"civil";#N/A,#N/A,FALSE,"CAÑER";#N/A,#N/A,FALSE,"ELEC";#N/A,#N/A,FALSE,"INSTR";#N/A,#N/A,FALSE,"PDS";#N/A,#N/A,FALSE,"mecan"}</definedName>
    <definedName name="weee" hidden="1">{#N/A,#N/A,FALSE,"minas";#N/A,#N/A,FALSE,"Total_OC015";#N/A,#N/A,FALSE,"ADMIN";#N/A,#N/A,FALSE,"PROCES";#N/A,#N/A,FALSE,"civil";#N/A,#N/A,FALSE,"CAÑER";#N/A,#N/A,FALSE,"ELEC";#N/A,#N/A,FALSE,"INSTR";#N/A,#N/A,FALSE,"PDS";#N/A,#N/A,FALSE,"mecan"}</definedName>
    <definedName name="weeews" localSheetId="3" hidden="1">{#N/A,#N/A,FALSE,"Aging Summary";#N/A,#N/A,FALSE,"Ratio Analysis";#N/A,#N/A,FALSE,"Test 120 Day Accts";#N/A,#N/A,FALSE,"Tickmarks"}</definedName>
    <definedName name="weeews" hidden="1">{#N/A,#N/A,FALSE,"Aging Summary";#N/A,#N/A,FALSE,"Ratio Analysis";#N/A,#N/A,FALSE,"Test 120 Day Accts";#N/A,#N/A,FALSE,"Tickmarks"}</definedName>
    <definedName name="wef" localSheetId="3" hidden="1">{#N/A,#N/A,FALSE,"minas";#N/A,#N/A,FALSE,"Total_OC015";#N/A,#N/A,FALSE,"ADMIN";#N/A,#N/A,FALSE,"PROCES";#N/A,#N/A,FALSE,"civil";#N/A,#N/A,FALSE,"CAÑER";#N/A,#N/A,FALSE,"ELEC";#N/A,#N/A,FALSE,"INSTR";#N/A,#N/A,FALSE,"PDS";#N/A,#N/A,FALSE,"mecan"}</definedName>
    <definedName name="wef" hidden="1">{#N/A,#N/A,FALSE,"minas";#N/A,#N/A,FALSE,"Total_OC015";#N/A,#N/A,FALSE,"ADMIN";#N/A,#N/A,FALSE,"PROCES";#N/A,#N/A,FALSE,"civil";#N/A,#N/A,FALSE,"CAÑER";#N/A,#N/A,FALSE,"ELEC";#N/A,#N/A,FALSE,"INSTR";#N/A,#N/A,FALSE,"PDS";#N/A,#N/A,FALSE,"mecan"}</definedName>
    <definedName name="wefw" localSheetId="3" hidden="1">{#N/A,#N/A,FALSE,"Total_OC015";#N/A,#N/A,FALSE,"ADMIN";#N/A,#N/A,FALSE,"PROCES";#N/A,#N/A,FALSE,"mecan";#N/A,#N/A,FALSE,"civil";#N/A,#N/A,FALSE,"CAÑER";#N/A,#N/A,FALSE,"ELEC";#N/A,#N/A,FALSE,"INSTR"}</definedName>
    <definedName name="wefw" hidden="1">{#N/A,#N/A,FALSE,"Total_OC015";#N/A,#N/A,FALSE,"ADMIN";#N/A,#N/A,FALSE,"PROCES";#N/A,#N/A,FALSE,"mecan";#N/A,#N/A,FALSE,"civil";#N/A,#N/A,FALSE,"CAÑER";#N/A,#N/A,FALSE,"ELEC";#N/A,#N/A,FALSE,"INSTR"}</definedName>
    <definedName name="wefwe" localSheetId="3" hidden="1">{#N/A,#N/A,FALSE,"Total_OC015";#N/A,#N/A,FALSE,"ADMIN";#N/A,#N/A,FALSE,"PROCES";#N/A,#N/A,FALSE,"mecan";#N/A,#N/A,FALSE,"civil";#N/A,#N/A,FALSE,"CAÑER";#N/A,#N/A,FALSE,"ELEC";#N/A,#N/A,FALSE,"INSTR"}</definedName>
    <definedName name="wefwe" hidden="1">{#N/A,#N/A,FALSE,"Total_OC015";#N/A,#N/A,FALSE,"ADMIN";#N/A,#N/A,FALSE,"PROCES";#N/A,#N/A,FALSE,"mecan";#N/A,#N/A,FALSE,"civil";#N/A,#N/A,FALSE,"CAÑER";#N/A,#N/A,FALSE,"ELEC";#N/A,#N/A,FALSE,"INSTR"}</definedName>
    <definedName name="wefwef" localSheetId="3" hidden="1">{#N/A,#N/A,TRUE,"Est. de Fact.";#N/A,#N/A,TRUE,"Capitulo 19";#N/A,#N/A,TRUE,"Proyecto P855"}</definedName>
    <definedName name="wefwef" hidden="1">{#N/A,#N/A,TRUE,"Est. de Fact.";#N/A,#N/A,TRUE,"Capitulo 19";#N/A,#N/A,TRUE,"Proyecto P855"}</definedName>
    <definedName name="weq" localSheetId="3" hidden="1">{#N/A,#N/A,FALSE,"SumD";#N/A,#N/A,FALSE,"ElecD";#N/A,#N/A,FALSE,"MechD";#N/A,#N/A,FALSE,"GeotD";#N/A,#N/A,FALSE,"PrcsD";#N/A,#N/A,FALSE,"TunnD";#N/A,#N/A,FALSE,"CivlD";#N/A,#N/A,FALSE,"NtwkD";#N/A,#N/A,FALSE,"EstgD";#N/A,#N/A,FALSE,"PEngD"}</definedName>
    <definedName name="weq" hidden="1">{#N/A,#N/A,FALSE,"SumD";#N/A,#N/A,FALSE,"ElecD";#N/A,#N/A,FALSE,"MechD";#N/A,#N/A,FALSE,"GeotD";#N/A,#N/A,FALSE,"PrcsD";#N/A,#N/A,FALSE,"TunnD";#N/A,#N/A,FALSE,"CivlD";#N/A,#N/A,FALSE,"NtwkD";#N/A,#N/A,FALSE,"EstgD";#N/A,#N/A,FALSE,"PEngD"}</definedName>
    <definedName name="wer" localSheetId="3" hidden="1">{#N/A,#N/A,FALSE,"S231 228001";#N/A,#N/A,FALSE,"S231 228002";#N/A,#N/A,FALSE,"S231 228007";#N/A,#N/A,FALSE,"S231 228009";#N/A,#N/A,FALSE,"S231 228010"}</definedName>
    <definedName name="wer" hidden="1">{#N/A,#N/A,FALSE,"S231 228001";#N/A,#N/A,FALSE,"S231 228002";#N/A,#N/A,FALSE,"S231 228007";#N/A,#N/A,FALSE,"S231 228009";#N/A,#N/A,FALSE,"S231 228010"}</definedName>
    <definedName name="WERSHKU" localSheetId="3" hidden="1">{#N/A,#N/A,FALSE,"TEC-01";#N/A,#N/A,FALSE,"TEC - 02";#N/A,#N/A,FALSE,"TEC - 03";#N/A,#N/A,FALSE,"TEC - 04";#N/A,#N/A,FALSE,"TEC-07";#N/A,#N/A,FALSE,"TEC-08";#N/A,#N/A,FALSE,"TEC - 09A";#N/A,#N/A,FALSE,"TEC - 09B";#N/A,#N/A,FALSE,"TEC - 09C";#N/A,#N/A,FALSE,"TEC - 10";#N/A,#N/A,FALSE,"TEC-11"}</definedName>
    <definedName name="WERSHKU" hidden="1">{#N/A,#N/A,FALSE,"TEC-01";#N/A,#N/A,FALSE,"TEC - 02";#N/A,#N/A,FALSE,"TEC - 03";#N/A,#N/A,FALSE,"TEC - 04";#N/A,#N/A,FALSE,"TEC-07";#N/A,#N/A,FALSE,"TEC-08";#N/A,#N/A,FALSE,"TEC - 09A";#N/A,#N/A,FALSE,"TEC - 09B";#N/A,#N/A,FALSE,"TEC - 09C";#N/A,#N/A,FALSE,"TEC - 10";#N/A,#N/A,FALSE,"TEC-11"}</definedName>
    <definedName name="WERT" localSheetId="3" hidden="1">{#N/A,#N/A,FALSE,"masez (10)";#N/A,#N/A,FALSE,"masez (7)";#N/A,#N/A,FALSE,"masez (6)";#N/A,#N/A,FALSE,"masez (5)";#N/A,#N/A,FALSE,"masez (4)";#N/A,#N/A,FALSE,"masez (3)";#N/A,#N/A,FALSE,"masez (2)";#N/A,#N/A,FALSE,"GME";#N/A,#N/A,FALSE,"masez"}</definedName>
    <definedName name="WERT" hidden="1">{#N/A,#N/A,FALSE,"masez (10)";#N/A,#N/A,FALSE,"masez (7)";#N/A,#N/A,FALSE,"masez (6)";#N/A,#N/A,FALSE,"masez (5)";#N/A,#N/A,FALSE,"masez (4)";#N/A,#N/A,FALSE,"masez (3)";#N/A,#N/A,FALSE,"masez (2)";#N/A,#N/A,FALSE,"GME";#N/A,#N/A,FALSE,"masez"}</definedName>
    <definedName name="WERT_1" localSheetId="3" hidden="1">{#N/A,#N/A,FALSE,"masez (10)";#N/A,#N/A,FALSE,"masez (7)";#N/A,#N/A,FALSE,"masez (6)";#N/A,#N/A,FALSE,"masez (5)";#N/A,#N/A,FALSE,"masez (4)";#N/A,#N/A,FALSE,"masez (3)";#N/A,#N/A,FALSE,"masez (2)";#N/A,#N/A,FALSE,"GME";#N/A,#N/A,FALSE,"masez"}</definedName>
    <definedName name="WERT_1" hidden="1">{#N/A,#N/A,FALSE,"masez (10)";#N/A,#N/A,FALSE,"masez (7)";#N/A,#N/A,FALSE,"masez (6)";#N/A,#N/A,FALSE,"masez (5)";#N/A,#N/A,FALSE,"masez (4)";#N/A,#N/A,FALSE,"masez (3)";#N/A,#N/A,FALSE,"masez (2)";#N/A,#N/A,FALSE,"GME";#N/A,#N/A,FALSE,"masez"}</definedName>
    <definedName name="werw" localSheetId="3" hidden="1">{#N/A,#N/A,FALSE,"Costos_Elem_Hid";#N/A,#N/A,FALSE,"Costos_Elem_Hid";#N/A,#N/A,FALSE,"Costos_Elem_Hid"}</definedName>
    <definedName name="werw" hidden="1">{#N/A,#N/A,FALSE,"Costos_Elem_Hid";#N/A,#N/A,FALSE,"Costos_Elem_Hid";#N/A,#N/A,FALSE,"Costos_Elem_Hid"}</definedName>
    <definedName name="WetMass" localSheetId="3">#REF!</definedName>
    <definedName name="WetMass">#REF!</definedName>
    <definedName name="wewwe" localSheetId="3" hidden="1">{#N/A,#N/A,FALSE,"minas";#N/A,#N/A,FALSE,"Total_OC015";#N/A,#N/A,FALSE,"ADMIN";#N/A,#N/A,FALSE,"PROCES";#N/A,#N/A,FALSE,"civil";#N/A,#N/A,FALSE,"CAÑER";#N/A,#N/A,FALSE,"ELEC";#N/A,#N/A,FALSE,"INSTR";#N/A,#N/A,FALSE,"PDS";#N/A,#N/A,FALSE,"mecan"}</definedName>
    <definedName name="wewwe" hidden="1">{#N/A,#N/A,FALSE,"minas";#N/A,#N/A,FALSE,"Total_OC015";#N/A,#N/A,FALSE,"ADMIN";#N/A,#N/A,FALSE,"PROCES";#N/A,#N/A,FALSE,"civil";#N/A,#N/A,FALSE,"CAÑER";#N/A,#N/A,FALSE,"ELEC";#N/A,#N/A,FALSE,"INSTR";#N/A,#N/A,FALSE,"PDS";#N/A,#N/A,FALSE,"mecan"}</definedName>
    <definedName name="Wizard_AnnualFixedCost" localSheetId="3">#REF!</definedName>
    <definedName name="Wizard_AnnualFixedCost">#REF!</definedName>
    <definedName name="Wizard_BenchHeight" localSheetId="3">#REF!</definedName>
    <definedName name="Wizard_BenchHeight">#REF!</definedName>
    <definedName name="Wizard_BinInterval" localSheetId="3">#REF!</definedName>
    <definedName name="Wizard_BinInterval">#REF!</definedName>
    <definedName name="Wizard_BottomElevation" localSheetId="3">#REF!</definedName>
    <definedName name="Wizard_BottomElevation">#REF!</definedName>
    <definedName name="Wizard_COGPrice" localSheetId="3">#REF!</definedName>
    <definedName name="Wizard_COGPrice">#REF!</definedName>
    <definedName name="Wizard_ConstraintHGProcessMass" localSheetId="3">#REF!</definedName>
    <definedName name="Wizard_ConstraintHGProcessMass">#REF!</definedName>
    <definedName name="Wizard_FirstBinTop" localSheetId="3">#REF!</definedName>
    <definedName name="Wizard_FirstBinTop">#REF!</definedName>
    <definedName name="Wizard_HGProcessingCost" localSheetId="3">#REF!</definedName>
    <definedName name="Wizard_HGProcessingCost">#REF!</definedName>
    <definedName name="Wizard_HGProcessRecovery" localSheetId="3">#REF!</definedName>
    <definedName name="Wizard_HGProcessRecovery">#REF!</definedName>
    <definedName name="Wizard_InputAddAttributeUnits" localSheetId="3">#REF!</definedName>
    <definedName name="Wizard_InputAddAttributeUnits">#REF!</definedName>
    <definedName name="Wizard_InputCOGUnits" localSheetId="3">#REF!</definedName>
    <definedName name="Wizard_InputCOGUnits">#REF!</definedName>
    <definedName name="Wizard_InputMassUnits" localSheetId="3">#REF!</definedName>
    <definedName name="Wizard_InputMassUnits">#REF!</definedName>
    <definedName name="Wizard_LastBinBottom" localSheetId="3">#REF!</definedName>
    <definedName name="Wizard_LastBinBottom">#REF!</definedName>
    <definedName name="Wizard_MassUnits" localSheetId="3">#REF!</definedName>
    <definedName name="Wizard_MassUnits">#REF!</definedName>
    <definedName name="Wizard_MetalFactor" localSheetId="3">#REF!</definedName>
    <definedName name="Wizard_MetalFactor">#REF!</definedName>
    <definedName name="Wizard_ModelAttributeData" localSheetId="3">#REF!</definedName>
    <definedName name="Wizard_ModelAttributeData">#REF!</definedName>
    <definedName name="Wizard_NumBenches" localSheetId="3">#REF!</definedName>
    <definedName name="Wizard_NumBenches">#REF!</definedName>
    <definedName name="Wizard_NumBins" localSheetId="3">#REF!</definedName>
    <definedName name="Wizard_NumBins">#REF!</definedName>
    <definedName name="Wizard_OutputAddAttFinalUnits" localSheetId="3">#REF!</definedName>
    <definedName name="Wizard_OutputAddAttFinalUnits">#REF!</definedName>
    <definedName name="Wizard_OutputCOGUnits" localSheetId="3">#REF!</definedName>
    <definedName name="Wizard_OutputCOGUnits">#REF!</definedName>
    <definedName name="Wizard_OutputMassUnits" localSheetId="3">#REF!</definedName>
    <definedName name="Wizard_OutputMassUnits">#REF!</definedName>
    <definedName name="Wizard_Phases" localSheetId="3">#REF!</definedName>
    <definedName name="Wizard_Phases">#REF!</definedName>
    <definedName name="wnr" localSheetId="3" hidden="1">{#N/A,#N/A,FALSE,"GERAL";#N/A,#N/A,FALSE,"012-96";#N/A,#N/A,FALSE,"018-96";#N/A,#N/A,FALSE,"027-96";#N/A,#N/A,FALSE,"059-96";#N/A,#N/A,FALSE,"076-96";#N/A,#N/A,FALSE,"019-97";#N/A,#N/A,FALSE,"021-97";#N/A,#N/A,FALSE,"022-97";#N/A,#N/A,FALSE,"028-97"}</definedName>
    <definedName name="wnr" hidden="1">{#N/A,#N/A,FALSE,"GERAL";#N/A,#N/A,FALSE,"012-96";#N/A,#N/A,FALSE,"018-96";#N/A,#N/A,FALSE,"027-96";#N/A,#N/A,FALSE,"059-96";#N/A,#N/A,FALSE,"076-96";#N/A,#N/A,FALSE,"019-97";#N/A,#N/A,FALSE,"021-97";#N/A,#N/A,FALSE,"022-97";#N/A,#N/A,FALSE,"028-97"}</definedName>
    <definedName name="WorkingDirectoryList" localSheetId="3">#REF!</definedName>
    <definedName name="WorkingDirectoryList">#REF!</definedName>
    <definedName name="wq" localSheetId="3" hidden="1">{"Sin detalle",#N/A,FALSE,"Flujo (redondeado)";"Detallado",#N/A,FALSE,"Flujo (redondeado)"}</definedName>
    <definedName name="wq" hidden="1">{"Sin detalle",#N/A,FALSE,"Flujo (redondeado)";"Detallado",#N/A,FALSE,"Flujo (redondeado)"}</definedName>
    <definedName name="wqds" localSheetId="3" hidden="1">{#N/A,#N/A,FALSE,"Aging Summary";#N/A,#N/A,FALSE,"Ratio Analysis";#N/A,#N/A,FALSE,"Test 120 Day Accts";#N/A,#N/A,FALSE,"Tickmarks"}</definedName>
    <definedName name="wqds" hidden="1">{#N/A,#N/A,FALSE,"Aging Summary";#N/A,#N/A,FALSE,"Ratio Analysis";#N/A,#N/A,FALSE,"Test 120 Day Accts";#N/A,#N/A,FALSE,"Tickmarks"}</definedName>
    <definedName name="wqds_1" localSheetId="3" hidden="1">{#N/A,#N/A,FALSE,"Aging Summary";#N/A,#N/A,FALSE,"Ratio Analysis";#N/A,#N/A,FALSE,"Test 120 Day Accts";#N/A,#N/A,FALSE,"Tickmarks"}</definedName>
    <definedName name="wqds_1" hidden="1">{#N/A,#N/A,FALSE,"Aging Summary";#N/A,#N/A,FALSE,"Ratio Analysis";#N/A,#N/A,FALSE,"Test 120 Day Accts";#N/A,#N/A,FALSE,"Tickmarks"}</definedName>
    <definedName name="wrkOZ">32.15</definedName>
    <definedName name="wrn" localSheetId="3" hidden="1">{#N/A,#N/A,FALSE,"DET-CAMB.";#N/A,#N/A,FALSE,"PRESUP.";#N/A,#N/A,FALSE,"RESUMEN";#N/A,#N/A,FALSE,"CT";#N/A,#N/A,FALSE,"PD";#N/A,#N/A,FALSE,"PR"}</definedName>
    <definedName name="wrn" hidden="1">{#N/A,#N/A,FALSE,"DET-CAMB.";#N/A,#N/A,FALSE,"PRESUP.";#N/A,#N/A,FALSE,"RESUMEN";#N/A,#N/A,FALSE,"CT";#N/A,#N/A,FALSE,"PD";#N/A,#N/A,FALSE,"PR"}</definedName>
    <definedName name="wrn.02INFORME." localSheetId="3" hidden="1">{"NORMAL",#N/A,FALSE,"02"}</definedName>
    <definedName name="wrn.02INFORME." hidden="1">{"NORMAL",#N/A,FALSE,"02"}</definedName>
    <definedName name="wrn.2." localSheetId="3" hidden="1">{"4",#N/A,FALSE,"Flujos Caja - Mon. 1999"}</definedName>
    <definedName name="wrn.2." hidden="1">{"4",#N/A,FALSE,"Flujos Caja - Mon. 1999"}</definedName>
    <definedName name="wrn.95024._.Engineering._.Costs." localSheetId="3" hidden="1">{#N/A,#N/A,FALSE,"Summary";#N/A,#N/A,FALSE,"TASK #1";#N/A,#N/A,FALSE,"TASK #2";#N/A,#N/A,FALSE,"TASK #3";#N/A,#N/A,FALSE,"TASK #4";#N/A,#N/A,FALSE,"TASK #5";#N/A,#N/A,FALSE,"TASK #6";#N/A,#N/A,FALSE,"TASK #7";#N/A,#N/A,FALSE,"TASK #8"}</definedName>
    <definedName name="wrn.95024._.Engineering._.Costs." hidden="1">{#N/A,#N/A,FALSE,"Summary";#N/A,#N/A,FALSE,"TASK #1";#N/A,#N/A,FALSE,"TASK #2";#N/A,#N/A,FALSE,"TASK #3";#N/A,#N/A,FALSE,"TASK #4";#N/A,#N/A,FALSE,"TASK #5";#N/A,#N/A,FALSE,"TASK #6";#N/A,#N/A,FALSE,"TASK #7";#N/A,#N/A,FALSE,"TASK #8"}</definedName>
    <definedName name="wrn.aaa" localSheetId="3" hidden="1">{#N/A,#N/A,FALSE,"TEC-01";#N/A,#N/A,FALSE,"TEC - 02";#N/A,#N/A,FALSE,"TEC - 03";#N/A,#N/A,FALSE,"TEC - 04";#N/A,#N/A,FALSE,"TEC-07";#N/A,#N/A,FALSE,"TEC-08";#N/A,#N/A,FALSE,"TEC - 09A";#N/A,#N/A,FALSE,"TEC - 09B";#N/A,#N/A,FALSE,"TEC - 09C";#N/A,#N/A,FALSE,"TEC - 10";#N/A,#N/A,FALSE,"TEC-11"}</definedName>
    <definedName name="wrn.aaa" hidden="1">{#N/A,#N/A,FALSE,"TEC-01";#N/A,#N/A,FALSE,"TEC - 02";#N/A,#N/A,FALSE,"TEC - 03";#N/A,#N/A,FALSE,"TEC - 04";#N/A,#N/A,FALSE,"TEC-07";#N/A,#N/A,FALSE,"TEC-08";#N/A,#N/A,FALSE,"TEC - 09A";#N/A,#N/A,FALSE,"TEC - 09B";#N/A,#N/A,FALSE,"TEC - 09C";#N/A,#N/A,FALSE,"TEC - 10";#N/A,#N/A,FALSE,"TEC-11"}</definedName>
    <definedName name="wrn.Activo._.Fijo._.y._.Depreciacion." localSheetId="3" hidden="1">{#N/A,#N/A,FALSE,"A-100"}</definedName>
    <definedName name="wrn.Activo._.Fijo._.y._.Depreciacion." hidden="1">{#N/A,#N/A,FALSE,"A-100"}</definedName>
    <definedName name="wrn.Aging._.and._.Trend._.Analisys." localSheetId="3" hidden="1">{#N/A,#N/A,FALSE,"Aging Summary";#N/A,#N/A,FALSE,"Ratio Analysis";#N/A,#N/A,FALSE,"Test 120 Day Accts";#N/A,#N/A,FALSE,"Tickmarks"}</definedName>
    <definedName name="wrn.Aging._.and._.Trend._.Analisys." hidden="1">{#N/A,#N/A,FALSE,"Aging Summary";#N/A,#N/A,FALSE,"Ratio Analysis";#N/A,#N/A,FALSE,"Test 120 Day Accts";#N/A,#N/A,FALSE,"Tickmarks"}</definedName>
    <definedName name="wrn.Aging._.and._.Trend._.Analysis." localSheetId="3"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_1" localSheetId="3" hidden="1">{#N/A,#N/A,FALSE,"Aging Summary";#N/A,#N/A,FALSE,"Ratio Analysis";#N/A,#N/A,FALSE,"Test 120 Day Accts";#N/A,#N/A,FALSE,"Tickmarks"}</definedName>
    <definedName name="wrn.Aging._.and._.Trend._.Analysis._1" hidden="1">{#N/A,#N/A,FALSE,"Aging Summary";#N/A,#N/A,FALSE,"Ratio Analysis";#N/A,#N/A,FALSE,"Test 120 Day Accts";#N/A,#N/A,FALSE,"Tickmarks"}</definedName>
    <definedName name="wrn.all." localSheetId="3" hidden="1">{#N/A,#N/A,FALSE,"Pricing";#N/A,#N/A,FALSE,"Summary";#N/A,#N/A,FALSE,"CompProd";#N/A,#N/A,FALSE,"CompJobhrs";#N/A,#N/A,FALSE,"Escalation";#N/A,#N/A,FALSE,"Contingency";#N/A,#N/A,FALSE,"GM";#N/A,#N/A,FALSE,"CompWage";#N/A,#N/A,FALSE,"costSum"}</definedName>
    <definedName name="wrn.all." hidden="1">{#N/A,#N/A,FALSE,"Pricing";#N/A,#N/A,FALSE,"Summary";#N/A,#N/A,FALSE,"CompProd";#N/A,#N/A,FALSE,"CompJobhrs";#N/A,#N/A,FALSE,"Escalation";#N/A,#N/A,FALSE,"Contingency";#N/A,#N/A,FALSE,"GM";#N/A,#N/A,FALSE,"CompWage";#N/A,#N/A,FALSE,"costSum"}</definedName>
    <definedName name="wrn.All._.Equipment." localSheetId="3" hidden="1">{#N/A,#N/A,TRUE,"LP-CO2X"}</definedName>
    <definedName name="wrn.All._.Equipment." hidden="1">{#N/A,#N/A,TRUE,"LP-CO2X"}</definedName>
    <definedName name="wrn.all._.lines." localSheetId="3" hidden="1">{#N/A,#N/A,FALSE,"Summary";#N/A,#N/A,FALSE,"3TJ";#N/A,#N/A,FALSE,"3TN";#N/A,#N/A,FALSE,"3TP";#N/A,#N/A,FALSE,"3SJ";#N/A,#N/A,FALSE,"3CJ";#N/A,#N/A,FALSE,"3CN";#N/A,#N/A,FALSE,"3CP";#N/A,#N/A,FALSE,"3A"}</definedName>
    <definedName name="wrn.all._.lines." hidden="1">{#N/A,#N/A,FALSE,"Summary";#N/A,#N/A,FALSE,"3TJ";#N/A,#N/A,FALSE,"3TN";#N/A,#N/A,FALSE,"3TP";#N/A,#N/A,FALSE,"3SJ";#N/A,#N/A,FALSE,"3CJ";#N/A,#N/A,FALSE,"3CN";#N/A,#N/A,FALSE,"3CP";#N/A,#N/A,FALSE,"3A"}</definedName>
    <definedName name="wrn.ANALISIS." localSheetId="3" hidden="1">{"ANAR",#N/A,FALSE,"Dist total";"MARGEN",#N/A,FALSE,"Dist total";"COMENTARIO",#N/A,FALSE,"Ficha CODICE";"CONSEJO",#N/A,FALSE,"Dist p0";"uno",#N/A,FALSE,"Dist total"}</definedName>
    <definedName name="wrn.ANALISIS." hidden="1">{"ANAR",#N/A,FALSE,"Dist total";"MARGEN",#N/A,FALSE,"Dist total";"COMENTARIO",#N/A,FALSE,"Ficha CODICE";"CONSEJO",#N/A,FALSE,"Dist p0";"uno",#N/A,FALSE,"Dist total"}</definedName>
    <definedName name="wrn.ANALISIS._.SENSIBILIDAD." localSheetId="3" hidden="1">{#N/A,#N/A,FALSE,"BALANCE";#N/A,#N/A,FALSE,"CUENTA DE PYG";#N/A,#N/A,FALSE,"RATIOS"}</definedName>
    <definedName name="wrn.ANALISIS._.SENSIBILIDAD." hidden="1">{#N/A,#N/A,FALSE,"BALANCE";#N/A,#N/A,FALSE,"CUENTA DE PYG";#N/A,#N/A,FALSE,"RATIOS"}</definedName>
    <definedName name="wrn.analisis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wrn.analisis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wrn.analisis1._1" localSheetId="3"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wrn.analisis1._1" hidden="1">{#N/A,#N/A,FALSE,"CARATULA";#N/A,#N/A,FALSE,"M114701";#N/A,#N/A,FALSE,"M114702";#N/A,#N/A,FALSE,"M114703";#N/A,#N/A,FALSE,"M114704";#N/A,#N/A,FALSE,"M114705";#N/A,#N/A,FALSE,"M114707";#N/A,#N/A,FALSE,"M114708";#N/A,#N/A,FALSE,"M114709";#N/A,#N/A,FALSE,"M114710";#N/A,#N/A,FALSE,"M114711";#N/A,#N/A,FALSE,"M114712";#N/A,#N/A,FALSE,"M114714";#N/A,#N/A,FALSE,"M114715";#N/A,#N/A,FALSE,"M125004";#N/A,#N/A,FALSE,"M411401";#N/A,#N/A,FALSE,"M411405";#N/A,#N/A,FALSE,"M411406";#N/A,#N/A,FALSE,"M420102";#N/A,#N/A,FALSE,"M529001"}</definedName>
    <definedName name="wrn.ang._.Summary." localSheetId="3" hidden="1">{#N/A,#N/A,FALSE,"subcontract"}</definedName>
    <definedName name="wrn.ang._.Summary." hidden="1">{#N/A,#N/A,FALSE,"subcontract"}</definedName>
    <definedName name="wrn.anteproyecto." localSheetId="3" hidden="1">{#N/A,#N/A,FALSE,"Cargas"}</definedName>
    <definedName name="wrn.anteproyecto." hidden="1">{#N/A,#N/A,FALSE,"Cargas"}</definedName>
    <definedName name="wrn.Approval._.Rpt." localSheetId="3" hidden="1">{#N/A,#N/A,FALSE,"Cover (Japan)";#N/A,#N/A,FALSE,"Index";#N/A,#N/A,FALSE,"Comment sum"}</definedName>
    <definedName name="wrn.Approval._.Rpt." hidden="1">{#N/A,#N/A,FALSE,"Cover (Japan)";#N/A,#N/A,FALSE,"Index";#N/A,#N/A,FALSE,"Comment sum"}</definedName>
    <definedName name="wrn.ARA." localSheetId="3" hidden="1">{"ARA1",#N/A,FALSE,"ENG-ARA";"ARAhours",#N/A,FALSE,"ENG-ARA";"ARA$",#N/A,FALSE,"ENG-ARA"}</definedName>
    <definedName name="wrn.ARA." hidden="1">{"ARA1",#N/A,FALSE,"ENG-ARA";"ARAhours",#N/A,FALSE,"ENG-ARA";"ARA$",#N/A,FALSE,"ENG-ARA"}</definedName>
    <definedName name="wrn.ARA._1" localSheetId="3" hidden="1">{"ARA1",#N/A,FALSE,"ENG-ARA";"ARAhours",#N/A,FALSE,"ENG-ARA";"ARA$",#N/A,FALSE,"ENG-ARA"}</definedName>
    <definedName name="wrn.ARA._1" hidden="1">{"ARA1",#N/A,FALSE,"ENG-ARA";"ARAhours",#N/A,FALSE,"ENG-ARA";"ARA$",#N/A,FALSE,"ENG-ARA"}</definedName>
    <definedName name="wrn.AUT._.ANALISE._.DESP." localSheetId="3" hidden="1">{"balanço dolares",#N/A,FALSE,"SIGADR$";"AUT BAL REAIS",#N/A,FALSE,"SIGADR$";"QUOCIENTES REAIS",#N/A,FALSE,"QUOCIENTES";"JUNH QUOCI DOLARES",#N/A,FALSE,"QUOCIENTES"}</definedName>
    <definedName name="wrn.AUT._.ANALISE._.DESP." hidden="1">{"balanço dolares",#N/A,FALSE,"SIGADR$";"AUT BAL REAIS",#N/A,FALSE,"SIGADR$";"QUOCIENTES REAIS",#N/A,FALSE,"QUOCIENTES";"JUNH QUOCI DOLARES",#N/A,FALSE,"QUOCIENTES"}</definedName>
    <definedName name="wrn.AUT._.ANALISE._.DESP._1" localSheetId="3" hidden="1">{"balanço dolares",#N/A,FALSE,"SIGADR$";"AUT BAL REAIS",#N/A,FALSE,"SIGADR$";"QUOCIENTES REAIS",#N/A,FALSE,"QUOCIENTES";"JUNH QUOCI DOLARES",#N/A,FALSE,"QUOCIENTES"}</definedName>
    <definedName name="wrn.AUT._.ANALISE._.DESP._1" hidden="1">{"balanço dolares",#N/A,FALSE,"SIGADR$";"AUT BAL REAIS",#N/A,FALSE,"SIGADR$";"QUOCIENTES REAIS",#N/A,FALSE,"QUOCIENTES";"JUNH QUOCI DOLARES",#N/A,FALSE,"QUOCIENTES"}</definedName>
    <definedName name="wrn.AUT._.DESPESAS." localSheetId="3" hidden="1">{"AUT ANALISE DESP",#N/A,TRUE,"AN.DESP. MR$"}</definedName>
    <definedName name="wrn.AUT._.DESPESAS." hidden="1">{"AUT ANALISE DESP",#N/A,TRUE,"AN.DESP. MR$"}</definedName>
    <definedName name="wrn.AUT._.DESPESAS._1" localSheetId="3" hidden="1">{"AUT ANALISE DESP",#N/A,TRUE,"AN.DESP. MR$"}</definedName>
    <definedName name="wrn.AUT._.DESPESAS._1" hidden="1">{"AUT ANALISE DESP",#N/A,TRUE,"AN.DESP. MR$"}</definedName>
    <definedName name="wrn.B._.Reports." localSheetId="3" hidden="1">{"bprofit",#N/A,FALSE,"Reports (B)";"bcash",#N/A,FALSE,"Reports (B)";"bbsheet",#N/A,FALSE,"Reports (B)"}</definedName>
    <definedName name="wrn.B._.Reports." hidden="1">{"bprofit",#N/A,FALSE,"Reports (B)";"bcash",#N/A,FALSE,"Reports (B)";"bbsheet",#N/A,FALSE,"Reports (B)"}</definedName>
    <definedName name="wrn.Barbara._.Modular._.Indirects." localSheetId="3" hidden="1">{#N/A,#N/A,FALSE,"COVER";#N/A,#N/A,FALSE,"RECAP";#N/A,#N/A,FALSE,"SANTA BARBARA NONMANUAL";#N/A,#N/A,FALSE,"CEQUIP";#N/A,#N/A,FALSE,"WRATE";#N/A,#N/A,FALSE,"INDIRECT";#N/A,#N/A,FALSE,"TRAIN";#N/A,#N/A,FALSE,"MANLOADED SCHEDULE"}</definedName>
    <definedName name="wrn.Barbara._.Modular._.Indirects." hidden="1">{#N/A,#N/A,FALSE,"COVER";#N/A,#N/A,FALSE,"RECAP";#N/A,#N/A,FALSE,"SANTA BARBARA NONMANUAL";#N/A,#N/A,FALSE,"CEQUIP";#N/A,#N/A,FALSE,"WRATE";#N/A,#N/A,FALSE,"INDIRECT";#N/A,#N/A,FALSE,"TRAIN";#N/A,#N/A,FALSE,"MANLOADED SCHEDULE"}</definedName>
    <definedName name="wrn.bechtel._.hours." localSheetId="3" hidden="1">{"bechtel1",#N/A,TRUE,"BECHTEL";"bechtelhours",#N/A,TRUE,"BECHTEL";"bechtel$",#N/A,TRUE,"BECHTEL"}</definedName>
    <definedName name="wrn.bechtel._.hours." hidden="1">{"bechtel1",#N/A,TRUE,"BECHTEL";"bechtelhours",#N/A,TRUE,"BECHTEL";"bechtel$",#N/A,TRUE,"BECHTEL"}</definedName>
    <definedName name="wrn.bechtel._.hours._1" localSheetId="3" hidden="1">{"bechtel1",#N/A,TRUE,"BECHTEL";"bechtelhours",#N/A,TRUE,"BECHTEL";"bechtel$",#N/A,TRUE,"BECHTEL"}</definedName>
    <definedName name="wrn.bechtel._.hours._1" hidden="1">{"bechtel1",#N/A,TRUE,"BECHTEL";"bechtelhours",#N/A,TRUE,"BECHTEL";"bechtel$",#N/A,TRUE,"BECHTEL"}</definedName>
    <definedName name="wrn.Bsc2." localSheetId="3" hidden="1">{#N/A,#N/A,FALSE,"Resultados Financieros";#N/A,#N/A,FALSE,"Orientación al Cliente";#N/A,#N/A,FALSE,"Excelencia Operacional";#N/A,#N/A,FALSE,"Gestión de las Personas";#N/A,#N/A,FALSE,"Trabajo en Equipo"}</definedName>
    <definedName name="wrn.Bsc2." hidden="1">{#N/A,#N/A,FALSE,"Resultados Financieros";#N/A,#N/A,FALSE,"Orientación al Cliente";#N/A,#N/A,FALSE,"Excelencia Operacional";#N/A,#N/A,FALSE,"Gestión de las Personas";#N/A,#N/A,FALSE,"Trabajo en Equipo"}</definedName>
    <definedName name="wrn.Budget._.201._.99_00." localSheetId="3" hidden="1">{#N/A,#N/A,FALSE,"200006";#N/A,#N/A,FALSE,"200007";#N/A,#N/A,FALSE,"200010";#N/A,#N/A,FALSE,"200013";#N/A,#N/A,FALSE,"200015";#N/A,#N/A,FALSE,"200017";#N/A,#N/A,FALSE,"200018";#N/A,#N/A,FALSE,"200019";#N/A,#N/A,FALSE,"200021";#N/A,#N/A,FALSE,"200022";#N/A,#N/A,FALSE,"200024";#N/A,#N/A,FALSE,"201001";#N/A,#N/A,FALSE,"201003";#N/A,#N/A,FALSE,"202001";#N/A,#N/A,FALSE,"202002";#N/A,#N/A,FALSE,"202003";#N/A,#N/A,FALSE,"202008";#N/A,#N/A,FALSE,"204004";#N/A,#N/A,FALSE,"204005";#N/A,#N/A,FALSE,"204006";#N/A,#N/A,FALSE,"204007";#N/A,#N/A,FALSE,"204008";#N/A,#N/A,FALSE,"204010";#N/A,#N/A,FALSE,"204011";#N/A,#N/A,FALSE,"204012";#N/A,#N/A,FALSE,"205003";#N/A,#N/A,FALSE,"205004";#N/A,#N/A,FALSE,"208003";#N/A,#N/A,FALSE,"209004"}</definedName>
    <definedName name="wrn.Budget._.201._.99_00." hidden="1">{#N/A,#N/A,FALSE,"200006";#N/A,#N/A,FALSE,"200007";#N/A,#N/A,FALSE,"200010";#N/A,#N/A,FALSE,"200013";#N/A,#N/A,FALSE,"200015";#N/A,#N/A,FALSE,"200017";#N/A,#N/A,FALSE,"200018";#N/A,#N/A,FALSE,"200019";#N/A,#N/A,FALSE,"200021";#N/A,#N/A,FALSE,"200022";#N/A,#N/A,FALSE,"200024";#N/A,#N/A,FALSE,"201001";#N/A,#N/A,FALSE,"201003";#N/A,#N/A,FALSE,"202001";#N/A,#N/A,FALSE,"202002";#N/A,#N/A,FALSE,"202003";#N/A,#N/A,FALSE,"202008";#N/A,#N/A,FALSE,"204004";#N/A,#N/A,FALSE,"204005";#N/A,#N/A,FALSE,"204006";#N/A,#N/A,FALSE,"204007";#N/A,#N/A,FALSE,"204008";#N/A,#N/A,FALSE,"204010";#N/A,#N/A,FALSE,"204011";#N/A,#N/A,FALSE,"204012";#N/A,#N/A,FALSE,"205003";#N/A,#N/A,FALSE,"205004";#N/A,#N/A,FALSE,"208003";#N/A,#N/A,FALSE,"209004"}</definedName>
    <definedName name="wrn.Budget._.221._.99_00." localSheetId="3" hidden="1">{#N/A,#N/A,FALSE,"200001";#N/A,#N/A,FALSE,"S221 200003";#N/A,#N/A,FALSE,"S221 204005";#N/A,#N/A,FALSE,"S221 204006";#N/A,#N/A,FALSE,"S221 204008"}</definedName>
    <definedName name="wrn.Budget._.221._.99_00." hidden="1">{#N/A,#N/A,FALSE,"200001";#N/A,#N/A,FALSE,"S221 200003";#N/A,#N/A,FALSE,"S221 204005";#N/A,#N/A,FALSE,"S221 204006";#N/A,#N/A,FALSE,"S221 204008"}</definedName>
    <definedName name="wrn.Budget._.231._.99_00." localSheetId="3" hidden="1">{#N/A,#N/A,FALSE,"S231 228001";#N/A,#N/A,FALSE,"S231 228002";#N/A,#N/A,FALSE,"S231 228007";#N/A,#N/A,FALSE,"S231 228009";#N/A,#N/A,FALSE,"S231 228010"}</definedName>
    <definedName name="wrn.Budget._.231._.99_00." hidden="1">{#N/A,#N/A,FALSE,"S231 228001";#N/A,#N/A,FALSE,"S231 228002";#N/A,#N/A,FALSE,"S231 228007";#N/A,#N/A,FALSE,"S231 228009";#N/A,#N/A,FALSE,"S231 228010"}</definedName>
    <definedName name="wrn.Business._.Results." localSheetId="3" hidden="1">{#N/A,#N/A,TRUE,"CVR";#N/A,#N/A,TRUE,"T OF C";#N/A,#N/A,TRUE,"FH";#N/A,#N/A,TRUE,"EP";#N/A,#N/A,TRUE,"E TO S";#N/A,#N/A,TRUE,"MA";#N/A,#N/A,TRUE,"Total Sales";#N/A,#N/A,TRUE,"TEN";#N/A,#N/A,TRUE,"CN"}</definedName>
    <definedName name="wrn.Business._.Results." hidden="1">{#N/A,#N/A,TRUE,"CVR";#N/A,#N/A,TRUE,"T OF C";#N/A,#N/A,TRUE,"FH";#N/A,#N/A,TRUE,"EP";#N/A,#N/A,TRUE,"E TO S";#N/A,#N/A,TRUE,"MA";#N/A,#N/A,TRUE,"Total Sales";#N/A,#N/A,TRUE,"TEN";#N/A,#N/A,TRUE,"CN"}</definedName>
    <definedName name="wrn.Camaracamion." localSheetId="3" hidden="1">{"desarrollo",#N/A,FALSE,"Cámara Camión";"resumen",#N/A,FALSE,"Cámara Camión";"eqprod",#N/A,FALSE,"Cámara Camión"}</definedName>
    <definedName name="wrn.Camaracamion." hidden="1">{"desarrollo",#N/A,FALSE,"Cámara Camión";"resumen",#N/A,FALSE,"Cámara Camión";"eqprod",#N/A,FALSE,"Cámara Camión"}</definedName>
    <definedName name="wrn.CIGG." localSheetId="3" hidden="1">{"CI+GG(BASE)",#N/A,FALSE,"CI+GG(BASE)";"GG",#N/A,FALSE,"CI+GG(BASE)";"CI",#N/A,FALSE,"CI+GG(BASE)"}</definedName>
    <definedName name="wrn.CIGG." hidden="1">{"CI+GG(BASE)",#N/A,FALSE,"CI+GG(BASE)";"GG",#N/A,FALSE,"CI+GG(BASE)";"CI",#N/A,FALSE,"CI+GG(BASE)"}</definedName>
    <definedName name="wrn.CIGG._1" localSheetId="3" hidden="1">{"CI+GG(BASE)",#N/A,FALSE,"CI+GG(BASE)";"GG",#N/A,FALSE,"CI+GG(BASE)";"CI",#N/A,FALSE,"CI+GG(BASE)"}</definedName>
    <definedName name="wrn.CIGG._1" hidden="1">{"CI+GG(BASE)",#N/A,FALSE,"CI+GG(BASE)";"GG",#N/A,FALSE,"CI+GG(BASE)";"CI",#N/A,FALSE,"CI+GG(BASE)"}</definedName>
    <definedName name="wrn.CIGG.2" localSheetId="3" hidden="1">{"CI+GG(BASE)",#N/A,FALSE,"CI+GG(BASE)";"GG",#N/A,FALSE,"CI+GG(BASE)";"CI",#N/A,FALSE,"CI+GG(BASE)"}</definedName>
    <definedName name="wrn.CIGG.2" hidden="1">{"CI+GG(BASE)",#N/A,FALSE,"CI+GG(BASE)";"GG",#N/A,FALSE,"CI+GG(BASE)";"CI",#N/A,FALSE,"CI+GG(BASE)"}</definedName>
    <definedName name="wrn.CIGG.b" localSheetId="3" hidden="1">{"CI+GG(BASE)",#N/A,FALSE,"CI+GG(BASE)";"GG",#N/A,FALSE,"CI+GG(BASE)";"CI",#N/A,FALSE,"CI+GG(BASE)"}</definedName>
    <definedName name="wrn.CIGG.b" hidden="1">{"CI+GG(BASE)",#N/A,FALSE,"CI+GG(BASE)";"GG",#N/A,FALSE,"CI+GG(BASE)";"CI",#N/A,FALSE,"CI+GG(BASE)"}</definedName>
    <definedName name="wrn.CIGG.c" localSheetId="3" hidden="1">{"CI+GG(BASE)",#N/A,FALSE,"CI+GG(BASE)";"GG",#N/A,FALSE,"CI+GG(BASE)";"CI",#N/A,FALSE,"CI+GG(BASE)"}</definedName>
    <definedName name="wrn.CIGG.c" hidden="1">{"CI+GG(BASE)",#N/A,FALSE,"CI+GG(BASE)";"GG",#N/A,FALSE,"CI+GG(BASE)";"CI",#N/A,FALSE,"CI+GG(BASE)"}</definedName>
    <definedName name="wrn.CIGG.d" localSheetId="3" hidden="1">{"CI+GG(BASE)",#N/A,FALSE,"CI+GG(BASE)";"GG",#N/A,FALSE,"CI+GG(BASE)";"CI",#N/A,FALSE,"CI+GG(BASE)"}</definedName>
    <definedName name="wrn.CIGG.d" hidden="1">{"CI+GG(BASE)",#N/A,FALSE,"CI+GG(BASE)";"GG",#N/A,FALSE,"CI+GG(BASE)";"CI",#N/A,FALSE,"CI+GG(BASE)"}</definedName>
    <definedName name="wrn.CIGGa" localSheetId="3" hidden="1">{"CI+GG(BASE)",#N/A,FALSE,"CI+GG(BASE)";"GG",#N/A,FALSE,"CI+GG(BASE)";"CI",#N/A,FALSE,"CI+GG(BASE)"}</definedName>
    <definedName name="wrn.CIGGa" hidden="1">{"CI+GG(BASE)",#N/A,FALSE,"CI+GG(BASE)";"GG",#N/A,FALSE,"CI+GG(BASE)";"CI",#N/A,FALSE,"CI+GG(BASE)"}</definedName>
    <definedName name="wrn.CO." localSheetId="3" hidden="1">{#N/A,#N/A,FALSE,"datos_tecnicos";#N/A,#N/A,FALSE,"actividad";#N/A,#N/A,FALSE,"egastos"}</definedName>
    <definedName name="wrn.CO." hidden="1">{#N/A,#N/A,FALSE,"datos_tecnicos";#N/A,#N/A,FALSE,"actividad";#N/A,#N/A,FALSE,"egastos"}</definedName>
    <definedName name="wrn.colorcrvs." localSheetId="3" hidden="1">{"BPCCOLOR",#N/A,FALSE,"CRVS";"NUCCOLOR",#N/A,FALSE,"CRVS";"FOSCOLOR",#N/A,FALSE,"CRVS"}</definedName>
    <definedName name="wrn.colorcrvs." hidden="1">{"BPCCOLOR",#N/A,FALSE,"CRVS";"NUCCOLOR",#N/A,FALSE,"CRVS";"FOSCOLOR",#N/A,FALSE,"CRVS"}</definedName>
    <definedName name="wrn.colorcrvs._1" localSheetId="3" hidden="1">{"BPCCOLOR",#N/A,FALSE,"CRVS";"NUCCOLOR",#N/A,FALSE,"CRVS";"FOSCOLOR",#N/A,FALSE,"CRVS"}</definedName>
    <definedName name="wrn.colorcrvs._1" hidden="1">{"BPCCOLOR",#N/A,FALSE,"CRVS";"NUCCOLOR",#N/A,FALSE,"CRVS";"FOSCOLOR",#N/A,FALSE,"CRVS"}</definedName>
    <definedName name="wrn.compa." localSheetId="3" hidden="1">{"cuadro1",#N/A,FALSE,"periodos entre Opciones";"cuadro2",#N/A,FALSE,"periodos entre Opciones"}</definedName>
    <definedName name="wrn.compa." hidden="1">{"cuadro1",#N/A,FALSE,"periodos entre Opciones";"cuadro2",#N/A,FALSE,"periodos entre Opciones"}</definedName>
    <definedName name="wrn.Comparativo." localSheetId="3" hidden="1">{#N/A,#N/A,TRUE,"ComparativoII"}</definedName>
    <definedName name="wrn.Comparativo." hidden="1">{#N/A,#N/A,TRUE,"ComparativoII"}</definedName>
    <definedName name="wrn.Comparativo._1" localSheetId="3" hidden="1">{#N/A,#N/A,TRUE,"ComparativoII"}</definedName>
    <definedName name="wrn.Comparativo._1" hidden="1">{#N/A,#N/A,TRUE,"ComparativoII"}</definedName>
    <definedName name="wrn.Complete._.Report." localSheetId="3" hidden="1">{#N/A,#N/A,FALSE,"Front Cover";#N/A,#N/A,FALSE,"Index";#N/A,#N/A,FALSE,"President's Cover";#N/A,#N/A,FALSE,"A.1 1999 Objectives";#N/A,#N/A,FALSE,"A.2 President's Measures";#N/A,#N/A,FALSE,"A.3 Commentary";#N/A,#N/A,FALSE,"B.1 Bal. Sheet";#N/A,#N/A,FALSE,"B.2 Income and Ret. Erngs.";#N/A,#N/A,FALSE,"B.3 Cash Flows";#N/A,#N/A,FALSE,"B.4  Performance Measures";#N/A,#N/A,FALSE,"B.5  Perf Measures Data";#N/A,#N/A,FALSE,"C.1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Proof";#N/A,#N/A,FALSE,"Forecast Cover";#N/A,#N/A,FALSE,"D.1 Bal. Sheet";#N/A,#N/A,FALSE,"D.2 Income Statement";#N/A,#N/A,FALSE,"D.3 Quarterly Forecast";#N/A,#N/A,FALSE,"E.1 Monthly Forecast Q3";#N/A,#N/A,FALSE,"E.2 Monthly Forecast Q2";#N/A,#N/A,FALSE,"E.3 Monthly Forecast Q1";#N/A,#N/A,FALSE,"E.4 Monthly Plan";#N/A,#N/A,FALSE,"E.5 1999 Monthly";#N/A,#N/A,FALSE,"E.6 1998 Monthly";#N/A,#N/A,FALSE,"E.7 Capital";#N/A,#N/A,FALSE,"E.8 Research &amp; Development";#N/A,#N/A,FALSE,"E.9 New Business Development";#N/A,#N/A,FALSE,"E.10 Tax Information";#N/A,#N/A,FALSE,"A.2 President's Measures"}</definedName>
    <definedName name="wrn.Complete._.Report." hidden="1">{#N/A,#N/A,FALSE,"Front Cover";#N/A,#N/A,FALSE,"Index";#N/A,#N/A,FALSE,"President's Cover";#N/A,#N/A,FALSE,"A.1 1999 Objectives";#N/A,#N/A,FALSE,"A.2 President's Measures";#N/A,#N/A,FALSE,"A.3 Commentary";#N/A,#N/A,FALSE,"B.1 Bal. Sheet";#N/A,#N/A,FALSE,"B.2 Income and Ret. Erngs.";#N/A,#N/A,FALSE,"B.3 Cash Flows";#N/A,#N/A,FALSE,"B.4  Performance Measures";#N/A,#N/A,FALSE,"B.5  Perf Measures Data";#N/A,#N/A,FALSE,"C.1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Proof";#N/A,#N/A,FALSE,"Forecast Cover";#N/A,#N/A,FALSE,"D.1 Bal. Sheet";#N/A,#N/A,FALSE,"D.2 Income Statement";#N/A,#N/A,FALSE,"D.3 Quarterly Forecast";#N/A,#N/A,FALSE,"E.1 Monthly Forecast Q3";#N/A,#N/A,FALSE,"E.2 Monthly Forecast Q2";#N/A,#N/A,FALSE,"E.3 Monthly Forecast Q1";#N/A,#N/A,FALSE,"E.4 Monthly Plan";#N/A,#N/A,FALSE,"E.5 1999 Monthly";#N/A,#N/A,FALSE,"E.6 1998 Monthly";#N/A,#N/A,FALSE,"E.7 Capital";#N/A,#N/A,FALSE,"E.8 Research &amp; Development";#N/A,#N/A,FALSE,"E.9 New Business Development";#N/A,#N/A,FALSE,"E.10 Tax Information";#N/A,#N/A,FALSE,"A.2 President's Measures"}</definedName>
    <definedName name="wrn.Completo." localSheetId="3" hidden="1">{"Sin detalle",#N/A,FALSE,"Flujo (redondeado)";"Detallado",#N/A,FALSE,"Flujo (redondeado)"}</definedName>
    <definedName name="wrn.Completo." hidden="1">{"Sin detalle",#N/A,FALSE,"Flujo (redondeado)";"Detallado",#N/A,FALSE,"Flujo (redondeado)"}</definedName>
    <definedName name="wrn.Contractual._.Minera._.Escondida." localSheetId="3" hidden="1">{#N/A,#N/A,FALSE,"cmcrli";#N/A,#N/A,FALSE,"Futcmc";#N/A,#N/A,FALSE,"PPM-CMC"}</definedName>
    <definedName name="wrn.Contractual._.Minera._.Escondida." hidden="1">{#N/A,#N/A,FALSE,"cmcrli";#N/A,#N/A,FALSE,"Futcmc";#N/A,#N/A,FALSE,"PPM-CMC"}</definedName>
    <definedName name="wrn.CONTROL._.ARCHIVO." localSheetId="3" hidden="1">{"Control_Consolidado",#N/A,FALSE,"Cons.";"Control_Tunel",#N/A,FALSE,"Cons.";"Control_Melip",#N/A,FALSE,"Cons.";"Control_Gualleco",#N/A,FALSE,"Cons.";"Control_Sara L",#N/A,FALSE,"Cons.";"Control_Quellon",#N/A,FALSE,"Cons.";"Control_Biolix",#N/A,FALSE,"Cons.";"Control_Oficina",#N/A,FALSE,"Cons.";"Control_Consorcio",#N/A,FALSE,"Cons."}</definedName>
    <definedName name="wrn.CONTROL._.ARCHIVO." hidden="1">{"Control_Consolidado",#N/A,FALSE,"Cons.";"Control_Tunel",#N/A,FALSE,"Cons.";"Control_Melip",#N/A,FALSE,"Cons.";"Control_Gualleco",#N/A,FALSE,"Cons.";"Control_Sara L",#N/A,FALSE,"Cons.";"Control_Quellon",#N/A,FALSE,"Cons.";"Control_Biolix",#N/A,FALSE,"Cons.";"Control_Oficina",#N/A,FALSE,"Cons.";"Control_Consorcio",#N/A,FALSE,"Cons."}</definedName>
    <definedName name="wrn.CorpB_Reports." localSheetId="3" hidden="1">{"CorpB_Profit",#N/A,FALSE,"Reports (B)";"CorpB_cash",#N/A,FALSE,"Reports (B)";"CorpB_Cash1",#N/A,FALSE,"Reports (B)";"CorpB_Bsheet",#N/A,FALSE,"Reports (B)"}</definedName>
    <definedName name="wrn.CorpB_Reports." hidden="1">{"CorpB_Profit",#N/A,FALSE,"Reports (B)";"CorpB_cash",#N/A,FALSE,"Reports (B)";"CorpB_Cash1",#N/A,FALSE,"Reports (B)";"CorpB_Bsheet",#N/A,FALSE,"Reports (B)"}</definedName>
    <definedName name="wrn.CorpRS_Reports." localSheetId="3" hidden="1">{"CorpRS_Profit",#N/A,FALSE,"Reports (RS)";"CorpRS_Cash",#N/A,FALSE,"Reports (RS)";"CorpRS_Cash1",#N/A,FALSE,"Reports (RS)";"CorpRS_Bsheet",#N/A,FALSE,"Reports (RS)"}</definedName>
    <definedName name="wrn.CorpRS_Reports." hidden="1">{"CorpRS_Profit",#N/A,FALSE,"Reports (RS)";"CorpRS_Cash",#N/A,FALSE,"Reports (RS)";"CorpRS_Cash1",#N/A,FALSE,"Reports (RS)";"CorpRS_Bsheet",#N/A,FALSE,"Reports (RS)"}</definedName>
    <definedName name="wrn.COST_SHEETS." localSheetId="3" hidden="1">{#N/A,#N/A,FALSE,"WBS 1.06";#N/A,#N/A,FALSE,"WBS 1.14";#N/A,#N/A,FALSE,"WBS 1.17";#N/A,#N/A,FALSE,"WBS 1.18"}</definedName>
    <definedName name="wrn.COST_SHEETS." hidden="1">{#N/A,#N/A,FALSE,"WBS 1.06";#N/A,#N/A,FALSE,"WBS 1.14";#N/A,#N/A,FALSE,"WBS 1.17";#N/A,#N/A,FALSE,"WBS 1.18"}</definedName>
    <definedName name="wrn.COSTING." localSheetId="3"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wrn.COSTING." hidden="1">{#N/A,#N/A,FALSE,"TITLE";#N/A,#N/A,FALSE,"STATISTICS";#N/A,#N/A,FALSE,"CORRIDORS";#N/A,#N/A,FALSE,"PROJECTS";#N/A,#N/A,FALSE,"TRASH,ELEVATORS,STAIRS";#N/A,#N/A,FALSE,"LINENS";#N/A,#N/A,FALSE,"PATIENT";#N/A,#N/A,FALSE,"DEPARTMENT1";#N/A,#N/A,FALSE,"DEPARTMENT2";#N/A,#N/A,FALSE,"DEPARTMENT3";#N/A,#N/A,FALSE,"SUMMARY";#N/A,#N/A,FALSE,"BENEFITS";#N/A,#N/A,FALSE,"FINAL";#N/A,#N/A,FALSE,"NOTES";#N/A,#N/A,FALSE,"BLUESLIP";#N/A,#N/A,FALSE,"HSKG BUDGET(02)"}</definedName>
    <definedName name="wrn.COSTOS._.INVERSIÓN." localSheetId="3" hidden="1">{#N/A,#N/A,FALSE,"Inversion EDP";#N/A,#N/A,FALSE,"Inversion ";#N/A,#N/A,FALSE,"Ing.";#N/A,#N/A,FALSE,"Adq";#N/A,#N/A,FALSE,"Constr";#N/A,#N/A,FALSE,"Administración"}</definedName>
    <definedName name="wrn.COSTOS._.INVERSIÓN." hidden="1">{#N/A,#N/A,FALSE,"Inversion EDP";#N/A,#N/A,FALSE,"Inversion ";#N/A,#N/A,FALSE,"Ing.";#N/A,#N/A,FALSE,"Adq";#N/A,#N/A,FALSE,"Constr";#N/A,#N/A,FALSE,"Administración"}</definedName>
    <definedName name="wrn.CQCA._.Joint._.Venture." localSheetId="3"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Budget Ytd";"Report",#N/A,FALSE,"Variance Budget Ytd (JV)";"Report",#N/A,FALSE,"Variance Budget FY";"Report",#N/A,FALSE,"Variance Budget FY (JV)";"Report",#N/A,FALSE,"Income Statement";"Report",#N/A,FALSE,"Income Statement (JV)";"Report",#N/A,FALSE,"Revenue Analysis - FY";"Report",#N/A,FALSE,"Revenue Analysis - FY (JV)";"Report",#N/A,FALSE,"Cost Analysis - FY";"Report",#N/A,FALSE,"Cost Analysis - FY (JV)";"Report",#N/A,FALSE,"Financial Targets";"Report",#N/A,FALSE,"Financial Targets (JV)";"Report",#N/A,FALSE,"Environmental";"Report",#N/A,FALSE,"Production KPIs";"Report",#N/A,FALSE,"Production KPIs (1)";"Report",#N/A,FALSE,"Cost KPIs";"Report",#N/A,FALSE,"Cost KPIs (2)";"Report",#N/A,FALSE,"Asset KPIs";"Report",#N/A,FALSE,"Asset KPIs (2)";"Report",#N/A,FALSE,"Asset KPIs CAPEX";"Report",#N/A,FALSE,"Asset KPIs - CAPEX (2)";"Report",#N/A,FALSE,"Revenue KPIs";"Report",#N/A,FALSE,"Revenue KPIs (2)";"Report",#N/A,FALSE,"Safety KPIs";"Report",#N/A,FALSE,"People KPIs";"Report",#N/A,FALSE,"People KPIs (2)";"Report",#N/A,FALSE,"Debtors"}</definedName>
    <definedName name="wrn.CQCA._.Joint._.Venture."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Budget Ytd";"Report",#N/A,FALSE,"Variance Budget Ytd (JV)";"Report",#N/A,FALSE,"Variance Budget FY";"Report",#N/A,FALSE,"Variance Budget FY (JV)";"Report",#N/A,FALSE,"Income Statement";"Report",#N/A,FALSE,"Income Statement (JV)";"Report",#N/A,FALSE,"Revenue Analysis - FY";"Report",#N/A,FALSE,"Revenue Analysis - FY (JV)";"Report",#N/A,FALSE,"Cost Analysis - FY";"Report",#N/A,FALSE,"Cost Analysis - FY (JV)";"Report",#N/A,FALSE,"Financial Targets";"Report",#N/A,FALSE,"Financial Targets (JV)";"Report",#N/A,FALSE,"Environmental";"Report",#N/A,FALSE,"Production KPIs";"Report",#N/A,FALSE,"Production KPIs (1)";"Report",#N/A,FALSE,"Cost KPIs";"Report",#N/A,FALSE,"Cost KPIs (2)";"Report",#N/A,FALSE,"Asset KPIs";"Report",#N/A,FALSE,"Asset KPIs (2)";"Report",#N/A,FALSE,"Asset KPIs CAPEX";"Report",#N/A,FALSE,"Asset KPIs - CAPEX (2)";"Report",#N/A,FALSE,"Revenue KPIs";"Report",#N/A,FALSE,"Revenue KPIs (2)";"Report",#N/A,FALSE,"Safety KPIs";"Report",#N/A,FALSE,"People KPIs";"Report",#N/A,FALSE,"People KPIs (2)";"Report",#N/A,FALSE,"Debtors"}</definedName>
    <definedName name="wrn.Current._.Year._.Plan._.Only." localSheetId="3" hidden="1">{#N/A,#N/A,FALSE,"Part C";#N/A,#N/A,FALSE,"C.1(a) Key Financial Objectives";#N/A,#N/A,FALSE,"C.1(b) Key HR Objectives";#N/A,#N/A,FALSE,"C.2 Financial Summary";#N/A,#N/A,FALSE,"C.3 Assumptions";#N/A,#N/A,FALSE,"C.4 Sensitivities - 2000";#N/A,#N/A,FALSE,"C.5 Sensitivities - 2001";#N/A,#N/A,FALSE,"C.6 Bal. Sheet";#N/A,#N/A,FALSE,"C.7 Income by Qtr - 2000";#N/A,#N/A,FALSE,"C.8 Income by Qtr - 2001";#N/A,#N/A,FALSE,"C.9 Cash Flows - 2000";#N/A,#N/A,FALSE,"C.10 Cash Flows - 2001"}</definedName>
    <definedName name="wrn.Current._.Year._.Plan._.Only." hidden="1">{#N/A,#N/A,FALSE,"Part C";#N/A,#N/A,FALSE,"C.1(a) Key Financial Objectives";#N/A,#N/A,FALSE,"C.1(b) Key HR Objectives";#N/A,#N/A,FALSE,"C.2 Financial Summary";#N/A,#N/A,FALSE,"C.3 Assumptions";#N/A,#N/A,FALSE,"C.4 Sensitivities - 2000";#N/A,#N/A,FALSE,"C.5 Sensitivities - 2001";#N/A,#N/A,FALSE,"C.6 Bal. Sheet";#N/A,#N/A,FALSE,"C.7 Income by Qtr - 2000";#N/A,#N/A,FALSE,"C.8 Income by Qtr - 2001";#N/A,#N/A,FALSE,"C.9 Cash Flows - 2000";#N/A,#N/A,FALSE,"C.10 Cash Flows - 2001"}</definedName>
    <definedName name="wrn.d001." localSheetId="3" hidden="1">{#N/A,#N/A,FALSE,"Tapa";#N/A,#N/A,FALSE,"F005";#N/A,#N/A,FALSE,"F006";#N/A,#N/A,FALSE,"F007";#N/A,#N/A,FALSE,"F008";#N/A,#N/A,FALSE,"F009";#N/A,#N/A,FALSE,"F010";#N/A,#N/A,FALSE,"F011";#N/A,#N/A,FALSE,"F012";#N/A,#N/A,FALSE,"F013";#N/A,#N/A,FALSE,"F014";#N/A,#N/A,FALSE,"F015"}</definedName>
    <definedName name="wrn.d001." hidden="1">{#N/A,#N/A,FALSE,"Tapa";#N/A,#N/A,FALSE,"F005";#N/A,#N/A,FALSE,"F006";#N/A,#N/A,FALSE,"F007";#N/A,#N/A,FALSE,"F008";#N/A,#N/A,FALSE,"F009";#N/A,#N/A,FALSE,"F010";#N/A,#N/A,FALSE,"F011";#N/A,#N/A,FALSE,"F012";#N/A,#N/A,FALSE,"F013";#N/A,#N/A,FALSE,"F014";#N/A,#N/A,FALSE,"F015"}</definedName>
    <definedName name="wrn.data." localSheetId="3" hidden="1">{"data",#N/A,FALSE,"OP_SUM"}</definedName>
    <definedName name="wrn.data." hidden="1">{"data",#N/A,FALSE,"OP_SUM"}</definedName>
    <definedName name="wrn.data._1" localSheetId="3" hidden="1">{"data",#N/A,FALSE,"OP_SUM"}</definedName>
    <definedName name="wrn.data._1" hidden="1">{"data",#N/A,FALSE,"OP_SUM"}</definedName>
    <definedName name="wrn.datadetail." localSheetId="3" hidden="1">{"datadetail",#N/A,FALSE,"QFD"}</definedName>
    <definedName name="wrn.datadetail." hidden="1">{"datadetail",#N/A,FALSE,"QFD"}</definedName>
    <definedName name="wrn.DECIMAL." localSheetId="3" hidden="1">{"DECIMAL",#N/A,FALSE,"02"}</definedName>
    <definedName name="wrn.DECIMAL." hidden="1">{"DECIMAL",#N/A,FALSE,"02"}</definedName>
    <definedName name="wrn.Delete" localSheetId="3"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Delete"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Delete2"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rn.Delete2"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rn.DEMONST._.RESULTADOS." localSheetId="3" hidden="1">{"RESULTADOS REAIS",#N/A,FALSE,"Dem.Res.R$";"RESULTADOS DOLARES",#N/A,FALSE,"Dem.Res.US$";"PERCENTUAIS REAIS",#N/A,FALSE,"Percentuais R$";"PERCENTUAIS DOLARES",#N/A,FALSE,"Percentuais US$"}</definedName>
    <definedName name="wrn.DEMONST._.RESULTADOS." hidden="1">{"RESULTADOS REAIS",#N/A,FALSE,"Dem.Res.R$";"RESULTADOS DOLARES",#N/A,FALSE,"Dem.Res.US$";"PERCENTUAIS REAIS",#N/A,FALSE,"Percentuais R$";"PERCENTUAIS DOLARES",#N/A,FALSE,"Percentuais US$"}</definedName>
    <definedName name="wrn.DEMONST._.RESULTADOS._1" localSheetId="3" hidden="1">{"RESULTADOS REAIS",#N/A,FALSE,"Dem.Res.R$";"RESULTADOS DOLARES",#N/A,FALSE,"Dem.Res.US$";"PERCENTUAIS REAIS",#N/A,FALSE,"Percentuais R$";"PERCENTUAIS DOLARES",#N/A,FALSE,"Percentuais US$"}</definedName>
    <definedName name="wrn.DEMONST._.RESULTADOS._1" hidden="1">{"RESULTADOS REAIS",#N/A,FALSE,"Dem.Res.R$";"RESULTADOS DOLARES",#N/A,FALSE,"Dem.Res.US$";"PERCENTUAIS REAIS",#N/A,FALSE,"Percentuais R$";"PERCENTUAIS DOLARES",#N/A,FALSE,"Percentuais US$"}</definedName>
    <definedName name="wrn.Detail." localSheetId="3" hidden="1">{#N/A,#N/A,FALSE,"Matrix";#N/A,#N/A,FALSE,"Executive";#N/A,#N/A,FALSE,"Summary";#N/A,#N/A,FALSE,"Office1";#N/A,#N/A,FALSE,"Office2";#N/A,#N/A,FALSE,"Office3";#N/A,#N/A,FALSE,"Office4";#N/A,#N/A,FALSE,"Office5";#N/A,#N/A,FALSE,"Office6";#N/A,#N/A,FALSE,"Office7";#N/A,#N/A,FALSE,"Labor"}</definedName>
    <definedName name="wrn.Detail." hidden="1">{#N/A,#N/A,FALSE,"Matrix";#N/A,#N/A,FALSE,"Executive";#N/A,#N/A,FALSE,"Summary";#N/A,#N/A,FALSE,"Office1";#N/A,#N/A,FALSE,"Office2";#N/A,#N/A,FALSE,"Office3";#N/A,#N/A,FALSE,"Office4";#N/A,#N/A,FALSE,"Office5";#N/A,#N/A,FALSE,"Office6";#N/A,#N/A,FALSE,"Office7";#N/A,#N/A,FALSE,"Labor"}</definedName>
    <definedName name="wrn.Detail._1" localSheetId="3" hidden="1">{#N/A,#N/A,FALSE,"Matrix";#N/A,#N/A,FALSE,"Executive";#N/A,#N/A,FALSE,"Summary";#N/A,#N/A,FALSE,"Office1";#N/A,#N/A,FALSE,"Office2";#N/A,#N/A,FALSE,"Office3";#N/A,#N/A,FALSE,"Office4";#N/A,#N/A,FALSE,"Office5";#N/A,#N/A,FALSE,"Office6";#N/A,#N/A,FALSE,"Office7";#N/A,#N/A,FALSE,"Labor"}</definedName>
    <definedName name="wrn.Detail._1" hidden="1">{#N/A,#N/A,FALSE,"Matrix";#N/A,#N/A,FALSE,"Executive";#N/A,#N/A,FALSE,"Summary";#N/A,#N/A,FALSE,"Office1";#N/A,#N/A,FALSE,"Office2";#N/A,#N/A,FALSE,"Office3";#N/A,#N/A,FALSE,"Office4";#N/A,#N/A,FALSE,"Office5";#N/A,#N/A,FALSE,"Office6";#N/A,#N/A,FALSE,"Office7";#N/A,#N/A,FALSE,"Labor"}</definedName>
    <definedName name="wrn.Día._.API." localSheetId="3" hidden="1">{#N/A,#N/A,FALSE,"IC_Global";#N/A,#N/A,FALSE,"IC_Global (98-f)";#N/A,#N/A,FALSE,"Inc";#N/A,#N/A,FALSE,"CAMBIOS (2)";#N/A,#N/A,FALSE,"EXPL Inc.";#N/A,#N/A,FALSE,"HITOS98";#N/A,#N/A,FALSE,"CURVA ""S"" GLOBAL ";#N/A,#N/A,FALSE,"CURVA ""S"" 1998 "}</definedName>
    <definedName name="wrn.Día._.API." hidden="1">{#N/A,#N/A,FALSE,"IC_Global";#N/A,#N/A,FALSE,"IC_Global (98-f)";#N/A,#N/A,FALSE,"Inc";#N/A,#N/A,FALSE,"CAMBIOS (2)";#N/A,#N/A,FALSE,"EXPL Inc.";#N/A,#N/A,FALSE,"HITOS98";#N/A,#N/A,FALSE,"CURVA ""S"" GLOBAL ";#N/A,#N/A,FALSE,"CURVA ""S"" 1998 "}</definedName>
    <definedName name="wrn.Día._.API._1" localSheetId="3" hidden="1">{#N/A,#N/A,FALSE,"IC_Global";#N/A,#N/A,FALSE,"IC_Global (98-f)";#N/A,#N/A,FALSE,"Inc";#N/A,#N/A,FALSE,"CAMBIOS (2)";#N/A,#N/A,FALSE,"EXPL Inc.";#N/A,#N/A,FALSE,"HITOS98";#N/A,#N/A,FALSE,"CURVA ""S"" GLOBAL ";#N/A,#N/A,FALSE,"CURVA ""S"" 1998 "}</definedName>
    <definedName name="wrn.Día._.API._1" hidden="1">{#N/A,#N/A,FALSE,"IC_Global";#N/A,#N/A,FALSE,"IC_Global (98-f)";#N/A,#N/A,FALSE,"Inc";#N/A,#N/A,FALSE,"CAMBIOS (2)";#N/A,#N/A,FALSE,"EXPL Inc.";#N/A,#N/A,FALSE,"HITOS98";#N/A,#N/A,FALSE,"CURVA ""S"" GLOBAL ";#N/A,#N/A,FALSE,"CURVA ""S"" 1998 "}</definedName>
    <definedName name="wrn.DIAGRAMAS._.DE._.DISPAROS." localSheetId="3" hidden="1">{#N/A,#N/A,FALSE,"Hoja1";#N/A,#N/A,FALSE,"Hoja2";#N/A,#N/A,FALSE,"Hoja3";#N/A,#N/A,FALSE,"Hoja4";#N/A,#N/A,FALSE,"Hoja5";#N/A,#N/A,FALSE,"Hoja6"}</definedName>
    <definedName name="wrn.DIAGRAMAS._.DE._.DISPAROS." hidden="1">{#N/A,#N/A,FALSE,"Hoja1";#N/A,#N/A,FALSE,"Hoja2";#N/A,#N/A,FALSE,"Hoja3";#N/A,#N/A,FALSE,"Hoja4";#N/A,#N/A,FALSE,"Hoja5";#N/A,#N/A,FALSE,"Hoja6"}</definedName>
    <definedName name="wrn.DIAGRAMAS._.DE._.DISPAROS._1" localSheetId="3" hidden="1">{#N/A,#N/A,FALSE,"Hoja1";#N/A,#N/A,FALSE,"Hoja2";#N/A,#N/A,FALSE,"Hoja3";#N/A,#N/A,FALSE,"Hoja4";#N/A,#N/A,FALSE,"Hoja5";#N/A,#N/A,FALSE,"Hoja6"}</definedName>
    <definedName name="wrn.DIAGRAMAS._.DE._.DISPAROS._1" hidden="1">{#N/A,#N/A,FALSE,"Hoja1";#N/A,#N/A,FALSE,"Hoja2";#N/A,#N/A,FALSE,"Hoja3";#N/A,#N/A,FALSE,"Hoja4";#N/A,#N/A,FALSE,"Hoja5";#N/A,#N/A,FALSE,"Hoja6"}</definedName>
    <definedName name="wrn.Dotac_Propia." localSheetId="3" hidden="1">{#N/A,#N/A,FALSE,"Dotac_Propia"}</definedName>
    <definedName name="wrn.Dotac_Propia." hidden="1">{#N/A,#N/A,FALSE,"Dotac_Propia"}</definedName>
    <definedName name="wrn.Dotac_Reform." localSheetId="3" hidden="1">{#N/A,#N/A,FALSE,"Dotaciones_Ref"}</definedName>
    <definedName name="wrn.Dotac_Reform." hidden="1">{#N/A,#N/A,FALSE,"Dotaciones_Ref"}</definedName>
    <definedName name="wrn.Dotac_Tercero." localSheetId="3" hidden="1">{#N/A,#N/A,FALSE,"Dotac_Tercero"}</definedName>
    <definedName name="wrn.Dotac_Tercero." hidden="1">{#N/A,#N/A,FALSE,"Dotac_Tercero"}</definedName>
    <definedName name="wrn.El._.Indio._.Production._.Summary." localSheetId="3" hidden="1">{#N/A,#N/A,FALSE,"summary";#N/A,#N/A,FALSE,"SumGraph"}</definedName>
    <definedName name="wrn.El._.Indio._.Production._.Summary." hidden="1">{#N/A,#N/A,FALSE,"summary";#N/A,#N/A,FALSE,"SumGraph"}</definedName>
    <definedName name="wrn.El._.Indio._.Production._.Summary._1" localSheetId="3" hidden="1">{#N/A,#N/A,FALSE,"summary";#N/A,#N/A,FALSE,"SumGraph"}</definedName>
    <definedName name="wrn.El._.Indio._.Production._.Summary._1" hidden="1">{#N/A,#N/A,FALSE,"summary";#N/A,#N/A,FALSE,"SumGraph"}</definedName>
    <definedName name="wrn.ep10." localSheetId="3" hidden="1">{#N/A,#N/A,FALSE,"masez (10)";#N/A,#N/A,FALSE,"masez (7)";#N/A,#N/A,FALSE,"masez (6)";#N/A,#N/A,FALSE,"masez (5)";#N/A,#N/A,FALSE,"masez (4)";#N/A,#N/A,FALSE,"masez (3)";#N/A,#N/A,FALSE,"masez (2)";#N/A,#N/A,FALSE,"GME";#N/A,#N/A,FALSE,"masez"}</definedName>
    <definedName name="wrn.ep10." hidden="1">{#N/A,#N/A,FALSE,"masez (10)";#N/A,#N/A,FALSE,"masez (7)";#N/A,#N/A,FALSE,"masez (6)";#N/A,#N/A,FALSE,"masez (5)";#N/A,#N/A,FALSE,"masez (4)";#N/A,#N/A,FALSE,"masez (3)";#N/A,#N/A,FALSE,"masez (2)";#N/A,#N/A,FALSE,"GME";#N/A,#N/A,FALSE,"masez"}</definedName>
    <definedName name="wrn.ep10._1" localSheetId="3" hidden="1">{#N/A,#N/A,FALSE,"masez (10)";#N/A,#N/A,FALSE,"masez (7)";#N/A,#N/A,FALSE,"masez (6)";#N/A,#N/A,FALSE,"masez (5)";#N/A,#N/A,FALSE,"masez (4)";#N/A,#N/A,FALSE,"masez (3)";#N/A,#N/A,FALSE,"masez (2)";#N/A,#N/A,FALSE,"GME";#N/A,#N/A,FALSE,"masez"}</definedName>
    <definedName name="wrn.ep10._1" hidden="1">{#N/A,#N/A,FALSE,"masez (10)";#N/A,#N/A,FALSE,"masez (7)";#N/A,#N/A,FALSE,"masez (6)";#N/A,#N/A,FALSE,"masez (5)";#N/A,#N/A,FALSE,"masez (4)";#N/A,#N/A,FALSE,"masez (3)";#N/A,#N/A,FALSE,"masez (2)";#N/A,#N/A,FALSE,"GME";#N/A,#N/A,FALSE,"masez"}</definedName>
    <definedName name="wrn.ep10.a" localSheetId="3" hidden="1">{#N/A,#N/A,FALSE,"masez (10)";#N/A,#N/A,FALSE,"masez (7)";#N/A,#N/A,FALSE,"masez (6)";#N/A,#N/A,FALSE,"masez (5)";#N/A,#N/A,FALSE,"masez (4)";#N/A,#N/A,FALSE,"masez (3)";#N/A,#N/A,FALSE,"masez (2)";#N/A,#N/A,FALSE,"GME";#N/A,#N/A,FALSE,"masez"}</definedName>
    <definedName name="wrn.ep10.a" hidden="1">{#N/A,#N/A,FALSE,"masez (10)";#N/A,#N/A,FALSE,"masez (7)";#N/A,#N/A,FALSE,"masez (6)";#N/A,#N/A,FALSE,"masez (5)";#N/A,#N/A,FALSE,"masez (4)";#N/A,#N/A,FALSE,"masez (3)";#N/A,#N/A,FALSE,"masez (2)";#N/A,#N/A,FALSE,"GME";#N/A,#N/A,FALSE,"masez"}</definedName>
    <definedName name="wrn.ep10.b" localSheetId="3" hidden="1">{#N/A,#N/A,FALSE,"masez (10)";#N/A,#N/A,FALSE,"masez (7)";#N/A,#N/A,FALSE,"masez (6)";#N/A,#N/A,FALSE,"masez (5)";#N/A,#N/A,FALSE,"masez (4)";#N/A,#N/A,FALSE,"masez (3)";#N/A,#N/A,FALSE,"masez (2)";#N/A,#N/A,FALSE,"GME";#N/A,#N/A,FALSE,"masez"}</definedName>
    <definedName name="wrn.ep10.b" hidden="1">{#N/A,#N/A,FALSE,"masez (10)";#N/A,#N/A,FALSE,"masez (7)";#N/A,#N/A,FALSE,"masez (6)";#N/A,#N/A,FALSE,"masez (5)";#N/A,#N/A,FALSE,"masez (4)";#N/A,#N/A,FALSE,"masez (3)";#N/A,#N/A,FALSE,"masez (2)";#N/A,#N/A,FALSE,"GME";#N/A,#N/A,FALSE,"masez"}</definedName>
    <definedName name="wrn.ep10.c" localSheetId="3" hidden="1">{#N/A,#N/A,FALSE,"masez (10)";#N/A,#N/A,FALSE,"masez (7)";#N/A,#N/A,FALSE,"masez (6)";#N/A,#N/A,FALSE,"masez (5)";#N/A,#N/A,FALSE,"masez (4)";#N/A,#N/A,FALSE,"masez (3)";#N/A,#N/A,FALSE,"masez (2)";#N/A,#N/A,FALSE,"GME";#N/A,#N/A,FALSE,"masez"}</definedName>
    <definedName name="wrn.ep10.c" hidden="1">{#N/A,#N/A,FALSE,"masez (10)";#N/A,#N/A,FALSE,"masez (7)";#N/A,#N/A,FALSE,"masez (6)";#N/A,#N/A,FALSE,"masez (5)";#N/A,#N/A,FALSE,"masez (4)";#N/A,#N/A,FALSE,"masez (3)";#N/A,#N/A,FALSE,"masez (2)";#N/A,#N/A,FALSE,"GME";#N/A,#N/A,FALSE,"masez"}</definedName>
    <definedName name="wrn.ep10.d" localSheetId="3" hidden="1">{#N/A,#N/A,FALSE,"masez (10)";#N/A,#N/A,FALSE,"masez (7)";#N/A,#N/A,FALSE,"masez (6)";#N/A,#N/A,FALSE,"masez (5)";#N/A,#N/A,FALSE,"masez (4)";#N/A,#N/A,FALSE,"masez (3)";#N/A,#N/A,FALSE,"masez (2)";#N/A,#N/A,FALSE,"GME";#N/A,#N/A,FALSE,"masez"}</definedName>
    <definedName name="wrn.ep10.d" hidden="1">{#N/A,#N/A,FALSE,"masez (10)";#N/A,#N/A,FALSE,"masez (7)";#N/A,#N/A,FALSE,"masez (6)";#N/A,#N/A,FALSE,"masez (5)";#N/A,#N/A,FALSE,"masez (4)";#N/A,#N/A,FALSE,"masez (3)";#N/A,#N/A,FALSE,"masez (2)";#N/A,#N/A,FALSE,"GME";#N/A,#N/A,FALSE,"masez"}</definedName>
    <definedName name="wrn.Estimated._.Quantities." localSheetId="3" hidden="1">{#N/A,#N/A,TRUE,"Summary";#N/A,#N/A,TRUE,"DRE";#N/A,#N/A,TRUE,"Graphs";#N/A,#N/A,TRUE,"Sum Edit";#N/A,#N/A,TRUE,"Sum Inv";#N/A,#N/A,TRUE,"Sum Sched"}</definedName>
    <definedName name="wrn.Estimated._.Quantities." hidden="1">{#N/A,#N/A,TRUE,"Summary";#N/A,#N/A,TRUE,"DRE";#N/A,#N/A,TRUE,"Graphs";#N/A,#N/A,TRUE,"Sum Edit";#N/A,#N/A,TRUE,"Sum Inv";#N/A,#N/A,TRUE,"Sum Sched"}</definedName>
    <definedName name="wrn.Exception._.Report." localSheetId="3" hidden="1">{#N/A,#N/A,FALSE,"Exception Report"}</definedName>
    <definedName name="wrn.Exception._.Report." hidden="1">{#N/A,#N/A,FALSE,"Exception Report"}</definedName>
    <definedName name="wrn.EXEC_1." localSheetId="3" hidden="1">{"EXEC",#N/A,TRUE,"Header";"EXEC_1",#N/A,TRUE,"Summary_1"}</definedName>
    <definedName name="wrn.EXEC_1." hidden="1">{"EXEC",#N/A,TRUE,"Header";"EXEC_1",#N/A,TRUE,"Summary_1"}</definedName>
    <definedName name="wrn.EXEC_2." localSheetId="3" hidden="1">{"EXEC",#N/A,FALSE,"Header";"EXEC_2",#N/A,FALSE,"Summary_2"}</definedName>
    <definedName name="wrn.EXEC_2." hidden="1">{"EXEC",#N/A,FALSE,"Header";"EXEC_2",#N/A,FALSE,"Summary_2"}</definedName>
    <definedName name="wrn.EXEC_3." localSheetId="3" hidden="1">{"EXEC",#N/A,FALSE,"Header";"EXEC_3",#N/A,FALSE,"Summary_3"}</definedName>
    <definedName name="wrn.EXEC_3." hidden="1">{"EXEC",#N/A,FALSE,"Header";"EXEC_3",#N/A,FALSE,"Summary_3"}</definedName>
    <definedName name="wrn.EXEC_4." localSheetId="3" hidden="1">{"EXEC",#N/A,FALSE,"Header";"EXEC_4",#N/A,FALSE,"Summary_4"}</definedName>
    <definedName name="wrn.EXEC_4." hidden="1">{"EXEC",#N/A,FALSE,"Header";"EXEC_4",#N/A,FALSE,"Summary_4"}</definedName>
    <definedName name="wrn.fff." localSheetId="3" hidden="1">{#N/A,#N/A,FALSE,"Costos_Elem_Hid";#N/A,#N/A,FALSE,"Costos_Elem_Hid";#N/A,#N/A,FALSE,"Costos_Elem_Hid"}</definedName>
    <definedName name="wrn.fff." hidden="1">{#N/A,#N/A,FALSE,"Costos_Elem_Hid";#N/A,#N/A,FALSE,"Costos_Elem_Hid";#N/A,#N/A,FALSE,"Costos_Elem_Hid"}</definedName>
    <definedName name="wrn.Five._.Year._.Plan." localSheetId="3" hidden="1">{#N/A,#N/A,FALSE,"Part B - Five Year Projections";#N/A,#N/A,FALSE,"B.1 Financial Summary";#N/A,#N/A,FALSE,"B.1a Financial Sum wks";#N/A,#N/A,FALSE,"B.2 Five Year Assumptions";#N/A,#N/A,FALSE,"B.3 Five Year Income";#N/A,#N/A,FALSE,"B.4 Five Year Balance Sheets";#N/A,#N/A,FALSE,"B.5 Five Year Cash Flows"}</definedName>
    <definedName name="wrn.Five._.Year._.Plan." hidden="1">{#N/A,#N/A,FALSE,"Part B - Five Year Projections";#N/A,#N/A,FALSE,"B.1 Financial Summary";#N/A,#N/A,FALSE,"B.1a Financial Sum wks";#N/A,#N/A,FALSE,"B.2 Five Year Assumptions";#N/A,#N/A,FALSE,"B.3 Five Year Income";#N/A,#N/A,FALSE,"B.4 Five Year Balance Sheets";#N/A,#N/A,FALSE,"B.5 Five Year Cash Flows"}</definedName>
    <definedName name="wrn.flash." localSheetId="3" hidden="1">{"Flash 1",#N/A,FALSE,"Flash";"Flash 2",#N/A,FALSE,"Escoria"}</definedName>
    <definedName name="wrn.flash." hidden="1">{"Flash 1",#N/A,FALSE,"Flash";"Flash 2",#N/A,FALSE,"Escoria"}</definedName>
    <definedName name="wrn.flujos." localSheetId="3" hidden="1">{"FlujoGastos",#N/A,FALSE,"Base";"FlujoGastos",#N/A,FALSE,"Buzón Tren";"FlujoGastos",#N/A,FALSE,"Buzón Camión";"FlujoGastos",#N/A,FALSE,"LHD Camión";"FlujoGastos",#N/A,FALSE,"Cámara Camión"}</definedName>
    <definedName name="wrn.flujos." hidden="1">{"FlujoGastos",#N/A,FALSE,"Base";"FlujoGastos",#N/A,FALSE,"Buzón Tren";"FlujoGastos",#N/A,FALSE,"Buzón Camión";"FlujoGastos",#N/A,FALSE,"LHD Camión";"FlujoGastos",#N/A,FALSE,"Cámara Camión"}</definedName>
    <definedName name="wrn.forecast." localSheetId="3" hidden="1">{#N/A,#N/A,FALSE,"model"}</definedName>
    <definedName name="wrn.forecast." hidden="1">{#N/A,#N/A,FALSE,"model"}</definedName>
    <definedName name="wrn.forecast2" localSheetId="3" hidden="1">{#N/A,#N/A,FALSE,"model"}</definedName>
    <definedName name="wrn.forecast2" hidden="1">{#N/A,#N/A,FALSE,"model"}</definedName>
    <definedName name="wrn.forecastassumptions." localSheetId="3" hidden="1">{#N/A,#N/A,FALSE,"model"}</definedName>
    <definedName name="wrn.forecastassumptions." hidden="1">{#N/A,#N/A,FALSE,"model"}</definedName>
    <definedName name="wrn.forecastassumptions2" localSheetId="3" hidden="1">{#N/A,#N/A,FALSE,"model"}</definedName>
    <definedName name="wrn.forecastassumptions2" hidden="1">{#N/A,#N/A,FALSE,"model"}</definedName>
    <definedName name="wrn.forecastROIC." localSheetId="3" hidden="1">{#N/A,#N/A,FALSE,"model"}</definedName>
    <definedName name="wrn.forecastROIC." hidden="1">{#N/A,#N/A,FALSE,"model"}</definedName>
    <definedName name="wrn.forecastROIC2" localSheetId="3" hidden="1">{#N/A,#N/A,FALSE,"model"}</definedName>
    <definedName name="wrn.forecastROIC2" hidden="1">{#N/A,#N/A,FALSE,"model"}</definedName>
    <definedName name="wrn.Forms." localSheetId="3" hidden="1">{#N/A,#N/A,FALSE,"E-1";#N/A,#N/A,FALSE,"E-2";#N/A,#N/A,FALSE,"F-1";#N/A,#N/A,FALSE,"F-2";#N/A,#N/A,FALSE,"F-3";#N/A,#N/A,FALSE,"F-4";#N/A,#N/A,FALSE,"F-5";#N/A,#N/A,FALSE,"F-6";#N/A,#N/A,FALSE,"Matrix"}</definedName>
    <definedName name="wrn.Forms." hidden="1">{#N/A,#N/A,FALSE,"E-1";#N/A,#N/A,FALSE,"E-2";#N/A,#N/A,FALSE,"F-1";#N/A,#N/A,FALSE,"F-2";#N/A,#N/A,FALSE,"F-3";#N/A,#N/A,FALSE,"F-4";#N/A,#N/A,FALSE,"F-5";#N/A,#N/A,FALSE,"F-6";#N/A,#N/A,FALSE,"Matrix"}</definedName>
    <definedName name="wrn.Forms._1" localSheetId="3" hidden="1">{#N/A,#N/A,FALSE,"E-1";#N/A,#N/A,FALSE,"E-2";#N/A,#N/A,FALSE,"F-1";#N/A,#N/A,FALSE,"F-2";#N/A,#N/A,FALSE,"F-3";#N/A,#N/A,FALSE,"F-4";#N/A,#N/A,FALSE,"F-5";#N/A,#N/A,FALSE,"F-6";#N/A,#N/A,FALSE,"Matrix"}</definedName>
    <definedName name="wrn.Forms._1" hidden="1">{#N/A,#N/A,FALSE,"E-1";#N/A,#N/A,FALSE,"E-2";#N/A,#N/A,FALSE,"F-1";#N/A,#N/A,FALSE,"F-2";#N/A,#N/A,FALSE,"F-3";#N/A,#N/A,FALSE,"F-4";#N/A,#N/A,FALSE,"F-5";#N/A,#N/A,FALSE,"F-6";#N/A,#N/A,FALSE,"Matrix"}</definedName>
    <definedName name="wrn.FORMULARIOS."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_1"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_1"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a"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a"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B"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B"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c"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c"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d"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ORMULARIOS.d"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rn.Full._.Business._.Plan._.Package." localSheetId="3" hidden="1">{#N/A,#N/A,FALSE,"Cover";#N/A,#N/A,FALSE,"Exception Report";#N/A,#N/A,FALSE,"Index";#N/A,#N/A,FALSE,"Part B - Five Year Projections";#N/A,#N/A,FALSE,"B.1 Financial Summary";#N/A,#N/A,FALSE,"B.1a Financial Sum wks";#N/A,#N/A,FALSE,"B.2 Five Year Assumptions";#N/A,#N/A,FALSE,"B.3 Five Year Income";#N/A,#N/A,FALSE,"B.4 Five Year Balance Sheets";#N/A,#N/A,FALSE,"B.5 Five Year Cash Flows";#N/A,#N/A,FALSE,"Part C";#N/A,#N/A,FALSE,"C.1(a) Key Financial Objectives";#N/A,#N/A,FALSE,"C.1(b) Key HR Objectives";#N/A,#N/A,FALSE,"C.2 Financial Summary";#N/A,#N/A,FALSE,"C.3 Assumptions";#N/A,#N/A,FALSE,"C.4 Sensitivities - 2000";#N/A,#N/A,FALSE,"C.5 Sensitivities - 2001";#N/A,#N/A,FALSE,"C.6 Bal. Sheet";#N/A,#N/A,FALSE,"C.7 Income by Qtr - 2000";#N/A,#N/A,FALSE,"C.8 Income by Qtr - 2001";#N/A,#N/A,FALSE,"C.9 Cash Flows - 2000";#N/A,#N/A,FALSE,"C.10 Cash Flows - 2001";#N/A,#N/A,FALSE,"Part D";#N/A,#N/A,FALSE,"D.1 Monthly Plan - 2000";#N/A,#N/A,FALSE,"D.2 Equity and Min. Int.";#N/A,#N/A,FALSE,"D.3 Long-term Investments";#N/A,#N/A,FALSE,"D.4 Fixed Assets";#N/A,#N/A,FALSE,"D.5 Goodwill";#N/A,#N/A,FALSE,"D.6 Intercompany";#N/A,#N/A,FALSE,"D.7 Long-term Debt";#N/A,#N/A,FALSE,"D.8 Acquisitions";#N/A,#N/A,FALSE,"D.9 Key Expenses";#N/A,#N/A,FALSE,"D.10 Cap. Exp. and R&amp;D";#N/A,#N/A,FALSE,"D.11 Dvlpmt Prgs"}</definedName>
    <definedName name="wrn.Full._.Business._.Plan._.Package." hidden="1">{#N/A,#N/A,FALSE,"Cover";#N/A,#N/A,FALSE,"Exception Report";#N/A,#N/A,FALSE,"Index";#N/A,#N/A,FALSE,"Part B - Five Year Projections";#N/A,#N/A,FALSE,"B.1 Financial Summary";#N/A,#N/A,FALSE,"B.1a Financial Sum wks";#N/A,#N/A,FALSE,"B.2 Five Year Assumptions";#N/A,#N/A,FALSE,"B.3 Five Year Income";#N/A,#N/A,FALSE,"B.4 Five Year Balance Sheets";#N/A,#N/A,FALSE,"B.5 Five Year Cash Flows";#N/A,#N/A,FALSE,"Part C";#N/A,#N/A,FALSE,"C.1(a) Key Financial Objectives";#N/A,#N/A,FALSE,"C.1(b) Key HR Objectives";#N/A,#N/A,FALSE,"C.2 Financial Summary";#N/A,#N/A,FALSE,"C.3 Assumptions";#N/A,#N/A,FALSE,"C.4 Sensitivities - 2000";#N/A,#N/A,FALSE,"C.5 Sensitivities - 2001";#N/A,#N/A,FALSE,"C.6 Bal. Sheet";#N/A,#N/A,FALSE,"C.7 Income by Qtr - 2000";#N/A,#N/A,FALSE,"C.8 Income by Qtr - 2001";#N/A,#N/A,FALSE,"C.9 Cash Flows - 2000";#N/A,#N/A,FALSE,"C.10 Cash Flows - 2001";#N/A,#N/A,FALSE,"Part D";#N/A,#N/A,FALSE,"D.1 Monthly Plan - 2000";#N/A,#N/A,FALSE,"D.2 Equity and Min. Int.";#N/A,#N/A,FALSE,"D.3 Long-term Investments";#N/A,#N/A,FALSE,"D.4 Fixed Assets";#N/A,#N/A,FALSE,"D.5 Goodwill";#N/A,#N/A,FALSE,"D.6 Intercompany";#N/A,#N/A,FALSE,"D.7 Long-term Debt";#N/A,#N/A,FALSE,"D.8 Acquisitions";#N/A,#N/A,FALSE,"D.9 Key Expenses";#N/A,#N/A,FALSE,"D.10 Cap. Exp. and R&amp;D";#N/A,#N/A,FALSE,"D.11 Dvlpmt Prgs"}</definedName>
    <definedName name="wrn.FULL._.REPORT." localSheetId="3" hidden="1">{#N/A,#N/A,FALSE,"US$";#N/A,#N/A,FALSE,"SUMMARY";#N/A,#N/A,FALSE,"DET.SUMM";#N/A,#N/A,FALSE,"BACK-UP";#N/A,#N/A,FALSE,"INDIRECTS";#N/A,#N/A,FALSE,"PARAMETERS";#N/A,#N/A,FALSE,"RATES"}</definedName>
    <definedName name="wrn.FULL._.REPORT." hidden="1">{#N/A,#N/A,FALSE,"US$";#N/A,#N/A,FALSE,"SUMMARY";#N/A,#N/A,FALSE,"DET.SUMM";#N/A,#N/A,FALSE,"BACK-UP";#N/A,#N/A,FALSE,"INDIRECTS";#N/A,#N/A,FALSE,"PARAMETERS";#N/A,#N/A,FALSE,"RATES"}</definedName>
    <definedName name="wrn.FULL._.REPORT._1" localSheetId="3" hidden="1">{#N/A,#N/A,FALSE,"US$";#N/A,#N/A,FALSE,"SUMMARY";#N/A,#N/A,FALSE,"DET.SUMM";#N/A,#N/A,FALSE,"BACK-UP";#N/A,#N/A,FALSE,"INDIRECTS";#N/A,#N/A,FALSE,"PARAMETERS";#N/A,#N/A,FALSE,"RATES"}</definedName>
    <definedName name="wrn.FULL._.REPORT._1" hidden="1">{#N/A,#N/A,FALSE,"US$";#N/A,#N/A,FALSE,"SUMMARY";#N/A,#N/A,FALSE,"DET.SUMM";#N/A,#N/A,FALSE,"BACK-UP";#N/A,#N/A,FALSE,"INDIRECTS";#N/A,#N/A,FALSE,"PARAMETERS";#N/A,#N/A,FALSE,"RATES"}</definedName>
    <definedName name="wrn.GARO._.PERSNL._.REPORT." localSheetId="3" hidden="1">{"garo personnel",#N/A,FALSE;"personnel by location",#N/A,FALSE;"garo_graph",#N/A,FALSE}</definedName>
    <definedName name="wrn.GARO._.PERSNL._.REPORT." hidden="1">{"garo personnel",#N/A,FALSE;"personnel by location",#N/A,FALSE;"garo_graph",#N/A,FALSE}</definedName>
    <definedName name="wrn.GARO._.PERSNL._.REPORT._1" localSheetId="3" hidden="1">{"garo personnel",#N/A,FALSE;"personnel by location",#N/A,FALSE;"garo_graph",#N/A,FALSE}</definedName>
    <definedName name="wrn.GARO._.PERSNL._.REPORT._1" hidden="1">{"garo personnel",#N/A,FALSE;"personnel by location",#N/A,FALSE;"garo_graph",#N/A,FALSE}</definedName>
    <definedName name="wrn.Gasto_Eq_Auxil_Arrend." localSheetId="3" hidden="1">{#N/A,#N/A,FALSE,"Eq_Aux"}</definedName>
    <definedName name="wrn.Gasto_Eq_Auxil_Arrend." hidden="1">{#N/A,#N/A,FALSE,"Eq_Aux"}</definedName>
    <definedName name="wrn.gastos." localSheetId="3" hidden="1">{#N/A,#N/A,FALSE,"PERSONAL";#N/A,#N/A,FALSE,"explotación";#N/A,#N/A,FALSE,"generales"}</definedName>
    <definedName name="wrn.gastos." hidden="1">{#N/A,#N/A,FALSE,"PERSONAL";#N/A,#N/A,FALSE,"explotación";#N/A,#N/A,FALSE,"generales"}</definedName>
    <definedName name="wrn.GERAL." localSheetId="3" hidden="1">{#N/A,#N/A,FALSE,"ET-CAPA";#N/A,#N/A,FALSE,"ET-PAG1";#N/A,#N/A,FALSE,"ET-PAG2";#N/A,#N/A,FALSE,"ET-PAG3";#N/A,#N/A,FALSE,"ET-PAG4";#N/A,#N/A,FALSE,"ET-PAG5"}</definedName>
    <definedName name="wrn.GERAL." hidden="1">{#N/A,#N/A,FALSE,"ET-CAPA";#N/A,#N/A,FALSE,"ET-PAG1";#N/A,#N/A,FALSE,"ET-PAG2";#N/A,#N/A,FALSE,"ET-PAG3";#N/A,#N/A,FALSE,"ET-PAG4";#N/A,#N/A,FALSE,"ET-PAG5"}</definedName>
    <definedName name="wrn.GERENCIAL." localSheetId="3" hidden="1">{#N/A,#N/A,FALSE,"F006";#N/A,#N/A,FALSE,"F008";#N/A,#N/A,FALSE,"F020";#N/A,#N/A,FALSE,"F019"}</definedName>
    <definedName name="wrn.GERENCIAL." hidden="1">{#N/A,#N/A,FALSE,"F006";#N/A,#N/A,FALSE,"F008";#N/A,#N/A,FALSE,"F020";#N/A,#N/A,FALSE,"F019"}</definedName>
    <definedName name="wrn.Graficos." localSheetId="3" hidden="1">{"Graf_Carga Trab",#N/A,FALSE,"Grafi_Carga Trab";"Graf_Venta Flujo",#N/A,FALSE,"Grafi_Carga Trab"}</definedName>
    <definedName name="wrn.Graficos." hidden="1">{"Graf_Carga Trab",#N/A,FALSE,"Grafi_Carga Trab";"Graf_Venta Flujo",#N/A,FALSE,"Grafi_Carga Trab"}</definedName>
    <definedName name="wrn.graficos._.inf._.mens._.c442." localSheetId="3" hidden="1">{#N/A,#N/A,FALSE,"HH-ING.";#N/A,#N/A,FALSE,"AV.MENSUAL";#N/A,#N/A,FALSE,"F-H.ENG."}</definedName>
    <definedName name="wrn.graficos._.inf._.mens._.c442." hidden="1">{#N/A,#N/A,FALSE,"HH-ING.";#N/A,#N/A,FALSE,"AV.MENSUAL";#N/A,#N/A,FALSE,"F-H.ENG."}</definedName>
    <definedName name="wrn.history." localSheetId="3" hidden="1">{#N/A,#N/A,FALSE,"model"}</definedName>
    <definedName name="wrn.history." hidden="1">{#N/A,#N/A,FALSE,"model"}</definedName>
    <definedName name="wrn.history2" localSheetId="3" hidden="1">{#N/A,#N/A,FALSE,"model"}</definedName>
    <definedName name="wrn.history2" hidden="1">{#N/A,#N/A,FALSE,"model"}</definedName>
    <definedName name="wrn.histROIC." localSheetId="3" hidden="1">{#N/A,#N/A,FALSE,"model"}</definedName>
    <definedName name="wrn.histROIC." hidden="1">{#N/A,#N/A,FALSE,"model"}</definedName>
    <definedName name="wrn.histROIC2" localSheetId="3" hidden="1">{#N/A,#N/A,FALSE,"model"}</definedName>
    <definedName name="wrn.histROIC2" hidden="1">{#N/A,#N/A,FALSE,"model"}</definedName>
    <definedName name="wrn.hjhj." localSheetId="3" hidden="1">{#N/A,#N/A,TRUE,"Costos_Subg_Hid"}</definedName>
    <definedName name="wrn.hjhj." hidden="1">{#N/A,#N/A,TRUE,"Costos_Subg_Hid"}</definedName>
    <definedName name="wrn.HOJA._.LLENADO." localSheetId="3" hidden="1">{"VISTA 1",#N/A,FALSE,"MARZO"}</definedName>
    <definedName name="wrn.HOJA._.LLENADO." hidden="1">{"VISTA 1",#N/A,FALSE,"MARZO"}</definedName>
    <definedName name="wrn.iIMPRESSION._.DOC." localSheetId="3"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IMPRESSION._.DOC."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wrn.Impresión._.Versión." localSheetId="3" hidden="1">{"Gases Fugitivos",#N/A,TRUE,"Financiero";"Desarme",#N/A,TRUE,"Financiero";"Resumen Proyectos x Fase",#N/A,TRUE,"Financiero";"Resumen Total",#N/A,TRUE,"Financiero"}</definedName>
    <definedName name="wrn.Impresión._.Versión." hidden="1">{"Gases Fugitivos",#N/A,TRUE,"Financiero";"Desarme",#N/A,TRUE,"Financiero";"Resumen Proyectos x Fase",#N/A,TRUE,"Financiero";"Resumen Total",#N/A,TRUE,"Financiero"}</definedName>
    <definedName name="wrn.IMPRESSION._.RP2." localSheetId="3"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IMPRESSION._.RP2." hidden="1">{#N/A,#N/A,TRUE," L.MAROC";#N/A,#N/A,TRUE,"SIE";#N/A,#N/A,TRUE,"ELIM L.GROUPE";#N/A,#N/A,TRUE,"ACTIVITE CIMENTIERE";#N/A,#N/A,TRUE,"ELIM ACTIVITE CIMENTIERE";#N/A,#N/A,TRUE,"SYNTHES L. CIMENT";#N/A,#N/A,TRUE,"BOUSKOURA";#N/A,#N/A,TRUE,"MEKNES";#N/A,#N/A,TRUE,"ELIM L.CIMENT";#N/A,#N/A,TRUE,"SYNTHESE L.CEMENTOS";#N/A,#N/A,TRUE,"TANGER";#N/A,#N/A,TRUE,"TETOUAN";#N/A,#N/A,TRUE,"ELIM L.CEMENTOS"}</definedName>
    <definedName name="wrn.Imprime." localSheetId="3" hidden="1">{#N/A,#N/A,FALSE,"Superficie";#N/A,#N/A,FALSE,"Concentrador";#N/A,#N/A,FALSE,"Mina Rajo";#N/A,#N/A,FALSE,"Subterránea";#N/A,#N/A,FALSE,"Otros"}</definedName>
    <definedName name="wrn.Imprime." hidden="1">{#N/A,#N/A,FALSE,"Superficie";#N/A,#N/A,FALSE,"Concentrador";#N/A,#N/A,FALSE,"Mina Rajo";#N/A,#N/A,FALSE,"Subterránea";#N/A,#N/A,FALSE,"Otros"}</definedName>
    <definedName name="wrn.Imprime._.ECOS." localSheetId="3" hidden="1">{#N/A,#N/A,FALSE,"P.U.(integral)";#N/A,#N/A,FALSE,"Prov.";#N/A,#N/A,FALSE,"P.U.(G1)";#N/A,#N/A,FALSE,"Prov. (G1)";#N/A,#N/A,FALSE,"P.U.(G2)";#N/A,#N/A,FALSE,"Prov.(G2)";#N/A,#N/A,FALSE,"Var-Ext"}</definedName>
    <definedName name="wrn.Imprime._.ECOS." hidden="1">{#N/A,#N/A,FALSE,"P.U.(integral)";#N/A,#N/A,FALSE,"Prov.";#N/A,#N/A,FALSE,"P.U.(G1)";#N/A,#N/A,FALSE,"Prov. (G1)";#N/A,#N/A,FALSE,"P.U.(G2)";#N/A,#N/A,FALSE,"Prov.(G2)";#N/A,#N/A,FALSE,"Var-Ext"}</definedName>
    <definedName name="wrn.IMPRIME._.TODO." localSheetId="3" hidden="1">{#N/A,#N/A,FALSE,"ICP";#N/A,#N/A,FALSE,"ROC";#N/A,#N/A,FALSE,"HPP";#N/A,#N/A,FALSE,"CON";#N/A,#N/A,FALSE,"REQ";#N/A,#N/A,FALSE,"PROY";#N/A,#N/A,FALSE,"PIP";#N/A,#N/A,FALSE,"DPC";#N/A,#N/A,FALSE,"ESP";#N/A,#N/A,FALSE,"INP"}</definedName>
    <definedName name="wrn.IMPRIME._.TODO." hidden="1">{#N/A,#N/A,FALSE,"ICP";#N/A,#N/A,FALSE,"ROC";#N/A,#N/A,FALSE,"HPP";#N/A,#N/A,FALSE,"CON";#N/A,#N/A,FALSE,"REQ";#N/A,#N/A,FALSE,"PROY";#N/A,#N/A,FALSE,"PIP";#N/A,#N/A,FALSE,"DPC";#N/A,#N/A,FALSE,"ESP";#N/A,#N/A,FALSE,"INP"}</definedName>
    <definedName name="wrn.INCO._.Proposal._.Summary." localSheetId="3" hidden="1">{#N/A,#N/A,FALSE,"Fig. 1";#N/A,#N/A,FALSE,"Fig. 2"}</definedName>
    <definedName name="wrn.INCO._.Proposal._.Summary." hidden="1">{#N/A,#N/A,FALSE,"Fig. 1";#N/A,#N/A,FALSE,"Fig. 2"}</definedName>
    <definedName name="wrn.Inf_CLP." localSheetId="3" hidden="1">{#N/A,#N/A,TRUE,"TAPA ";"INDICE_CLP",#N/A,TRUE,"Indice";#N/A,#N/A,TRUE,"Cond";#N/A,#N/A,TRUE,"Bce_hold";#N/A,#N/A,TRUE,"eerr_hold";#N/A,#N/A,TRUE,"eerr_prod";#N/A,#N/A,TRUE,"eerr_tipogtos";#N/A,#N/A,TRUE,"Flujo";#N/A,#N/A,TRUE,"Var_Ebit";#N/A,#N/A,TRUE,"Noa";#N/A,#N/A,TRUE,"Var_Noa"}</definedName>
    <definedName name="wrn.Inf_CLP." hidden="1">{#N/A,#N/A,TRUE,"TAPA ";"INDICE_CLP",#N/A,TRUE,"Indice";#N/A,#N/A,TRUE,"Cond";#N/A,#N/A,TRUE,"Bce_hold";#N/A,#N/A,TRUE,"eerr_hold";#N/A,#N/A,TRUE,"eerr_prod";#N/A,#N/A,TRUE,"eerr_tipogtos";#N/A,#N/A,TRUE,"Flujo";#N/A,#N/A,TRUE,"Var_Ebit";#N/A,#N/A,TRUE,"Noa";#N/A,#N/A,TRUE,"Var_Noa"}</definedName>
    <definedName name="wrn.INF_USD." localSheetId="3" hidden="1">{"INDICE_USD",#N/A,FALSE,"Indice";#N/A,#N/A,FALSE,"Condusd";#N/A,#N/A,FALSE,"Bce_holdusd";#N/A,#N/A,FALSE,"eerr_holdusd";#N/A,#N/A,FALSE,"eerr_produsd";#N/A,#N/A,FALSE,"eerr_tipogtosusd";#N/A,#N/A,FALSE,"Flujousd";#N/A,#N/A,FALSE,"Var_Ebitusd";#N/A,#N/A,FALSE,"Noausd";#N/A,#N/A,FALSE,"Var_Noausd"}</definedName>
    <definedName name="wrn.INF_USD." hidden="1">{"INDICE_USD",#N/A,FALSE,"Indice";#N/A,#N/A,FALSE,"Condusd";#N/A,#N/A,FALSE,"Bce_holdusd";#N/A,#N/A,FALSE,"eerr_holdusd";#N/A,#N/A,FALSE,"eerr_produsd";#N/A,#N/A,FALSE,"eerr_tipogtosusd";#N/A,#N/A,FALSE,"Flujousd";#N/A,#N/A,FALSE,"Var_Ebitusd";#N/A,#N/A,FALSE,"Noausd";#N/A,#N/A,FALSE,"Var_Noausd"}</definedName>
    <definedName name="wrn.Informe." localSheetId="3" hidden="1">{"Tapa Informe",#N/A,FALSE,"Informe 1";"Informe Hoja1",#N/A,FALSE,"Informe 1";"Informe Hoja2",#N/A,FALSE,"Informe 1"}</definedName>
    <definedName name="wrn.Informe." hidden="1">{"Tapa Informe",#N/A,FALSE,"Informe 1";"Informe Hoja1",#N/A,FALSE,"Informe 1";"Informe Hoja2",#N/A,FALSE,"Informe 1"}</definedName>
    <definedName name="wrn.Informe._.1." localSheetId="3"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wrn.Informe._.1." hidden="1">{"Informe 1_Consolidado",#N/A,FALSE,"Cons.";"Informe 1_Tunel",#N/A,FALSE,"Cons.";"Informe 1_Melip",#N/A,FALSE,"Cons.";"Informe 1_Guall",#N/A,FALSE,"Cons.";"Informe 1_Sara L",#N/A,FALSE,"Cons.";"Informe 1_Quellon",#N/A,FALSE,"Cons.";"Informe 1_Biolix",#N/A,FALSE,"Cons.";"Informe 1_Oficina",#N/A,FALSE,"Cons.";"Informe 1_Consorcio",#N/A,FALSE,"Cons."}</definedName>
    <definedName name="wrn.Informe._.2." localSheetId="3"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wrn.Informe._.2." hidden="1">{"Informe 2_Consolidado",#N/A,FALSE,"Cons.";"Informe 2_Tunel",#N/A,FALSE,"Cons.";"Informe 2_Melip",#N/A,FALSE,"Cons.";"Informe 2_Guall",#N/A,FALSE,"Cons.";"Informe 2_Sara L",#N/A,FALSE,"Cons.";"Informe 2_Quellon",#N/A,FALSE,"Cons.";"Informe 2_Biolix",#N/A,FALSE,"Cons.";"Informe 2_Oficina",#N/A,FALSE,"Cons.";"Informe 2_Consorcio",#N/A,FALSE,"Cons."}</definedName>
    <definedName name="wrn.INFORME._.HOFFMANN." localSheetId="3" hidden="1">{#N/A,#N/A,FALSE,"BALANCE";#N/A,#N/A,FALSE,"BALACOMP"}</definedName>
    <definedName name="wrn.INFORME._.HOFFMANN." hidden="1">{#N/A,#N/A,FALSE,"BALANCE";#N/A,#N/A,FALSE,"BALACOMP"}</definedName>
    <definedName name="wrn.INFORME._.HOFFMANN._1" localSheetId="3" hidden="1">{#N/A,#N/A,FALSE,"BALANCE";#N/A,#N/A,FALSE,"BALACOMP"}</definedName>
    <definedName name="wrn.INFORME._.HOFFMANN._1" hidden="1">{#N/A,#N/A,FALSE,"BALANCE";#N/A,#N/A,FALSE,"BALACOMP"}</definedName>
    <definedName name="wrn.Informe._.Mensual." localSheetId="3"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Mensual."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No.._.30." localSheetId="3" hidden="1">{#N/A,#N/A,FALSE,"DET-CAMB.";#N/A,#N/A,FALSE,"PRESUP.";#N/A,#N/A,FALSE,"RESUMEN";#N/A,#N/A,FALSE,"CT";#N/A,#N/A,FALSE,"PD";#N/A,#N/A,FALSE,"PR"}</definedName>
    <definedName name="wrn.INFORME._.No.._.30." hidden="1">{#N/A,#N/A,FALSE,"DET-CAMB.";#N/A,#N/A,FALSE,"PRESUP.";#N/A,#N/A,FALSE,"RESUMEN";#N/A,#N/A,FALSE,"CT";#N/A,#N/A,FALSE,"PD";#N/A,#N/A,FALSE,"PR"}</definedName>
    <definedName name="wrn.INFORME._.NOVIEMBRE." localSheetId="3"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NOVIEMBRE."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Informe._.RLI." localSheetId="3" hidden="1">{#N/A,#N/A,TRUE,"MEMO";#N/A,#N/A,TRUE,"PARAMETROS";#N/A,#N/A,TRUE,"RLI ";#N/A,#N/A,TRUE,"IMPTO.DET.";#N/A,#N/A,TRUE,"FUT-FUNT";#N/A,#N/A,TRUE,"CPI-PATR.";#N/A,#N/A,TRUE,"CM CPI";#N/A,#N/A,TRUE,"PROV";#N/A,#N/A,TRUE,"A FIJO";#N/A,#N/A,TRUE,"LEASING";#N/A,#N/A,TRUE,"VPP";#N/A,#N/A,TRUE,"PPM";#N/A,#N/A,TRUE,"OTROS"}</definedName>
    <definedName name="wrn.Informe._.RLI." hidden="1">{#N/A,#N/A,TRUE,"MEMO";#N/A,#N/A,TRUE,"PARAMETROS";#N/A,#N/A,TRUE,"RLI ";#N/A,#N/A,TRUE,"IMPTO.DET.";#N/A,#N/A,TRUE,"FUT-FUNT";#N/A,#N/A,TRUE,"CPI-PATR.";#N/A,#N/A,TRUE,"CM CPI";#N/A,#N/A,TRUE,"PROV";#N/A,#N/A,TRUE,"A FIJO";#N/A,#N/A,TRUE,"LEASING";#N/A,#N/A,TRUE,"VPP";#N/A,#N/A,TRUE,"PPM";#N/A,#N/A,TRUE,"OTROS"}</definedName>
    <definedName name="wrn.Informe._.RLI._1" localSheetId="3" hidden="1">{#N/A,#N/A,TRUE,"MEMO";#N/A,#N/A,TRUE,"PARAMETROS";#N/A,#N/A,TRUE,"RLI ";#N/A,#N/A,TRUE,"IMPTO.DET.";#N/A,#N/A,TRUE,"FUT-FUNT";#N/A,#N/A,TRUE,"CPI-PATR.";#N/A,#N/A,TRUE,"CM CPI";#N/A,#N/A,TRUE,"PROV";#N/A,#N/A,TRUE,"A FIJO";#N/A,#N/A,TRUE,"LEASING";#N/A,#N/A,TRUE,"VPP";#N/A,#N/A,TRUE,"PPM";#N/A,#N/A,TRUE,"OTROS"}</definedName>
    <definedName name="wrn.Informe._.RLI._1" hidden="1">{#N/A,#N/A,TRUE,"MEMO";#N/A,#N/A,TRUE,"PARAMETROS";#N/A,#N/A,TRUE,"RLI ";#N/A,#N/A,TRUE,"IMPTO.DET.";#N/A,#N/A,TRUE,"FUT-FUNT";#N/A,#N/A,TRUE,"CPI-PATR.";#N/A,#N/A,TRUE,"CM CPI";#N/A,#N/A,TRUE,"PROV";#N/A,#N/A,TRUE,"A FIJO";#N/A,#N/A,TRUE,"LEASING";#N/A,#N/A,TRUE,"VPP";#N/A,#N/A,TRUE,"PPM";#N/A,#N/A,TRUE,"OTROS"}</definedName>
    <definedName name="wrn.INFORME._.SEMANAL._.DE._.CONTRUCCION." localSheetId="3" hidden="1">{#N/A,#N/A,FALSE,"Data"}</definedName>
    <definedName name="wrn.INFORME._.SEMANAL._.DE._.CONTRUCCION." hidden="1">{#N/A,#N/A,FALSE,"Data"}</definedName>
    <definedName name="wrn.INFORME_XPAND." localSheetId="3" hidden="1">{"DETALLE_1996",#N/A,FALSE,"flujo";"DETALLE_1997",#N/A,FALSE,"flujo";"GASTOS_INCURRIDOS_1996",#N/A,FALSE,"flujo";"GASTOS_PROGRAMADOS_PARA_1997",#N/A,FALSE,"flujo";#N/A,#N/A,FALSE,"comparat";#N/A,#N/A,FALSE,"costos";#N/A,#N/A,FALSE,"proyctrol"}</definedName>
    <definedName name="wrn.INFORME_XPAND." hidden="1">{"DETALLE_1996",#N/A,FALSE,"flujo";"DETALLE_1997",#N/A,FALSE,"flujo";"GASTOS_INCURRIDOS_1996",#N/A,FALSE,"flujo";"GASTOS_PROGRAMADOS_PARA_1997",#N/A,FALSE,"flujo";#N/A,#N/A,FALSE,"comparat";#N/A,#N/A,FALSE,"costos";#N/A,#N/A,FALSE,"proyctrol"}</definedName>
    <definedName name="wrn.INFORME_XPAND._1" localSheetId="3" hidden="1">{"DETALLE_1996",#N/A,FALSE,"flujo";"DETALLE_1997",#N/A,FALSE,"flujo";"GASTOS_INCURRIDOS_1996",#N/A,FALSE,"flujo";"GASTOS_PROGRAMADOS_PARA_1997",#N/A,FALSE,"flujo";#N/A,#N/A,FALSE,"comparat";#N/A,#N/A,FALSE,"costos";#N/A,#N/A,FALSE,"proyctrol"}</definedName>
    <definedName name="wrn.INFORME_XPAND._1" hidden="1">{"DETALLE_1996",#N/A,FALSE,"flujo";"DETALLE_1997",#N/A,FALSE,"flujo";"GASTOS_INCURRIDOS_1996",#N/A,FALSE,"flujo";"GASTOS_PROGRAMADOS_PARA_1997",#N/A,FALSE,"flujo";#N/A,#N/A,FALSE,"comparat";#N/A,#N/A,FALSE,"costos";#N/A,#N/A,FALSE,"proyctrol"}</definedName>
    <definedName name="wrn.informegestion." localSheetId="3"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wrn.informegestion."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wrn.informegestion._1" localSheetId="3"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wrn.informegestion._1" hidden="1">{"resumen",#N/A,FALSE,"RESUMEN";"EERR",#N/A,FALSE,"ROP97";"ING01",#N/A,FALSE,"CONTINGR";"ING2",#N/A,FALSE,"CONTINGR";"BCE",#N/A,FALSE,"balance";"COMAP",#N/A,FALSE,"COMERC";"COMAL",#N/A,FALSE,"COMERC";"PROD",#N/A,FALSE,"PRODUCC";"TITUL",#N/A,FALSE,"TITULOS";"INDICE",#N/A,FALSE,"TITULOS";"TITRESUM",#N/A,FALSE,"TITULOS";"TITEEFF",#N/A,FALSE,"TITULOS";"TITINV",#N/A,FALSE,"TITULOS";"TITCOMER",#N/A,FALSE,"TITULOS";"TITPERS",#N/A,FALSE,"TITULOS";"CCOMP",#N/A,FALSE,"COSTCOMP.XLS"}</definedName>
    <definedName name="wrn.INFORMETC.b" localSheetId="3" hidden="1">{#N/A,#N/A,FALSE,"TEC-01";#N/A,#N/A,FALSE,"TEC - 02";#N/A,#N/A,FALSE,"TEC - 03";#N/A,#N/A,FALSE,"TEC - 04";#N/A,#N/A,FALSE,"TEC-07";#N/A,#N/A,FALSE,"TEC-08";#N/A,#N/A,FALSE,"TEC - 09A";#N/A,#N/A,FALSE,"TEC - 09B";#N/A,#N/A,FALSE,"TEC - 09C";#N/A,#N/A,FALSE,"TEC - 10";#N/A,#N/A,FALSE,"TEC-11"}</definedName>
    <definedName name="wrn.INFORMETC.b" hidden="1">{#N/A,#N/A,FALSE,"TEC-01";#N/A,#N/A,FALSE,"TEC - 02";#N/A,#N/A,FALSE,"TEC - 03";#N/A,#N/A,FALSE,"TEC - 04";#N/A,#N/A,FALSE,"TEC-07";#N/A,#N/A,FALSE,"TEC-08";#N/A,#N/A,FALSE,"TEC - 09A";#N/A,#N/A,FALSE,"TEC - 09B";#N/A,#N/A,FALSE,"TEC - 09C";#N/A,#N/A,FALSE,"TEC - 10";#N/A,#N/A,FALSE,"TEC-11"}</definedName>
    <definedName name="wrn.INFORMETEC." localSheetId="3" hidden="1">{#N/A,#N/A,FALSE,"TEC-01";#N/A,#N/A,FALSE,"TEC - 02";#N/A,#N/A,FALSE,"TEC - 03";#N/A,#N/A,FALSE,"TEC - 04";#N/A,#N/A,FALSE,"TEC-07";#N/A,#N/A,FALSE,"TEC-08";#N/A,#N/A,FALSE,"TEC - 09A";#N/A,#N/A,FALSE,"TEC - 09B";#N/A,#N/A,FALSE,"TEC - 09C";#N/A,#N/A,FALSE,"TEC - 10";#N/A,#N/A,FALSE,"TEC-11"}</definedName>
    <definedName name="wrn.INFORMETEC." hidden="1">{#N/A,#N/A,FALSE,"TEC-01";#N/A,#N/A,FALSE,"TEC - 02";#N/A,#N/A,FALSE,"TEC - 03";#N/A,#N/A,FALSE,"TEC - 04";#N/A,#N/A,FALSE,"TEC-07";#N/A,#N/A,FALSE,"TEC-08";#N/A,#N/A,FALSE,"TEC - 09A";#N/A,#N/A,FALSE,"TEC - 09B";#N/A,#N/A,FALSE,"TEC - 09C";#N/A,#N/A,FALSE,"TEC - 10";#N/A,#N/A,FALSE,"TEC-11"}</definedName>
    <definedName name="wrn.INFORMETEC._1" localSheetId="3" hidden="1">{#N/A,#N/A,FALSE,"TEC-01";#N/A,#N/A,FALSE,"TEC - 02";#N/A,#N/A,FALSE,"TEC - 03";#N/A,#N/A,FALSE,"TEC - 04";#N/A,#N/A,FALSE,"TEC-07";#N/A,#N/A,FALSE,"TEC-08";#N/A,#N/A,FALSE,"TEC - 09A";#N/A,#N/A,FALSE,"TEC - 09B";#N/A,#N/A,FALSE,"TEC - 09C";#N/A,#N/A,FALSE,"TEC - 10";#N/A,#N/A,FALSE,"TEC-11"}</definedName>
    <definedName name="wrn.INFORMETEC._1" hidden="1">{#N/A,#N/A,FALSE,"TEC-01";#N/A,#N/A,FALSE,"TEC - 02";#N/A,#N/A,FALSE,"TEC - 03";#N/A,#N/A,FALSE,"TEC - 04";#N/A,#N/A,FALSE,"TEC-07";#N/A,#N/A,FALSE,"TEC-08";#N/A,#N/A,FALSE,"TEC - 09A";#N/A,#N/A,FALSE,"TEC - 09B";#N/A,#N/A,FALSE,"TEC - 09C";#N/A,#N/A,FALSE,"TEC - 10";#N/A,#N/A,FALSE,"TEC-11"}</definedName>
    <definedName name="wrn.INFORMETEC.c" localSheetId="3" hidden="1">{#N/A,#N/A,FALSE,"TEC-01";#N/A,#N/A,FALSE,"TEC - 02";#N/A,#N/A,FALSE,"TEC - 03";#N/A,#N/A,FALSE,"TEC - 04";#N/A,#N/A,FALSE,"TEC-07";#N/A,#N/A,FALSE,"TEC-08";#N/A,#N/A,FALSE,"TEC - 09A";#N/A,#N/A,FALSE,"TEC - 09B";#N/A,#N/A,FALSE,"TEC - 09C";#N/A,#N/A,FALSE,"TEC - 10";#N/A,#N/A,FALSE,"TEC-11"}</definedName>
    <definedName name="wrn.INFORMETEC.c" hidden="1">{#N/A,#N/A,FALSE,"TEC-01";#N/A,#N/A,FALSE,"TEC - 02";#N/A,#N/A,FALSE,"TEC - 03";#N/A,#N/A,FALSE,"TEC - 04";#N/A,#N/A,FALSE,"TEC-07";#N/A,#N/A,FALSE,"TEC-08";#N/A,#N/A,FALSE,"TEC - 09A";#N/A,#N/A,FALSE,"TEC - 09B";#N/A,#N/A,FALSE,"TEC - 09C";#N/A,#N/A,FALSE,"TEC - 10";#N/A,#N/A,FALSE,"TEC-11"}</definedName>
    <definedName name="wrn.INFORMETEC.d" localSheetId="3" hidden="1">{#N/A,#N/A,FALSE,"TEC-01";#N/A,#N/A,FALSE,"TEC - 02";#N/A,#N/A,FALSE,"TEC - 03";#N/A,#N/A,FALSE,"TEC - 04";#N/A,#N/A,FALSE,"TEC-07";#N/A,#N/A,FALSE,"TEC-08";#N/A,#N/A,FALSE,"TEC - 09A";#N/A,#N/A,FALSE,"TEC - 09B";#N/A,#N/A,FALSE,"TEC - 09C";#N/A,#N/A,FALSE,"TEC - 10";#N/A,#N/A,FALSE,"TEC-11"}</definedName>
    <definedName name="wrn.INFORMETEC.d" hidden="1">{#N/A,#N/A,FALSE,"TEC-01";#N/A,#N/A,FALSE,"TEC - 02";#N/A,#N/A,FALSE,"TEC - 03";#N/A,#N/A,FALSE,"TEC - 04";#N/A,#N/A,FALSE,"TEC-07";#N/A,#N/A,FALSE,"TEC-08";#N/A,#N/A,FALSE,"TEC - 09A";#N/A,#N/A,FALSE,"TEC - 09B";#N/A,#N/A,FALSE,"TEC - 09C";#N/A,#N/A,FALSE,"TEC - 10";#N/A,#N/A,FALSE,"TEC-11"}</definedName>
    <definedName name="wrn.INFORMETECa" localSheetId="3" hidden="1">{#N/A,#N/A,FALSE,"TEC-01";#N/A,#N/A,FALSE,"TEC - 02";#N/A,#N/A,FALSE,"TEC - 03";#N/A,#N/A,FALSE,"TEC - 04";#N/A,#N/A,FALSE,"TEC-07";#N/A,#N/A,FALSE,"TEC-08";#N/A,#N/A,FALSE,"TEC - 09A";#N/A,#N/A,FALSE,"TEC - 09B";#N/A,#N/A,FALSE,"TEC - 09C";#N/A,#N/A,FALSE,"TEC - 10";#N/A,#N/A,FALSE,"TEC-11"}</definedName>
    <definedName name="wrn.INFORMETECa" hidden="1">{#N/A,#N/A,FALSE,"TEC-01";#N/A,#N/A,FALSE,"TEC - 02";#N/A,#N/A,FALSE,"TEC - 03";#N/A,#N/A,FALSE,"TEC - 04";#N/A,#N/A,FALSE,"TEC-07";#N/A,#N/A,FALSE,"TEC-08";#N/A,#N/A,FALSE,"TEC - 09A";#N/A,#N/A,FALSE,"TEC - 09B";#N/A,#N/A,FALSE,"TEC - 09C";#N/A,#N/A,FALSE,"TEC - 10";#N/A,#N/A,FALSE,"TEC-11"}</definedName>
    <definedName name="wrn.ingresos." localSheetId="3" hidden="1">{#N/A,#N/A,FALSE,"voz corporativa";#N/A,#N/A,FALSE,"Transmisión de datos";#N/A,#N/A,FALSE,"Videoconferencia";#N/A,#N/A,FALSE,"Correo electrónico";#N/A,#N/A,FALSE,"Correo de voz";#N/A,#N/A,FALSE,"Megafax";#N/A,#N/A,FALSE,"Edi";#N/A,#N/A,FALSE,"Internet";#N/A,#N/A,FALSE,"VSAT";#N/A,#N/A,FALSE,"ing ult. milla"}</definedName>
    <definedName name="wrn.ingresos." hidden="1">{#N/A,#N/A,FALSE,"voz corporativa";#N/A,#N/A,FALSE,"Transmisión de datos";#N/A,#N/A,FALSE,"Videoconferencia";#N/A,#N/A,FALSE,"Correo electrónico";#N/A,#N/A,FALSE,"Correo de voz";#N/A,#N/A,FALSE,"Megafax";#N/A,#N/A,FALSE,"Edi";#N/A,#N/A,FALSE,"Internet";#N/A,#N/A,FALSE,"VSAT";#N/A,#N/A,FALSE,"ing ult. milla"}</definedName>
    <definedName name="wrn.Inputs._.and._.Results." localSheetId="3" hidden="1">{"Input Data",#N/A,FALSE,"Input &amp; Results";"Results",#N/A,FALSE,"Input &amp; Results"}</definedName>
    <definedName name="wrn.Inputs._.and._.Results." hidden="1">{"Input Data",#N/A,FALSE,"Input &amp; Results";"Results",#N/A,FALSE,"Input &amp; Results"}</definedName>
    <definedName name="wrn.INTERESES." localSheetId="3" hidden="1">{"VISTA 2",#N/A,FALSE,"MARZO"}</definedName>
    <definedName name="wrn.INTERESES." hidden="1">{"VISTA 2",#N/A,FALSE,"MARZO"}</definedName>
    <definedName name="wrn.junk" localSheetId="3"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Budget Ytd";"Report",#N/A,FALSE,"Variance Budget Ytd (JV)";"Report",#N/A,FALSE,"Variance Budget FY";"Report",#N/A,FALSE,"Variance Budget FY (JV)";"Report",#N/A,FALSE,"Income Statement";"Report",#N/A,FALSE,"Income Statement (JV)";"Report",#N/A,FALSE,"Revenue Analysis - FY";"Report",#N/A,FALSE,"Revenue Analysis - FY (JV)";"Report",#N/A,FALSE,"Cost Analysis - FY";"Report",#N/A,FALSE,"Cost Analysis - FY (JV)";"Report",#N/A,FALSE,"Financial Targets";"Report",#N/A,FALSE,"Financial Targets (JV)";"Report",#N/A,FALSE,"Environmental";"Report",#N/A,FALSE,"Production KPIs";"Report",#N/A,FALSE,"Production KPIs (1)";"Report",#N/A,FALSE,"Cost KPIs";"Report",#N/A,FALSE,"Cost KPIs (2)";"Report",#N/A,FALSE,"Asset KPIs";"Report",#N/A,FALSE,"Asset KPIs (2)";"Report",#N/A,FALSE,"Asset KPIs CAPEX";"Report",#N/A,FALSE,"Asset KPIs - CAPEX (2)";"Report",#N/A,FALSE,"Revenue KPIs";"Report",#N/A,FALSE,"Revenue KPIs (2)";"Report",#N/A,FALSE,"Safety KPIs";"Report",#N/A,FALSE,"People KPIs";"Report",#N/A,FALSE,"People KPIs (2)";"Report",#N/A,FALSE,"Debtors"}</definedName>
    <definedName name="wrn.junk"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Budget Ytd";"Report",#N/A,FALSE,"Variance Budget Ytd (JV)";"Report",#N/A,FALSE,"Variance Budget FY";"Report",#N/A,FALSE,"Variance Budget FY (JV)";"Report",#N/A,FALSE,"Income Statement";"Report",#N/A,FALSE,"Income Statement (JV)";"Report",#N/A,FALSE,"Revenue Analysis - FY";"Report",#N/A,FALSE,"Revenue Analysis - FY (JV)";"Report",#N/A,FALSE,"Cost Analysis - FY";"Report",#N/A,FALSE,"Cost Analysis - FY (JV)";"Report",#N/A,FALSE,"Financial Targets";"Report",#N/A,FALSE,"Financial Targets (JV)";"Report",#N/A,FALSE,"Environmental";"Report",#N/A,FALSE,"Production KPIs";"Report",#N/A,FALSE,"Production KPIs (1)";"Report",#N/A,FALSE,"Cost KPIs";"Report",#N/A,FALSE,"Cost KPIs (2)";"Report",#N/A,FALSE,"Asset KPIs";"Report",#N/A,FALSE,"Asset KPIs (2)";"Report",#N/A,FALSE,"Asset KPIs CAPEX";"Report",#N/A,FALSE,"Asset KPIs - CAPEX (2)";"Report",#N/A,FALSE,"Revenue KPIs";"Report",#N/A,FALSE,"Revenue KPIs (2)";"Report",#N/A,FALSE,"Safety KPIs";"Report",#N/A,FALSE,"People KPIs";"Report",#N/A,FALSE,"People KPIs (2)";"Report",#N/A,FALSE,"Debtors"}</definedName>
    <definedName name="wrn.junk2" localSheetId="3"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junk2"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LHDCAMION." localSheetId="3" hidden="1">{"desarrollo",#N/A,FALSE,"LHD Camión";"eqdllo",#N/A,FALSE,"LHD Camión";"eqprod",#N/A,FALSE,"LHD Camión";"Resumen",#N/A,FALSE,"LHD Camión"}</definedName>
    <definedName name="wrn.LHDCAMION." hidden="1">{"desarrollo",#N/A,FALSE,"LHD Camión";"eqdllo",#N/A,FALSE,"LHD Camión";"eqprod",#N/A,FALSE,"LHD Camión";"Resumen",#N/A,FALSE,"LHD Camión"}</definedName>
    <definedName name="wrn.Lista._.Eq.yMaq.." localSheetId="3" hidden="1">{#N/A,#N/A,FALSE,"Lista Eq.yMaq."}</definedName>
    <definedName name="wrn.Lista._.Eq.yMaq.." hidden="1">{#N/A,#N/A,FALSE,"Lista Eq.yMaq."}</definedName>
    <definedName name="wrn.LISTADO." localSheetId="3" hidden="1">{"Práctica","Práctica",FALSE,"Práctica"}</definedName>
    <definedName name="wrn.LISTADO." hidden="1">{"Práctica","Práctica",FALSE,"Práctica"}</definedName>
    <definedName name="wrn.Main_Stats." localSheetId="3" hidden="1">{"JVSumm_Report",#N/A,FALSE,"JV Summ";"Newman_Report",#N/A,FALSE,"Output - 7";"Yandi_Report",#N/A,FALSE,"Output - 8"}</definedName>
    <definedName name="wrn.Main_Stats." hidden="1">{"JVSumm_Report",#N/A,FALSE,"JV Summ";"Newman_Report",#N/A,FALSE,"Output - 7";"Yandi_Report",#N/A,FALSE,"Output - 8"}</definedName>
    <definedName name="wrn.manager." localSheetId="3" hidden="1">{#N/A,#N/A,FALSE,"Recap";#N/A,#N/A,FALSE,"RESU";#N/A,#N/A,FALSE,"RESU(G)";#N/A,#N/A,FALSE,"RES-FLE(G)";#N/A,#N/A,FALSE,"SUM(G)(4100)";#N/A,#N/A,FALSE,"SUM(4100)";#N/A,#N/A,FALSE,"SUM(G)(4200)";#N/A,#N/A,FALSE,"SUM(4200)";#N/A,#N/A,FALSE,"SUM(G)(4300)";#N/A,#N/A,FALSE,"SUM(4300)";#N/A,#N/A,FALSE,"SUM(G)(4400)";#N/A,#N/A,FALSE,"SUM(4400)";#N/A,#N/A,FALSE,"SUM(G)(4500)";#N/A,#N/A,FALSE,"SUM(4500)";#N/A,#N/A,FALSE,"SUM(G)(4600)";#N/A,#N/A,FALSE,"SUM(4600)"}</definedName>
    <definedName name="wrn.manager." hidden="1">{#N/A,#N/A,FALSE,"Recap";#N/A,#N/A,FALSE,"RESU";#N/A,#N/A,FALSE,"RESU(G)";#N/A,#N/A,FALSE,"RES-FLE(G)";#N/A,#N/A,FALSE,"SUM(G)(4100)";#N/A,#N/A,FALSE,"SUM(4100)";#N/A,#N/A,FALSE,"SUM(G)(4200)";#N/A,#N/A,FALSE,"SUM(4200)";#N/A,#N/A,FALSE,"SUM(G)(4300)";#N/A,#N/A,FALSE,"SUM(4300)";#N/A,#N/A,FALSE,"SUM(G)(4400)";#N/A,#N/A,FALSE,"SUM(4400)";#N/A,#N/A,FALSE,"SUM(G)(4500)";#N/A,#N/A,FALSE,"SUM(4500)";#N/A,#N/A,FALSE,"SUM(G)(4600)";#N/A,#N/A,FALSE,"SUM(4600)"}</definedName>
    <definedName name="wrn.manager._1" localSheetId="3" hidden="1">{#N/A,#N/A,FALSE,"Recap";#N/A,#N/A,FALSE,"RESU";#N/A,#N/A,FALSE,"RESU(G)";#N/A,#N/A,FALSE,"RES-FLE(G)";#N/A,#N/A,FALSE,"SUM(G)(4100)";#N/A,#N/A,FALSE,"SUM(4100)";#N/A,#N/A,FALSE,"SUM(G)(4200)";#N/A,#N/A,FALSE,"SUM(4200)";#N/A,#N/A,FALSE,"SUM(G)(4300)";#N/A,#N/A,FALSE,"SUM(4300)";#N/A,#N/A,FALSE,"SUM(G)(4400)";#N/A,#N/A,FALSE,"SUM(4400)";#N/A,#N/A,FALSE,"SUM(G)(4500)";#N/A,#N/A,FALSE,"SUM(4500)";#N/A,#N/A,FALSE,"SUM(G)(4600)";#N/A,#N/A,FALSE,"SUM(4600)"}</definedName>
    <definedName name="wrn.manager._1" hidden="1">{#N/A,#N/A,FALSE,"Recap";#N/A,#N/A,FALSE,"RESU";#N/A,#N/A,FALSE,"RESU(G)";#N/A,#N/A,FALSE,"RES-FLE(G)";#N/A,#N/A,FALSE,"SUM(G)(4100)";#N/A,#N/A,FALSE,"SUM(4100)";#N/A,#N/A,FALSE,"SUM(G)(4200)";#N/A,#N/A,FALSE,"SUM(4200)";#N/A,#N/A,FALSE,"SUM(G)(4300)";#N/A,#N/A,FALSE,"SUM(4300)";#N/A,#N/A,FALSE,"SUM(G)(4400)";#N/A,#N/A,FALSE,"SUM(4400)";#N/A,#N/A,FALSE,"SUM(G)(4500)";#N/A,#N/A,FALSE,"SUM(4500)";#N/A,#N/A,FALSE,"SUM(G)(4600)";#N/A,#N/A,FALSE,"SUM(4600)"}</definedName>
    <definedName name="wrn.MANPOWER." localSheetId="3" hidden="1">{"ADMIN",#N/A,FALSE,"DETAILS";"MINE",#N/A,FALSE,"DETAILS";"MILL",#N/A,FALSE,"DETAILS";"MAINT",#N/A,FALSE,"DETAILS";"PROJECTS",#N/A,FALSE,"DETAILS"}</definedName>
    <definedName name="wrn.MANPOWER." hidden="1">{"ADMIN",#N/A,FALSE,"DETAILS";"MINE",#N/A,FALSE,"DETAILS";"MILL",#N/A,FALSE,"DETAILS";"MAINT",#N/A,FALSE,"DETAILS";"PROJECTS",#N/A,FALSE,"DETAILS"}</definedName>
    <definedName name="wrn.MechanicalAvailability." localSheetId="3" hidden="1">{"MechanicalAvailability",#N/A,FALSE,"EH4000 Repair Costs"}</definedName>
    <definedName name="wrn.MechanicalAvailability." hidden="1">{"MechanicalAvailability",#N/A,FALSE,"EH4000 Repair Costs"}</definedName>
    <definedName name="wrn.Memoria97." localSheetId="3"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ria9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TESA." localSheetId="3"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EMOTESA."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Minera._.Escondida._.Ltda." localSheetId="3" hidden="1">{#N/A,#N/A,TRUE,"minescrli";#N/A,#N/A,TRUE,"Futminesc";#N/A,#N/A,TRUE,"gastos rechazados";#N/A,#N/A,TRUE,"Sum Gtos Rehazados";#N/A,#N/A,TRUE,"PPM-Minesc";#N/A,#N/A,TRUE,"minescret socios";#N/A,#N/A,TRUE,"Dividendos Acciones";#N/A,#N/A,TRUE,"Contribuciones Bienes Raices";#N/A,#N/A,TRUE,"Donaciones";#N/A,#N/A,TRUE,"cap propiominesc"}</definedName>
    <definedName name="wrn.Minera._.Escondida._.Ltda." hidden="1">{#N/A,#N/A,TRUE,"minescrli";#N/A,#N/A,TRUE,"Futminesc";#N/A,#N/A,TRUE,"gastos rechazados";#N/A,#N/A,TRUE,"Sum Gtos Rehazados";#N/A,#N/A,TRUE,"PPM-Minesc";#N/A,#N/A,TRUE,"minescret socios";#N/A,#N/A,TRUE,"Dividendos Acciones";#N/A,#N/A,TRUE,"Contribuciones Bienes Raices";#N/A,#N/A,TRUE,"Donaciones";#N/A,#N/A,TRUE,"cap propiominesc"}</definedName>
    <definedName name="wrn.Mining._.Perfromance._.Report." localSheetId="3"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wrn.Mining._.Perfromance._.Report." hidden="1">{#N/A,#N/A,FALSE,"1";#N/A,#N/A,FALSE,"2";#N/A,#N/A,FALSE,"3";#N/A,#N/A,FALSE,"4";#N/A,#N/A,FALSE,"5";#N/A,#N/A,FALSE,"6";#N/A,#N/A,FALSE,"7";#N/A,#N/A,FALSE,"8";#N/A,#N/A,FALSE,"9";#N/A,#N/A,FALSE,"10";#N/A,#N/A,FALSE,"11";#N/A,#N/A,FALSE,"12";#N/A,#N/A,FALSE,"13";#N/A,#N/A,FALSE,"14";#N/A,#N/A,FALSE,"15";#N/A,#N/A,FALSE,"16";#N/A,#N/A,FALSE,"17";#N/A,#N/A,FALSE,"18";#N/A,#N/A,FALSE,"19";#N/A,#N/A,FALSE,"20";#N/A,#N/A,FALSE,"21";#N/A,#N/A,FALSE,"22";#N/A,#N/A,FALSE,"23";#N/A,#N/A,FALSE,"24";#N/A,#N/A,FALSE,"25";#N/A,#N/A,FALSE,"26";#N/A,#N/A,FALSE,"27";#N/A,#N/A,FALSE,"28";#N/A,#N/A,FALSE,"29";#N/A,#N/A,FALSE,"30";#N/A,#N/A,FALSE,"31";#N/A,#N/A,FALSE,"32";#N/A,#N/A,FALSE,"33";#N/A,#N/A,FALSE,"34";#N/A,#N/A,FALSE,"35";#N/A,#N/A,FALSE,"36";#N/A,#N/A,FALSE,"37";#N/A,#N/A,FALSE,"38";#N/A,#N/A,FALSE,"39";#N/A,#N/A,FALSE,"40";#N/A,#N/A,FALSE,"41"}</definedName>
    <definedName name="wrn.MO." localSheetId="3" hidden="1">{"MO(BASE)",#N/A,FALSE,"MO(BASE)";"MO(BASE)1",#N/A,FALSE,"MO(BASE)";"MO(BASE)2",#N/A,FALSE,"MO(BASE)"}</definedName>
    <definedName name="wrn.MO." hidden="1">{"MO(BASE)",#N/A,FALSE,"MO(BASE)";"MO(BASE)1",#N/A,FALSE,"MO(BASE)";"MO(BASE)2",#N/A,FALSE,"MO(BASE)"}</definedName>
    <definedName name="wrn.MO._1" localSheetId="3" hidden="1">{"MO(BASE)",#N/A,FALSE,"MO(BASE)";"MO(BASE)1",#N/A,FALSE,"MO(BASE)";"MO(BASE)2",#N/A,FALSE,"MO(BASE)"}</definedName>
    <definedName name="wrn.MO._1" hidden="1">{"MO(BASE)",#N/A,FALSE,"MO(BASE)";"MO(BASE)1",#N/A,FALSE,"MO(BASE)";"MO(BASE)2",#N/A,FALSE,"MO(BASE)"}</definedName>
    <definedName name="wrn.MO.b" localSheetId="3" hidden="1">{"MO(BASE)",#N/A,FALSE,"MO(BASE)";"MO(BASE)1",#N/A,FALSE,"MO(BASE)";"MO(BASE)2",#N/A,FALSE,"MO(BASE)"}</definedName>
    <definedName name="wrn.MO.b" hidden="1">{"MO(BASE)",#N/A,FALSE,"MO(BASE)";"MO(BASE)1",#N/A,FALSE,"MO(BASE)";"MO(BASE)2",#N/A,FALSE,"MO(BASE)"}</definedName>
    <definedName name="wrn.MO.c" localSheetId="3" hidden="1">{"MO(BASE)",#N/A,FALSE,"MO(BASE)";"MO(BASE)1",#N/A,FALSE,"MO(BASE)";"MO(BASE)2",#N/A,FALSE,"MO(BASE)"}</definedName>
    <definedName name="wrn.MO.c" hidden="1">{"MO(BASE)",#N/A,FALSE,"MO(BASE)";"MO(BASE)1",#N/A,FALSE,"MO(BASE)";"MO(BASE)2",#N/A,FALSE,"MO(BASE)"}</definedName>
    <definedName name="wrn.MO.d" localSheetId="3" hidden="1">{"MO(BASE)",#N/A,FALSE,"MO(BASE)";"MO(BASE)1",#N/A,FALSE,"MO(BASE)";"MO(BASE)2",#N/A,FALSE,"MO(BASE)"}</definedName>
    <definedName name="wrn.MO.d" hidden="1">{"MO(BASE)",#N/A,FALSE,"MO(BASE)";"MO(BASE)1",#N/A,FALSE,"MO(BASE)";"MO(BASE)2",#N/A,FALSE,"MO(BASE)"}</definedName>
    <definedName name="wrn.MOa" localSheetId="3" hidden="1">{"MO(BASE)",#N/A,FALSE,"MO(BASE)";"MO(BASE)1",#N/A,FALSE,"MO(BASE)";"MO(BASE)2",#N/A,FALSE,"MO(BASE)"}</definedName>
    <definedName name="wrn.MOa" hidden="1">{"MO(BASE)",#N/A,FALSE,"MO(BASE)";"MO(BASE)1",#N/A,FALSE,"MO(BASE)";"MO(BASE)2",#N/A,FALSE,"MO(BASE)"}</definedName>
    <definedName name="wrn.MONEDA._.99." localSheetId="3" hidden="1">{"3",#N/A,FALSE,"Flujos Caja - Mon. 1999";"INGRESOS MONEDA 1999",#N/A,FALSE,"Flujos Caja - Mon. 1999"}</definedName>
    <definedName name="wrn.MONEDA._.99." hidden="1">{"3",#N/A,FALSE,"Flujos Caja - Mon. 1999";"INGRESOS MONEDA 1999",#N/A,FALSE,"Flujos Caja - Mon. 1999"}</definedName>
    <definedName name="wrn.Monthly._.Business._.Performance._.Review." localSheetId="3"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Monthly._.Business._.Performance._.Review." hidden="1">{"Report",#N/A,FALSE,"Cover";"Report",#N/A,FALSE,"Contents";"Report",#N/A,FALSE,"Executive Summary";"Report",#N/A,FALSE,"Safety Review";"Report",#N/A,FALSE,"Key Financial Targets";"Report",#N/A,FALSE,"Marketing Outlook";"Report",#N/A,FALSE,"Marketing Outlook (2)";"Report",#N/A,FALSE,"Operations Review";"Report",#N/A,FALSE,"Human Resource Review";"Report",#N/A,FALSE,"Variance Forecast Mo";"Report",#N/A,FALSE,"Variance Forecast (2)";"Report",#N/A,FALSE,"Variance from Budget";"Report",#N/A,FALSE,"Variance Budget Ytd";"Report",#N/A,FALSE,"Variance from Budget FY";"Report",#N/A,FALSE,"Variance Budget FY (2)";"Report",#N/A,FALSE,"Variance Previous Full Yr";"Report",#N/A,FALSE,"Variance Previous Full Yr (2)";"Report",#N/A,FALSE,"Income &amp; Cash Flow";"Report",#N/A,FALSE,"Balance Sheet";"Report",#N/A,FALSE,"ROC Analysis - Full Year";"Report",#N/A,FALSE,"Revenue Analysis - Full Yr";"Report",#N/A,FALSE,"Cost Analysis - Full Yr";"Report",#N/A,FALSE,"Cash Flow Analysis - FY";"Report",#N/A,FALSE,"Financial Targets";"Report",#N/A,FALSE,"Environmental";"Report",#N/A,FALSE,"Production KPIs (1)";"Report",#N/A,FALSE,"Production KPIs (2)";"Report",#N/A,FALSE,"Cost KPIs (1)";"Report",#N/A,FALSE,"Cost KPIs (2)";"Report",#N/A,FALSE,"Asset KPIs (1)";"Report",#N/A,FALSE,"Asset KPIs (2)";"Report",#N/A,FALSE,"Asset KPIs CAPEX";"Report",#N/A,FALSE,"Asset KPIs - CAPEX (2)";"Report",#N/A,FALSE,"Revenue KPIs";"Report",#N/A,FALSE,"Revenue KPIs (2)";"Report",#N/A,FALSE,"Safety KPIs";"Report",#N/A,FALSE,"People KPIs";"Report",#N/A,FALSE,"People KPIs (2)";"Report",#N/A,FALSE,"Finance KPIs";"Report",#N/A,FALSE,"Debtors";"Report",#N/A,FALSE,"Corporate Overhead YTD";"Report",#N/A,FALSE,"Marketing Costs"}</definedName>
    <definedName name="wrn.Monthly._.Business._.Report."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rn.Monthly._.Business._.Report."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rn.MVMCC." localSheetId="3" hidden="1">{#N/A,#N/A,FALSE,"Motor-Load Data";#N/A,#N/A,FALSE,"Motor-Load Data"}</definedName>
    <definedName name="wrn.MVMCC." hidden="1">{#N/A,#N/A,FALSE,"Motor-Load Data";#N/A,#N/A,FALSE,"Motor-Load Data"}</definedName>
    <definedName name="wrn.Nelson._.Summary." localSheetId="3" hidden="1">{#N/A,#N/A,FALSE,"subcontract"}</definedName>
    <definedName name="wrn.Nelson._.Summary." hidden="1">{#N/A,#N/A,FALSE,"subcontract"}</definedName>
    <definedName name="wrn.Nelson._.Summary._1" localSheetId="3" hidden="1">{#N/A,#N/A,FALSE,"subcontract"}</definedName>
    <definedName name="wrn.Nelson._.Summary._1" hidden="1">{#N/A,#N/A,FALSE,"subcontract"}</definedName>
    <definedName name="wrn.new." localSheetId="3" hidden="1">{"Summary",#N/A,TRUE,"SUM";#N/A,#N/A,TRUE,"HO-TOTAL";"Field Services",#N/A,TRUE,"Fld Svcs";"Expat Schedule",#N/A,TRUE,"EXPAT Policy";"Expat Rates",#N/A,TRUE,"Expat Rates&amp;TAX";"Expat Policy",#N/A,TRUE,"EXPAT Policy";"Expat Assignment",#N/A,TRUE,"EXPAT Policy";"TCN Rates",#N/A,TRUE,"Toronto Rates&amp;TAX";"Santiago Rates",#N/A,TRUE,"Santiago Rates&amp;TAX"}</definedName>
    <definedName name="wrn.new." hidden="1">{"Summary",#N/A,TRUE,"SUM";#N/A,#N/A,TRUE,"HO-TOTAL";"Field Services",#N/A,TRUE,"Fld Svcs";"Expat Schedule",#N/A,TRUE,"EXPAT Policy";"Expat Rates",#N/A,TRUE,"Expat Rates&amp;TAX";"Expat Policy",#N/A,TRUE,"EXPAT Policy";"Expat Assignment",#N/A,TRUE,"EXPAT Policy";"TCN Rates",#N/A,TRUE,"Toronto Rates&amp;TAX";"Santiago Rates",#N/A,TRUE,"Santiago Rates&amp;TAX"}</definedName>
    <definedName name="wrn.new._1" localSheetId="3" hidden="1">{"Summary",#N/A,TRUE,"SUM";#N/A,#N/A,TRUE,"HO-TOTAL";"Field Services",#N/A,TRUE,"Fld Svcs";"Expat Schedule",#N/A,TRUE,"EXPAT Policy";"Expat Rates",#N/A,TRUE,"Expat Rates&amp;TAX";"Expat Policy",#N/A,TRUE,"EXPAT Policy";"Expat Assignment",#N/A,TRUE,"EXPAT Policy";"TCN Rates",#N/A,TRUE,"Toronto Rates&amp;TAX";"Santiago Rates",#N/A,TRUE,"Santiago Rates&amp;TAX"}</definedName>
    <definedName name="wrn.new._1" hidden="1">{"Summary",#N/A,TRUE,"SUM";#N/A,#N/A,TRUE,"HO-TOTAL";"Field Services",#N/A,TRUE,"Fld Svcs";"Expat Schedule",#N/A,TRUE,"EXPAT Policy";"Expat Rates",#N/A,TRUE,"Expat Rates&amp;TAX";"Expat Policy",#N/A,TRUE,"EXPAT Policy";"Expat Assignment",#N/A,TRUE,"EXPAT Policy";"TCN Rates",#N/A,TRUE,"Toronto Rates&amp;TAX";"Santiago Rates",#N/A,TRUE,"Santiago Rates&amp;TAX"}</definedName>
    <definedName name="wrn.octubre." localSheetId="3" hidden="1">{#N/A,#N/A,FALSE,"Recap";#N/A,#N/A,FALSE,"RESU";#N/A,#N/A,FALSE,"TON";#N/A,#N/A,FALSE,"RESU(G)";#N/A,#N/A,FALSE,"RES-FLE(G)";#N/A,#N/A,FALSE,"RES-FLET";#N/A,#N/A,FALSE,"4110 (G)";#N/A,#N/A,FALSE,"4110 ";#N/A,#N/A,FALSE,"4120 (G)";#N/A,#N/A,FALSE,"4120";#N/A,#N/A,FALSE,"4130 (G) ";#N/A,#N/A,FALSE,"4130";#N/A,#N/A,FALSE,"4140 (G)sum";#N/A,#N/A,FALSE,"4140sum";#N/A,#N/A,FALSE,"4150 (G)";#N/A,#N/A,FALSE,"4150";#N/A,#N/A,FALSE,"4160(G)";#N/A,#N/A,FALSE,"4160";#N/A,#N/A,FALSE,"4170(G)";#N/A,#N/A,FALSE,"4170";#N/A,#N/A,FALSE,"4180(G)";#N/A,#N/A,FALSE,"4180";#N/A,#N/A,FALSE,"4190(G)";#N/A,#N/A,FALSE,"4190";#N/A,#N/A,FALSE,"4210(G)";#N/A,#N/A,FALSE,"4210";#N/A,#N/A,FALSE,"4220(G)";#N/A,#N/A,FALSE,"4220";#N/A,#N/A,FALSE,"4230(G)";#N/A,#N/A,FALSE,"4230";#N/A,#N/A,FALSE,"4240(G)";#N/A,#N/A,FALSE,"4240";#N/A,#N/A,FALSE,"4245(G)";#N/A,#N/A,FALSE,"4245";#N/A,#N/A,FALSE,"4250(G)";#N/A,#N/A,FALSE,"4250";#N/A,#N/A,FALSE,"4260(G)";#N/A,#N/A,FALSE,"4260";#N/A,#N/A,FALSE,"4270(G)";#N/A,#N/A,FALSE,"4270";#N/A,#N/A,FALSE,"4280(G)";#N/A,#N/A,FALSE,"4280";#N/A,#N/A,FALSE,"4290(G)";#N/A,#N/A,FALSE,"4290";#N/A,#N/A,FALSE,"4300(G)";#N/A,#N/A,FALSE,"4300";#N/A,#N/A,FALSE,"4350(G)";#N/A,#N/A,FALSE,"4350";#N/A,#N/A,FALSE,"4410(G)";#N/A,#N/A,FALSE,"4410";#N/A,#N/A,FALSE,"4420(G)";#N/A,#N/A,FALSE,"4420";#N/A,#N/A,FALSE,"4510(G)";#N/A,#N/A,FALSE,"4510";#N/A,#N/A,FALSE,"4515(G)";#N/A,#N/A,FALSE,"4515";#N/A,#N/A,FALSE,"4520(G)";#N/A,#N/A,FALSE,"4520";#N/A,#N/A,FALSE,"4530(G)";#N/A,#N/A,FALSE,"4530";#N/A,#N/A,FALSE,"4540(G)";#N/A,#N/A,FALSE,"4540";#N/A,#N/A,FALSE,"4550(G)";#N/A,#N/A,FALSE,"4550";#N/A,#N/A,FALSE,"4560(G)";#N/A,#N/A,FALSE,"4560";#N/A,#N/A,FALSE,"4570(G)";#N/A,#N/A,FALSE,"4570";#N/A,#N/A,FALSE,"4610(G)";#N/A,#N/A,FALSE,"4610";#N/A,#N/A,FALSE,"4620(G)";#N/A,#N/A,FALSE,"4620";#N/A,#N/A,FALSE,"4630(G)";#N/A,#N/A,FALSE,"4630"}</definedName>
    <definedName name="wrn.octubre." hidden="1">{#N/A,#N/A,FALSE,"Recap";#N/A,#N/A,FALSE,"RESU";#N/A,#N/A,FALSE,"TON";#N/A,#N/A,FALSE,"RESU(G)";#N/A,#N/A,FALSE,"RES-FLE(G)";#N/A,#N/A,FALSE,"RES-FLET";#N/A,#N/A,FALSE,"4110 (G)";#N/A,#N/A,FALSE,"4110 ";#N/A,#N/A,FALSE,"4120 (G)";#N/A,#N/A,FALSE,"4120";#N/A,#N/A,FALSE,"4130 (G) ";#N/A,#N/A,FALSE,"4130";#N/A,#N/A,FALSE,"4140 (G)sum";#N/A,#N/A,FALSE,"4140sum";#N/A,#N/A,FALSE,"4150 (G)";#N/A,#N/A,FALSE,"4150";#N/A,#N/A,FALSE,"4160(G)";#N/A,#N/A,FALSE,"4160";#N/A,#N/A,FALSE,"4170(G)";#N/A,#N/A,FALSE,"4170";#N/A,#N/A,FALSE,"4180(G)";#N/A,#N/A,FALSE,"4180";#N/A,#N/A,FALSE,"4190(G)";#N/A,#N/A,FALSE,"4190";#N/A,#N/A,FALSE,"4210(G)";#N/A,#N/A,FALSE,"4210";#N/A,#N/A,FALSE,"4220(G)";#N/A,#N/A,FALSE,"4220";#N/A,#N/A,FALSE,"4230(G)";#N/A,#N/A,FALSE,"4230";#N/A,#N/A,FALSE,"4240(G)";#N/A,#N/A,FALSE,"4240";#N/A,#N/A,FALSE,"4245(G)";#N/A,#N/A,FALSE,"4245";#N/A,#N/A,FALSE,"4250(G)";#N/A,#N/A,FALSE,"4250";#N/A,#N/A,FALSE,"4260(G)";#N/A,#N/A,FALSE,"4260";#N/A,#N/A,FALSE,"4270(G)";#N/A,#N/A,FALSE,"4270";#N/A,#N/A,FALSE,"4280(G)";#N/A,#N/A,FALSE,"4280";#N/A,#N/A,FALSE,"4290(G)";#N/A,#N/A,FALSE,"4290";#N/A,#N/A,FALSE,"4300(G)";#N/A,#N/A,FALSE,"4300";#N/A,#N/A,FALSE,"4350(G)";#N/A,#N/A,FALSE,"4350";#N/A,#N/A,FALSE,"4410(G)";#N/A,#N/A,FALSE,"4410";#N/A,#N/A,FALSE,"4420(G)";#N/A,#N/A,FALSE,"4420";#N/A,#N/A,FALSE,"4510(G)";#N/A,#N/A,FALSE,"4510";#N/A,#N/A,FALSE,"4515(G)";#N/A,#N/A,FALSE,"4515";#N/A,#N/A,FALSE,"4520(G)";#N/A,#N/A,FALSE,"4520";#N/A,#N/A,FALSE,"4530(G)";#N/A,#N/A,FALSE,"4530";#N/A,#N/A,FALSE,"4540(G)";#N/A,#N/A,FALSE,"4540";#N/A,#N/A,FALSE,"4550(G)";#N/A,#N/A,FALSE,"4550";#N/A,#N/A,FALSE,"4560(G)";#N/A,#N/A,FALSE,"4560";#N/A,#N/A,FALSE,"4570(G)";#N/A,#N/A,FALSE,"4570";#N/A,#N/A,FALSE,"4610(G)";#N/A,#N/A,FALSE,"4610";#N/A,#N/A,FALSE,"4620(G)";#N/A,#N/A,FALSE,"4620";#N/A,#N/A,FALSE,"4630(G)";#N/A,#N/A,FALSE,"4630"}</definedName>
    <definedName name="wrn.octubre._1" localSheetId="3" hidden="1">{#N/A,#N/A,FALSE,"Recap";#N/A,#N/A,FALSE,"RESU";#N/A,#N/A,FALSE,"TON";#N/A,#N/A,FALSE,"RESU(G)";#N/A,#N/A,FALSE,"RES-FLE(G)";#N/A,#N/A,FALSE,"RES-FLET";#N/A,#N/A,FALSE,"4110 (G)";#N/A,#N/A,FALSE,"4110 ";#N/A,#N/A,FALSE,"4120 (G)";#N/A,#N/A,FALSE,"4120";#N/A,#N/A,FALSE,"4130 (G) ";#N/A,#N/A,FALSE,"4130";#N/A,#N/A,FALSE,"4140 (G)sum";#N/A,#N/A,FALSE,"4140sum";#N/A,#N/A,FALSE,"4150 (G)";#N/A,#N/A,FALSE,"4150";#N/A,#N/A,FALSE,"4160(G)";#N/A,#N/A,FALSE,"4160";#N/A,#N/A,FALSE,"4170(G)";#N/A,#N/A,FALSE,"4170";#N/A,#N/A,FALSE,"4180(G)";#N/A,#N/A,FALSE,"4180";#N/A,#N/A,FALSE,"4190(G)";#N/A,#N/A,FALSE,"4190";#N/A,#N/A,FALSE,"4210(G)";#N/A,#N/A,FALSE,"4210";#N/A,#N/A,FALSE,"4220(G)";#N/A,#N/A,FALSE,"4220";#N/A,#N/A,FALSE,"4230(G)";#N/A,#N/A,FALSE,"4230";#N/A,#N/A,FALSE,"4240(G)";#N/A,#N/A,FALSE,"4240";#N/A,#N/A,FALSE,"4245(G)";#N/A,#N/A,FALSE,"4245";#N/A,#N/A,FALSE,"4250(G)";#N/A,#N/A,FALSE,"4250";#N/A,#N/A,FALSE,"4260(G)";#N/A,#N/A,FALSE,"4260";#N/A,#N/A,FALSE,"4270(G)";#N/A,#N/A,FALSE,"4270";#N/A,#N/A,FALSE,"4280(G)";#N/A,#N/A,FALSE,"4280";#N/A,#N/A,FALSE,"4290(G)";#N/A,#N/A,FALSE,"4290";#N/A,#N/A,FALSE,"4300(G)";#N/A,#N/A,FALSE,"4300";#N/A,#N/A,FALSE,"4350(G)";#N/A,#N/A,FALSE,"4350";#N/A,#N/A,FALSE,"4410(G)";#N/A,#N/A,FALSE,"4410";#N/A,#N/A,FALSE,"4420(G)";#N/A,#N/A,FALSE,"4420";#N/A,#N/A,FALSE,"4510(G)";#N/A,#N/A,FALSE,"4510";#N/A,#N/A,FALSE,"4515(G)";#N/A,#N/A,FALSE,"4515";#N/A,#N/A,FALSE,"4520(G)";#N/A,#N/A,FALSE,"4520";#N/A,#N/A,FALSE,"4530(G)";#N/A,#N/A,FALSE,"4530";#N/A,#N/A,FALSE,"4540(G)";#N/A,#N/A,FALSE,"4540";#N/A,#N/A,FALSE,"4550(G)";#N/A,#N/A,FALSE,"4550";#N/A,#N/A,FALSE,"4560(G)";#N/A,#N/A,FALSE,"4560";#N/A,#N/A,FALSE,"4570(G)";#N/A,#N/A,FALSE,"4570";#N/A,#N/A,FALSE,"4610(G)";#N/A,#N/A,FALSE,"4610";#N/A,#N/A,FALSE,"4620(G)";#N/A,#N/A,FALSE,"4620";#N/A,#N/A,FALSE,"4630(G)";#N/A,#N/A,FALSE,"4630"}</definedName>
    <definedName name="wrn.octubre._1" hidden="1">{#N/A,#N/A,FALSE,"Recap";#N/A,#N/A,FALSE,"RESU";#N/A,#N/A,FALSE,"TON";#N/A,#N/A,FALSE,"RESU(G)";#N/A,#N/A,FALSE,"RES-FLE(G)";#N/A,#N/A,FALSE,"RES-FLET";#N/A,#N/A,FALSE,"4110 (G)";#N/A,#N/A,FALSE,"4110 ";#N/A,#N/A,FALSE,"4120 (G)";#N/A,#N/A,FALSE,"4120";#N/A,#N/A,FALSE,"4130 (G) ";#N/A,#N/A,FALSE,"4130";#N/A,#N/A,FALSE,"4140 (G)sum";#N/A,#N/A,FALSE,"4140sum";#N/A,#N/A,FALSE,"4150 (G)";#N/A,#N/A,FALSE,"4150";#N/A,#N/A,FALSE,"4160(G)";#N/A,#N/A,FALSE,"4160";#N/A,#N/A,FALSE,"4170(G)";#N/A,#N/A,FALSE,"4170";#N/A,#N/A,FALSE,"4180(G)";#N/A,#N/A,FALSE,"4180";#N/A,#N/A,FALSE,"4190(G)";#N/A,#N/A,FALSE,"4190";#N/A,#N/A,FALSE,"4210(G)";#N/A,#N/A,FALSE,"4210";#N/A,#N/A,FALSE,"4220(G)";#N/A,#N/A,FALSE,"4220";#N/A,#N/A,FALSE,"4230(G)";#N/A,#N/A,FALSE,"4230";#N/A,#N/A,FALSE,"4240(G)";#N/A,#N/A,FALSE,"4240";#N/A,#N/A,FALSE,"4245(G)";#N/A,#N/A,FALSE,"4245";#N/A,#N/A,FALSE,"4250(G)";#N/A,#N/A,FALSE,"4250";#N/A,#N/A,FALSE,"4260(G)";#N/A,#N/A,FALSE,"4260";#N/A,#N/A,FALSE,"4270(G)";#N/A,#N/A,FALSE,"4270";#N/A,#N/A,FALSE,"4280(G)";#N/A,#N/A,FALSE,"4280";#N/A,#N/A,FALSE,"4290(G)";#N/A,#N/A,FALSE,"4290";#N/A,#N/A,FALSE,"4300(G)";#N/A,#N/A,FALSE,"4300";#N/A,#N/A,FALSE,"4350(G)";#N/A,#N/A,FALSE,"4350";#N/A,#N/A,FALSE,"4410(G)";#N/A,#N/A,FALSE,"4410";#N/A,#N/A,FALSE,"4420(G)";#N/A,#N/A,FALSE,"4420";#N/A,#N/A,FALSE,"4510(G)";#N/A,#N/A,FALSE,"4510";#N/A,#N/A,FALSE,"4515(G)";#N/A,#N/A,FALSE,"4515";#N/A,#N/A,FALSE,"4520(G)";#N/A,#N/A,FALSE,"4520";#N/A,#N/A,FALSE,"4530(G)";#N/A,#N/A,FALSE,"4530";#N/A,#N/A,FALSE,"4540(G)";#N/A,#N/A,FALSE,"4540";#N/A,#N/A,FALSE,"4550(G)";#N/A,#N/A,FALSE,"4550";#N/A,#N/A,FALSE,"4560(G)";#N/A,#N/A,FALSE,"4560";#N/A,#N/A,FALSE,"4570(G)";#N/A,#N/A,FALSE,"4570";#N/A,#N/A,FALSE,"4610(G)";#N/A,#N/A,FALSE,"4610";#N/A,#N/A,FALSE,"4620(G)";#N/A,#N/A,FALSE,"4620";#N/A,#N/A,FALSE,"4630(G)";#N/A,#N/A,FALSE,"4630"}</definedName>
    <definedName name="wrn.one." localSheetId="3" hidden="1">{#N/A,#N/A,FALSE,"Summary";#N/A,#N/A,FALSE,"PL";#N/A,#N/A,FALSE,"Opex";#N/A,#N/A,FALSE,"Capex";#N/A,#N/A,FALSE,"CF";#N/A,#N/A,FALSE,"NPV";#N/A,#N/A,FALSE,"Tax";#N/A,#N/A,FALSE,"Price";#N/A,#N/A,FALSE,"Royalty";#N/A,#N/A,FALSE,"TD";"ad",#N/A,FALSE,"AD";"excise",#N/A,FALSE,"Excise"}</definedName>
    <definedName name="wrn.one." hidden="1">{#N/A,#N/A,FALSE,"Summary";#N/A,#N/A,FALSE,"PL";#N/A,#N/A,FALSE,"Opex";#N/A,#N/A,FALSE,"Capex";#N/A,#N/A,FALSE,"CF";#N/A,#N/A,FALSE,"NPV";#N/A,#N/A,FALSE,"Tax";#N/A,#N/A,FALSE,"Price";#N/A,#N/A,FALSE,"Royalty";#N/A,#N/A,FALSE,"TD";"ad",#N/A,FALSE,"AD";"excise",#N/A,FALSE,"Excise"}</definedName>
    <definedName name="wrn.op1." localSheetId="3" hidden="1">{"cuadro1",#N/A,FALSE,"Cam buz camión Opción 1";"cuadro2",#N/A,FALSE,"Cam buz camión Opción 1";"cuadro3",#N/A,FALSE,"Cam buz camión Opción 1";"cuadro4",#N/A,FALSE,"Cam buz camión Opción 1";"cuadro5",#N/A,FALSE,"Cam buz camión Opción 1"}</definedName>
    <definedName name="wrn.op1." hidden="1">{"cuadro1",#N/A,FALSE,"Cam buz camión Opción 1";"cuadro2",#N/A,FALSE,"Cam buz camión Opción 1";"cuadro3",#N/A,FALSE,"Cam buz camión Opción 1";"cuadro4",#N/A,FALSE,"Cam buz camión Opción 1";"cuadro5",#N/A,FALSE,"Cam buz camión Opción 1"}</definedName>
    <definedName name="wrn.op2" localSheetId="3" hidden="1">{"cuadro1",#N/A,FALSE,"Buzon Camion Opción 3";"cuadro2",#N/A,FALSE,"Buzon Camion Opción 3";"cuadro3",#N/A,FALSE,"Buzon Camion Opción 3";"cuadro4",#N/A,FALSE,"Buzon Camion Opción 3"}</definedName>
    <definedName name="wrn.op2" hidden="1">{"cuadro1",#N/A,FALSE,"Buzon Camion Opción 3";"cuadro2",#N/A,FALSE,"Buzon Camion Opción 3";"cuadro3",#N/A,FALSE,"Buzon Camion Opción 3";"cuadro4",#N/A,FALSE,"Buzon Camion Opción 3"}</definedName>
    <definedName name="wrn.op2." localSheetId="3" hidden="1">{"cuadro1",#N/A,FALSE,"LHD CAMION Opción 2";"cuadro2",#N/A,FALSE,"LHD CAMION Opción 2";"cuadro3",#N/A,FALSE,"LHD CAMION Opción 2";"cuadro4",#N/A,FALSE,"LHD CAMION Opción 2"}</definedName>
    <definedName name="wrn.op2." hidden="1">{"cuadro1",#N/A,FALSE,"LHD CAMION Opción 2";"cuadro2",#N/A,FALSE,"LHD CAMION Opción 2";"cuadro3",#N/A,FALSE,"LHD CAMION Opción 2";"cuadro4",#N/A,FALSE,"LHD CAMION Opción 2"}</definedName>
    <definedName name="wrn.op3." localSheetId="3" hidden="1">{"cuadro1",#N/A,FALSE,"Buzon Camion Opción 3";"cuadro2",#N/A,FALSE,"Buzon Camion Opción 3";"cuadro3",#N/A,FALSE,"Buzon Camion Opción 3";"cuadro4",#N/A,FALSE,"Buzon Camion Opción 3"}</definedName>
    <definedName name="wrn.op3." hidden="1">{"cuadro1",#N/A,FALSE,"Buzon Camion Opción 3";"cuadro2",#N/A,FALSE,"Buzon Camion Opción 3";"cuadro3",#N/A,FALSE,"Buzon Camion Opción 3";"cuadro4",#N/A,FALSE,"Buzon Camion Opción 3"}</definedName>
    <definedName name="wrn.op4." localSheetId="3" hidden="1">{"cuadro1",#N/A,FALSE,"Buzon FFCC Opción 4";"cuadro2",#N/A,FALSE,"Buzon FFCC Opción 4";"cuadro3",#N/A,FALSE,"Buzon FFCC Opción 4";"cuadro4",#N/A,FALSE,"Buzon FFCC Opción 4"}</definedName>
    <definedName name="wrn.op4." hidden="1">{"cuadro1",#N/A,FALSE,"Buzon FFCC Opción 4";"cuadro2",#N/A,FALSE,"Buzon FFCC Opción 4";"cuadro3",#N/A,FALSE,"Buzon FFCC Opción 4";"cuadro4",#N/A,FALSE,"Buzon FFCC Opción 4"}</definedName>
    <definedName name="wrn.op5." localSheetId="3" hidden="1">{"cuadro1",#N/A,FALSE,"Camara buz ffcc Opción 5";"cuadro2",#N/A,FALSE,"Camara buz ffcc Opción 5";"cuadro3",#N/A,FALSE,"Camara buz ffcc Opción 5";"cuadro4",#N/A,FALSE,"Camara buz ffcc Opción 5"}</definedName>
    <definedName name="wrn.op5." hidden="1">{"cuadro1",#N/A,FALSE,"Camara buz ffcc Opción 5";"cuadro2",#N/A,FALSE,"Camara buz ffcc Opción 5";"cuadro3",#N/A,FALSE,"Camara buz ffcc Opción 5";"cuadro4",#N/A,FALSE,"Camara buz ffcc Opción 5"}</definedName>
    <definedName name="wrn.Pages._.1._.to._.11." localSheetId="3" hidden="1">{#N/A,#N/A,FALSE,"Cover";#N/A,#N/A,FALSE,"Contents";#N/A,#N/A,FALSE,"Exec Sum";#N/A,#N/A,FALSE,"Operations";#N/A,#N/A,FALSE,"Operations 2";#N/A,#N/A,FALSE,"Cost - YTD";#N/A,#N/A,FALSE,"Cost - Full";#N/A,#N/A,FALSE,"Income Stmt";#N/A,#N/A,FALSE,"Profit Margin";#N/A,#N/A,FALSE,"Variance Profit";#N/A,#N/A,FALSE,"EVA"}</definedName>
    <definedName name="wrn.Pages._.1._.to._.11." hidden="1">{#N/A,#N/A,FALSE,"Cover";#N/A,#N/A,FALSE,"Contents";#N/A,#N/A,FALSE,"Exec Sum";#N/A,#N/A,FALSE,"Operations";#N/A,#N/A,FALSE,"Operations 2";#N/A,#N/A,FALSE,"Cost - YTD";#N/A,#N/A,FALSE,"Cost - Full";#N/A,#N/A,FALSE,"Income Stmt";#N/A,#N/A,FALSE,"Profit Margin";#N/A,#N/A,FALSE,"Variance Profit";#N/A,#N/A,FALSE,"EVA"}</definedName>
    <definedName name="wrn.Pages._.12._.to._.21." localSheetId="3" hidden="1">{#N/A,#N/A,FALSE,"Safety";#N/A,#N/A,FALSE,"Quality";#N/A,#N/A,FALSE,"Inventory";#N/A,#N/A,FALSE,"Asset Use";#N/A,#N/A,FALSE,"Stripping";#N/A,#N/A,FALSE,"Stripping 2 ";#N/A,#N/A,FALSE,"Extraction";#N/A,#N/A,FALSE,"Processing";#N/A,#N/A,FALSE,"Despatch";#N/A,#N/A,FALSE,"Environment";#N/A,#N/A,FALSE,"Environment 2"}</definedName>
    <definedName name="wrn.Pages._.12._.to._.21." hidden="1">{#N/A,#N/A,FALSE,"Safety";#N/A,#N/A,FALSE,"Quality";#N/A,#N/A,FALSE,"Inventory";#N/A,#N/A,FALSE,"Asset Use";#N/A,#N/A,FALSE,"Stripping";#N/A,#N/A,FALSE,"Stripping 2 ";#N/A,#N/A,FALSE,"Extraction";#N/A,#N/A,FALSE,"Processing";#N/A,#N/A,FALSE,"Despatch";#N/A,#N/A,FALSE,"Environment";#N/A,#N/A,FALSE,"Environment 2"}</definedName>
    <definedName name="wrn.Pages._.22._.to._.End." localSheetId="3" hidden="1">{#N/A,#N/A,FALSE,"Maintain";#N/A,#N/A,FALSE,"Personnel";#N/A,#N/A,FALSE,"Labour";#N/A,#N/A,FALSE,"Control Costs";#N/A,#N/A,FALSE,"Quality Assurance";#N/A,#N/A,FALSE,"Quality Comments"}</definedName>
    <definedName name="wrn.Pages._.22._.to._.End." hidden="1">{#N/A,#N/A,FALSE,"Maintain";#N/A,#N/A,FALSE,"Personnel";#N/A,#N/A,FALSE,"Labour";#N/A,#N/A,FALSE,"Control Costs";#N/A,#N/A,FALSE,"Quality Assurance";#N/A,#N/A,FALSE,"Quality Comments"}</definedName>
    <definedName name="wrn.PARA._.EL._.CONSEJO." localSheetId="3" hidden="1">{"CONSEJO",#N/A,FALSE,"Dist p0";"CONSEJO",#N/A,FALSE,"Ficha CODICE"}</definedName>
    <definedName name="wrn.PARA._.EL._.CONSEJO." hidden="1">{"CONSEJO",#N/A,FALSE,"Dist p0";"CONSEJO",#N/A,FALSE,"Ficha CODICE"}</definedName>
    <definedName name="wrn.PARA._.LA._.CARTA." localSheetId="3" hidden="1">{"uno",#N/A,FALSE,"Dist total";"COMENTARIO",#N/A,FALSE,"Ficha CODICE"}</definedName>
    <definedName name="wrn.PARA._.LA._.CARTA." hidden="1">{"uno",#N/A,FALSE,"Dist total";"COMENTARIO",#N/A,FALSE,"Ficha CODICE"}</definedName>
    <definedName name="wrn.Param_Operac." localSheetId="3" hidden="1">{#N/A,#N/A,FALSE,"Param_Operac"}</definedName>
    <definedName name="wrn.Param_Operac." hidden="1">{#N/A,#N/A,FALSE,"Param_Operac"}</definedName>
    <definedName name="wrn.PARTIAL._.REPORT." localSheetId="3" hidden="1">{#N/A,#N/A,FALSE,"US$";#N/A,#N/A,FALSE,"SUMMARY";#N/A,#N/A,FALSE,"DET.SUMM";#N/A,#N/A,FALSE,"BACK-UP";#N/A,#N/A,FALSE,"INDIRECTS"}</definedName>
    <definedName name="wrn.PARTIAL._.REPORT." hidden="1">{#N/A,#N/A,FALSE,"US$";#N/A,#N/A,FALSE,"SUMMARY";#N/A,#N/A,FALSE,"DET.SUMM";#N/A,#N/A,FALSE,"BACK-UP";#N/A,#N/A,FALSE,"INDIRECTS"}</definedName>
    <definedName name="wrn.PARTIAL._.REPORT._1" localSheetId="3" hidden="1">{#N/A,#N/A,FALSE,"US$";#N/A,#N/A,FALSE,"SUMMARY";#N/A,#N/A,FALSE,"DET.SUMM";#N/A,#N/A,FALSE,"BACK-UP";#N/A,#N/A,FALSE,"INDIRECTS"}</definedName>
    <definedName name="wrn.PARTIAL._.REPORT._1" hidden="1">{#N/A,#N/A,FALSE,"US$";#N/A,#N/A,FALSE,"SUMMARY";#N/A,#N/A,FALSE,"DET.SUMM";#N/A,#N/A,FALSE,"BACK-UP";#N/A,#N/A,FALSE,"INDIRECTS"}</definedName>
    <definedName name="WRN.PEND" localSheetId="3" hidden="1">{#N/A,#N/A,FALSE,"GERAL";#N/A,#N/A,FALSE,"012-96";#N/A,#N/A,FALSE,"018-96";#N/A,#N/A,FALSE,"027-96";#N/A,#N/A,FALSE,"059-96";#N/A,#N/A,FALSE,"076-96";#N/A,#N/A,FALSE,"019-97";#N/A,#N/A,FALSE,"021-97";#N/A,#N/A,FALSE,"022-97";#N/A,#N/A,FALSE,"028-97"}</definedName>
    <definedName name="WRN.PEND" hidden="1">{#N/A,#N/A,FALSE,"GERAL";#N/A,#N/A,FALSE,"012-96";#N/A,#N/A,FALSE,"018-96";#N/A,#N/A,FALSE,"027-96";#N/A,#N/A,FALSE,"059-96";#N/A,#N/A,FALSE,"076-96";#N/A,#N/A,FALSE,"019-97";#N/A,#N/A,FALSE,"021-97";#N/A,#N/A,FALSE,"022-97";#N/A,#N/A,FALSE,"028-97"}</definedName>
    <definedName name="WRN.PEND2" localSheetId="3" hidden="1">{#N/A,#N/A,FALSE,"GERAL";#N/A,#N/A,FALSE,"012-96";#N/A,#N/A,FALSE,"018-96";#N/A,#N/A,FALSE,"027-96";#N/A,#N/A,FALSE,"059-96";#N/A,#N/A,FALSE,"076-96";#N/A,#N/A,FALSE,"019-97";#N/A,#N/A,FALSE,"021-97";#N/A,#N/A,FALSE,"022-97";#N/A,#N/A,FALSE,"028-97"}</definedName>
    <definedName name="WRN.PEND2" hidden="1">{#N/A,#N/A,FALSE,"GERAL";#N/A,#N/A,FALSE,"012-96";#N/A,#N/A,FALSE,"018-96";#N/A,#N/A,FALSE,"027-96";#N/A,#N/A,FALSE,"059-96";#N/A,#N/A,FALSE,"076-96";#N/A,#N/A,FALSE,"019-97";#N/A,#N/A,FALSE,"021-97";#N/A,#N/A,FALSE,"022-97";#N/A,#N/A,FALSE,"028-97"}</definedName>
    <definedName name="WRN.PEND3" localSheetId="3" hidden="1">{#N/A,#N/A,FALSE,"GERAL";#N/A,#N/A,FALSE,"012-96";#N/A,#N/A,FALSE,"018-96";#N/A,#N/A,FALSE,"027-96";#N/A,#N/A,FALSE,"059-96";#N/A,#N/A,FALSE,"076-96";#N/A,#N/A,FALSE,"019-97";#N/A,#N/A,FALSE,"021-97";#N/A,#N/A,FALSE,"022-97";#N/A,#N/A,FALSE,"028-97"}</definedName>
    <definedName name="WRN.PEND3" hidden="1">{#N/A,#N/A,FALSE,"GERAL";#N/A,#N/A,FALSE,"012-96";#N/A,#N/A,FALSE,"018-96";#N/A,#N/A,FALSE,"027-96";#N/A,#N/A,FALSE,"059-96";#N/A,#N/A,FALSE,"076-96";#N/A,#N/A,FALSE,"019-97";#N/A,#N/A,FALSE,"021-97";#N/A,#N/A,FALSE,"022-97";#N/A,#N/A,FALSE,"028-97"}</definedName>
    <definedName name="WRN.PEND4" localSheetId="3" hidden="1">{#N/A,#N/A,FALSE,"GERAL";#N/A,#N/A,FALSE,"012-96";#N/A,#N/A,FALSE,"018-96";#N/A,#N/A,FALSE,"027-96";#N/A,#N/A,FALSE,"059-96";#N/A,#N/A,FALSE,"076-96";#N/A,#N/A,FALSE,"019-97";#N/A,#N/A,FALSE,"021-97";#N/A,#N/A,FALSE,"022-97";#N/A,#N/A,FALSE,"028-97"}</definedName>
    <definedName name="WRN.PEND4" hidden="1">{#N/A,#N/A,FALSE,"GERAL";#N/A,#N/A,FALSE,"012-96";#N/A,#N/A,FALSE,"018-96";#N/A,#N/A,FALSE,"027-96";#N/A,#N/A,FALSE,"059-96";#N/A,#N/A,FALSE,"076-96";#N/A,#N/A,FALSE,"019-97";#N/A,#N/A,FALSE,"021-97";#N/A,#N/A,FALSE,"022-97";#N/A,#N/A,FALSE,"028-97"}</definedName>
    <definedName name="wrn.PENDENCIAS." localSheetId="3" hidden="1">{#N/A,#N/A,FALSE,"GERAL";#N/A,#N/A,FALSE,"012-96";#N/A,#N/A,FALSE,"018-96";#N/A,#N/A,FALSE,"027-96";#N/A,#N/A,FALSE,"059-96";#N/A,#N/A,FALSE,"076-96";#N/A,#N/A,FALSE,"019-97";#N/A,#N/A,FALSE,"021-97";#N/A,#N/A,FALSE,"022-97";#N/A,#N/A,FALSE,"028-97"}</definedName>
    <definedName name="wrn.PENDENCIAS." hidden="1">{#N/A,#N/A,FALSE,"GERAL";#N/A,#N/A,FALSE,"012-96";#N/A,#N/A,FALSE,"018-96";#N/A,#N/A,FALSE,"027-96";#N/A,#N/A,FALSE,"059-96";#N/A,#N/A,FALSE,"076-96";#N/A,#N/A,FALSE,"019-97";#N/A,#N/A,FALSE,"021-97";#N/A,#N/A,FALSE,"022-97";#N/A,#N/A,FALSE,"028-97"}</definedName>
    <definedName name="wrn.pendientes." localSheetId="3" hidden="1">{#N/A,#N/A,FALSE,"PEND INC";#N/A,#N/A,FALSE,"PEND MINM"}</definedName>
    <definedName name="wrn.pendientes." hidden="1">{#N/A,#N/A,FALSE,"PEND INC";#N/A,#N/A,FALSE,"PEND MINM"}</definedName>
    <definedName name="wrn.pendientes.b" localSheetId="3" hidden="1">{#N/A,#N/A,FALSE,"PEND INC";#N/A,#N/A,FALSE,"PEND MINM"}</definedName>
    <definedName name="wrn.pendientes.b" hidden="1">{#N/A,#N/A,FALSE,"PEND INC";#N/A,#N/A,FALSE,"PEND MINM"}</definedName>
    <definedName name="wrn.pendientes.c" localSheetId="3" hidden="1">{#N/A,#N/A,FALSE,"PEND INC";#N/A,#N/A,FALSE,"PEND MINM"}</definedName>
    <definedName name="wrn.pendientes.c" hidden="1">{#N/A,#N/A,FALSE,"PEND INC";#N/A,#N/A,FALSE,"PEND MINM"}</definedName>
    <definedName name="wrn.pendientes.d" localSheetId="3" hidden="1">{#N/A,#N/A,FALSE,"PEND INC";#N/A,#N/A,FALSE,"PEND MINM"}</definedName>
    <definedName name="wrn.pendientes.d" hidden="1">{#N/A,#N/A,FALSE,"PEND INC";#N/A,#N/A,FALSE,"PEND MINM"}</definedName>
    <definedName name="wrn.pendientesa" localSheetId="3" hidden="1">{#N/A,#N/A,FALSE,"PEND INC";#N/A,#N/A,FALSE,"PEND MINM"}</definedName>
    <definedName name="wrn.pendientesa" hidden="1">{#N/A,#N/A,FALSE,"PEND INC";#N/A,#N/A,FALSE,"PEND MINM"}</definedName>
    <definedName name="wrn.PERF._.REP."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wrn.PERF._.REP."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wrn.PERF._.RPT._.GRAPHS." localSheetId="3" hidden="1">{#N/A,#N/A,FALSE,"OTHER GRAPHS";#N/A,#N/A,FALSE,"CAPITAL GRAPH"}</definedName>
    <definedName name="wrn.PERF._.RPT._.GRAPHS." hidden="1">{#N/A,#N/A,FALSE,"OTHER GRAPHS";#N/A,#N/A,FALSE,"CAPITAL GRAPH"}</definedName>
    <definedName name="wrn.PERF._.RPT._.GRAPHS._1" localSheetId="3" hidden="1">{#N/A,#N/A,FALSE,"OTHER GRAPHS";#N/A,#N/A,FALSE,"CAPITAL GRAPH"}</definedName>
    <definedName name="wrn.PERF._.RPT._.GRAPHS._1" hidden="1">{#N/A,#N/A,FALSE,"OTHER GRAPHS";#N/A,#N/A,FALSE,"CAPITAL GRAPH"}</definedName>
    <definedName name="wrn.PGSHORIZ." localSheetId="3" hidden="1">{"PG8",#N/A,FALSE,"Estudio";#N/A,#N/A,FALSE,"Uso Recursos";"PG1",#N/A,FALSE,"Flujo Caja";"PG2",#N/A,FALSE,"Flujo Caja"}</definedName>
    <definedName name="wrn.PGSHORIZ." hidden="1">{"PG8",#N/A,FALSE,"Estudio";#N/A,#N/A,FALSE,"Uso Recursos";"PG1",#N/A,FALSE,"Flujo Caja";"PG2",#N/A,FALSE,"Flujo Caja"}</definedName>
    <definedName name="wrn.PGSVERT." localSheetId="3" hidden="1">{"PGS6",#N/A,FALSE,"Estudio";"PG7",#N/A,FALSE,"Estudio"}</definedName>
    <definedName name="wrn.PGSVERT." hidden="1">{"PGS6",#N/A,FALSE,"Estudio";"PG7",#N/A,FALSE,"Estudio"}</definedName>
    <definedName name="wrn.Plan." localSheetId="3" hidden="1">{#N/A,#N/A,FALSE,"Ajustes";#N/A,#N/A,FALSE,"Mad_Cons"}</definedName>
    <definedName name="wrn.Plan." hidden="1">{#N/A,#N/A,FALSE,"Ajustes";#N/A,#N/A,FALSE,"Mad_Cons"}</definedName>
    <definedName name="wrn.Plan._.Support._.Only." localSheetId="3" hidden="1">{#N/A,#N/A,FALSE,"Part D";#N/A,#N/A,FALSE,"D.1 Monthly Plan - 2000";#N/A,#N/A,FALSE,"D.2 Equity and Min. Int.";#N/A,#N/A,FALSE,"D.3 Long-term Investments";#N/A,#N/A,FALSE,"D.4 Fixed Assets";#N/A,#N/A,FALSE,"D.5 Goodwill";#N/A,#N/A,FALSE,"D.6 Intercompany";#N/A,#N/A,FALSE,"D.7 Long-term Debt";#N/A,#N/A,FALSE,"D.8 Acquisitions";#N/A,#N/A,FALSE,"D.9 Key Expenses";#N/A,#N/A,FALSE,"D.10 Cap. Exp. and R&amp;D";#N/A,#N/A,FALSE,"D.11 Dvlpmt Prgs"}</definedName>
    <definedName name="wrn.Plan._.Support._.Only." hidden="1">{#N/A,#N/A,FALSE,"Part D";#N/A,#N/A,FALSE,"D.1 Monthly Plan - 2000";#N/A,#N/A,FALSE,"D.2 Equity and Min. Int.";#N/A,#N/A,FALSE,"D.3 Long-term Investments";#N/A,#N/A,FALSE,"D.4 Fixed Assets";#N/A,#N/A,FALSE,"D.5 Goodwill";#N/A,#N/A,FALSE,"D.6 Intercompany";#N/A,#N/A,FALSE,"D.7 Long-term Debt";#N/A,#N/A,FALSE,"D.8 Acquisitions";#N/A,#N/A,FALSE,"D.9 Key Expenses";#N/A,#N/A,FALSE,"D.10 Cap. Exp. and R&amp;D";#N/A,#N/A,FALSE,"D.11 Dvlpmt Prgs"}</definedName>
    <definedName name="wrn.Plan_Minero." localSheetId="3" hidden="1">{#N/A,#N/A,FALSE,"Plan_Minero"}</definedName>
    <definedName name="wrn.Plan_Minero." hidden="1">{#N/A,#N/A,FALSE,"Plan_Minero"}</definedName>
    <definedName name="wrn.Preliminary._.Plan." localSheetId="3" hidden="1">{#N/A,#N/A,FALSE,"Part E";#N/A,#N/A,FALSE,"E.1 Prelim Earnings Plan"}</definedName>
    <definedName name="wrn.Preliminary._.Plan." hidden="1">{#N/A,#N/A,FALSE,"Part E";#N/A,#N/A,FALSE,"E.1 Prelim Earnings Plan"}</definedName>
    <definedName name="wrn.pres_CAD." localSheetId="3" hidden="1">{#N/A,#N/A,TRUE,"SIT_ACT";#N/A,#N/A,TRUE,"ACTIV";#N/A,#N/A,TRUE,"FORMPAG";#N/A,#N/A,TRUE,"MEDEVE";#N/A,#N/A,TRUE,"EMP";#N/A,#N/A,TRUE,"SOL_AUT";#N/A,#N/A,TRUE,"caract";#N/A,#N/A,TRUE,"caract2";#N/A,#N/A,TRUE,"itemizado";#N/A,#N/A,TRUE,"gantt"}</definedName>
    <definedName name="wrn.pres_CAD." hidden="1">{#N/A,#N/A,TRUE,"SIT_ACT";#N/A,#N/A,TRUE,"ACTIV";#N/A,#N/A,TRUE,"FORMPAG";#N/A,#N/A,TRUE,"MEDEVE";#N/A,#N/A,TRUE,"EMP";#N/A,#N/A,TRUE,"SOL_AUT";#N/A,#N/A,TRUE,"caract";#N/A,#N/A,TRUE,"caract2";#N/A,#N/A,TRUE,"itemizado";#N/A,#N/A,TRUE,"gantt"}</definedName>
    <definedName name="wrn.presCAD" localSheetId="3" hidden="1">{#N/A,#N/A,TRUE,"SIT_ACT";#N/A,#N/A,TRUE,"ACTIV";#N/A,#N/A,TRUE,"FORMPAG";#N/A,#N/A,TRUE,"MEDEVE";#N/A,#N/A,TRUE,"EMP";#N/A,#N/A,TRUE,"SOL_AUT";#N/A,#N/A,TRUE,"caract";#N/A,#N/A,TRUE,"caract2";#N/A,#N/A,TRUE,"itemizado";#N/A,#N/A,TRUE,"gantt"}</definedName>
    <definedName name="wrn.presCAD" hidden="1">{#N/A,#N/A,TRUE,"SIT_ACT";#N/A,#N/A,TRUE,"ACTIV";#N/A,#N/A,TRUE,"FORMPAG";#N/A,#N/A,TRUE,"MEDEVE";#N/A,#N/A,TRUE,"EMP";#N/A,#N/A,TRUE,"SOL_AUT";#N/A,#N/A,TRUE,"caract";#N/A,#N/A,TRUE,"caract2";#N/A,#N/A,TRUE,"itemizado";#N/A,#N/A,TRUE,"gantt"}</definedName>
    <definedName name="wrn.President._.Report." localSheetId="3" hidden="1">{#N/A,#N/A,FALSE,"President's Cover";#N/A,#N/A,FALSE,"A.1 1998 Objectives";#N/A,#N/A,FALSE,"A.2 President's Measures";#N/A,#N/A,FALSE,"A.3 Commentary"}</definedName>
    <definedName name="wrn.President._.Report." hidden="1">{#N/A,#N/A,FALSE,"President's Cover";#N/A,#N/A,FALSE,"A.1 1998 Objectives";#N/A,#N/A,FALSE,"A.2 President's Measures";#N/A,#N/A,FALSE,"A.3 Commentary"}</definedName>
    <definedName name="wrn.Presupuesto." localSheetId="3" hidden="1">{#N/A,#N/A,FALSE,"Presupuesto"}</definedName>
    <definedName name="wrn.Presupuesto." hidden="1">{#N/A,#N/A,FALSE,"Presupuesto"}</definedName>
    <definedName name="wrn.Presupuesto._1" localSheetId="3" hidden="1">{#N/A,#N/A,FALSE,"Presupuesto"}</definedName>
    <definedName name="wrn.Presupuesto._1" hidden="1">{#N/A,#N/A,FALSE,"Presupuesto"}</definedName>
    <definedName name="wrn.Print._.All._.Financials." localSheetId="3" hidden="1">{"print montly",#N/A,FALSE,"Monthly";"print daily",#N/A,FALSE,"Daily";"Breakfast",#N/A,FALSE,"Breakfast";"am/pm break",#N/A,FALSE,"AM PM Break";"Print Lunch",#N/A,FALSE,"Lunch";"Print BCV",#N/A,FALSE,"BCV";"Print Hospitally",#N/A,FALSE,"Hospitality"}</definedName>
    <definedName name="wrn.Print._.All._.Financials." hidden="1">{"print montly",#N/A,FALSE,"Monthly";"print daily",#N/A,FALSE,"Daily";"Breakfast",#N/A,FALSE,"Breakfast";"am/pm break",#N/A,FALSE,"AM PM Break";"Print Lunch",#N/A,FALSE,"Lunch";"Print BCV",#N/A,FALSE,"BCV";"Print Hospitally",#N/A,FALSE,"Hospitality"}</definedName>
    <definedName name="wrn.Print._.Base._.Case._.Statements."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wrn.Print._.Base._.Case._.Statements."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wrn.Print._.Breakfast." localSheetId="3" hidden="1">{"Breakfast",#N/A,FALSE,"Breakfast"}</definedName>
    <definedName name="wrn.Print._.Breakfast." hidden="1">{"Breakfast",#N/A,FALSE,"Breakfast"}</definedName>
    <definedName name="wrn.Print_full." localSheetId="3" hidden="1">{#N/A,#N/A,TRUE,"Isa Cu";#N/A,#N/A,TRUE,"Isa Pb-Zn";#N/A,#N/A,TRUE,"Isa Major";#N/A,#N/A,TRUE,"Isa Other";#N/A,#N/A,TRUE,"EHM";#N/A,#N/A,TRUE,"MRM";#N/A,#N/A,TRUE,"OCB";#N/A,#N/A,TRUE,"NCP";#N/A,#N/A,TRUE,"CCP";#N/A,#N/A,TRUE,"CRL";#N/A,#N/A,TRUE,"MSS";#N/A,#N/A,TRUE,"Gold";#N/A,#N/A,TRUE,"Exploration";#N/A,#N/A,TRUE,"S.America";#N/A,#N/A,TRUE,"BRM";#N/A,#N/A,TRUE,"BZL";#N/A,#N/A,TRUE,"MHD";#N/A,#N/A,TRUE,"HQ"}</definedName>
    <definedName name="wrn.Print_full." hidden="1">{#N/A,#N/A,TRUE,"Isa Cu";#N/A,#N/A,TRUE,"Isa Pb-Zn";#N/A,#N/A,TRUE,"Isa Major";#N/A,#N/A,TRUE,"Isa Other";#N/A,#N/A,TRUE,"EHM";#N/A,#N/A,TRUE,"MRM";#N/A,#N/A,TRUE,"OCB";#N/A,#N/A,TRUE,"NCP";#N/A,#N/A,TRUE,"CCP";#N/A,#N/A,TRUE,"CRL";#N/A,#N/A,TRUE,"MSS";#N/A,#N/A,TRUE,"Gold";#N/A,#N/A,TRUE,"Exploration";#N/A,#N/A,TRUE,"S.America";#N/A,#N/A,TRUE,"BRM";#N/A,#N/A,TRUE,"BZL";#N/A,#N/A,TRUE,"MHD";#N/A,#N/A,TRUE,"HQ"}</definedName>
    <definedName name="wrn.print1." localSheetId="3" hidden="1">{#N/A,#N/A,TRUE,"Est. de Fact.";#N/A,#N/A,TRUE,"Capitulo 19";#N/A,#N/A,TRUE,"Proyecto P855"}</definedName>
    <definedName name="wrn.print1." hidden="1">{#N/A,#N/A,TRUE,"Est. de Fact.";#N/A,#N/A,TRUE,"Capitulo 19";#N/A,#N/A,TRUE,"Proyecto P855"}</definedName>
    <definedName name="wrn.print1._1" localSheetId="3" hidden="1">{#N/A,#N/A,TRUE,"Est. de Fact.";#N/A,#N/A,TRUE,"Capitulo 19";#N/A,#N/A,TRUE,"Proyecto P855"}</definedName>
    <definedName name="wrn.print1._1" hidden="1">{#N/A,#N/A,TRUE,"Est. de Fact.";#N/A,#N/A,TRUE,"Capitulo 19";#N/A,#N/A,TRUE,"Proyecto P855"}</definedName>
    <definedName name="wrn.printall." localSheetId="3"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wrn.printall." hidden="1">{#N/A,#N/A,FALSE,"Fcsting";#N/A,#N/A,FALSE,"Summary";#N/A,#N/A,FALSE,"RVM";#N/A,#N/A,FALSE,"MRM";#N/A,#N/A,FALSE,"GYM";#N/A,#N/A,FALSE,"GYM Proj";#N/A,#N/A,FALSE,"HPP";#N/A,#N/A,FALSE,"NPM";#N/A,#N/A,FALSE,"PDM";#N/A,#N/A,FALSE,"SRM";#N/A,#N/A,FALSE,"BWM";#N/A,#N/A,FALSE,"GGM (2)";#N/A,#N/A,FALSE,"GGM";#N/A,#N/A,FALSE,"CRM";#N/A,#N/A,FALSE,"MR Town";#N/A,#N/A,FALSE,"Moranbah CQCA";#N/A,#N/A,FALSE,"Moranbah Rvm";#N/A,#N/A,FALSE,"Emerald";#N/A,#N/A,FALSE,"Dysart";#N/A,#N/A,FALSE,"Labs-Ports";#N/A,#N/A,FALSE,"EFO";#N/A,#N/A,FALSE,"BWM Town";#N/A,#N/A,FALSE,"Brisbane";#N/A,#N/A,FALSE,"Bus Dev Proj"}</definedName>
    <definedName name="wrn.PrintallD." localSheetId="3" hidden="1">{#N/A,#N/A,FALSE,"SumD";#N/A,#N/A,FALSE,"ElecD";#N/A,#N/A,FALSE,"MechD";#N/A,#N/A,FALSE,"GeotD";#N/A,#N/A,FALSE,"PrcsD";#N/A,#N/A,FALSE,"TunnD";#N/A,#N/A,FALSE,"CivlD";#N/A,#N/A,FALSE,"NtwkD";#N/A,#N/A,FALSE,"EstgD";#N/A,#N/A,FALSE,"PEngD"}</definedName>
    <definedName name="wrn.PrintallD." hidden="1">{#N/A,#N/A,FALSE,"SumD";#N/A,#N/A,FALSE,"ElecD";#N/A,#N/A,FALSE,"MechD";#N/A,#N/A,FALSE,"GeotD";#N/A,#N/A,FALSE,"PrcsD";#N/A,#N/A,FALSE,"TunnD";#N/A,#N/A,FALSE,"CivlD";#N/A,#N/A,FALSE,"NtwkD";#N/A,#N/A,FALSE,"EstgD";#N/A,#N/A,FALSE,"PEngD"}</definedName>
    <definedName name="wrn.PrintallG." localSheetId="3" hidden="1">{#N/A,#N/A,FALSE,"SumG";#N/A,#N/A,FALSE,"ElecG";#N/A,#N/A,FALSE,"MechG";#N/A,#N/A,FALSE,"GeotG";#N/A,#N/A,FALSE,"PrcsG";#N/A,#N/A,FALSE,"TunnG";#N/A,#N/A,FALSE,"CivlG";#N/A,#N/A,FALSE,"NtwkG";#N/A,#N/A,FALSE,"EstgG";#N/A,#N/A,FALSE,"PEngG"}</definedName>
    <definedName name="wrn.PrintallG." hidden="1">{#N/A,#N/A,FALSE,"SumG";#N/A,#N/A,FALSE,"ElecG";#N/A,#N/A,FALSE,"MechG";#N/A,#N/A,FALSE,"GeotG";#N/A,#N/A,FALSE,"PrcsG";#N/A,#N/A,FALSE,"TunnG";#N/A,#N/A,FALSE,"CivlG";#N/A,#N/A,FALSE,"NtwkG";#N/A,#N/A,FALSE,"EstgG";#N/A,#N/A,FALSE,"PEngG"}</definedName>
    <definedName name="wrn.PRINTBAS." localSheetId="3" hidden="1">{#N/A,#N/A,FALSE,"Total_OC015";#N/A,#N/A,FALSE,"ADMIN";#N/A,#N/A,FALSE,"PROCES";#N/A,#N/A,FALSE,"mecan";#N/A,#N/A,FALSE,"civil";#N/A,#N/A,FALSE,"CAÑER";#N/A,#N/A,FALSE,"ELEC";#N/A,#N/A,FALSE,"INSTR"}</definedName>
    <definedName name="wrn.PRINTBAS." hidden="1">{#N/A,#N/A,FALSE,"Total_OC015";#N/A,#N/A,FALSE,"ADMIN";#N/A,#N/A,FALSE,"PROCES";#N/A,#N/A,FALSE,"mecan";#N/A,#N/A,FALSE,"civil";#N/A,#N/A,FALSE,"CAÑER";#N/A,#N/A,FALSE,"ELEC";#N/A,#N/A,FALSE,"INSTR"}</definedName>
    <definedName name="wrn.PRINTBAS._1" localSheetId="3" hidden="1">{#N/A,#N/A,FALSE,"Total_OC015";#N/A,#N/A,FALSE,"ADMIN";#N/A,#N/A,FALSE,"PROCES";#N/A,#N/A,FALSE,"mecan";#N/A,#N/A,FALSE,"civil";#N/A,#N/A,FALSE,"CAÑER";#N/A,#N/A,FALSE,"ELEC";#N/A,#N/A,FALSE,"INSTR"}</definedName>
    <definedName name="wrn.PRINTBAS._1" hidden="1">{#N/A,#N/A,FALSE,"Total_OC015";#N/A,#N/A,FALSE,"ADMIN";#N/A,#N/A,FALSE,"PROCES";#N/A,#N/A,FALSE,"mecan";#N/A,#N/A,FALSE,"civil";#N/A,#N/A,FALSE,"CAÑER";#N/A,#N/A,FALSE,"ELEC";#N/A,#N/A,FALSE,"INSTR"}</definedName>
    <definedName name="wrn.PRINTEPRS." localSheetId="3" hidden="1">{#N/A,#N/A,FALSE,"minas";#N/A,#N/A,FALSE,"Total_OC015";#N/A,#N/A,FALSE,"ADMIN";#N/A,#N/A,FALSE,"PROCES";#N/A,#N/A,FALSE,"civil";#N/A,#N/A,FALSE,"CAÑER";#N/A,#N/A,FALSE,"ELEC";#N/A,#N/A,FALSE,"INSTR";#N/A,#N/A,FALSE,"PDS";#N/A,#N/A,FALSE,"mecan"}</definedName>
    <definedName name="wrn.PRINTEPRS." hidden="1">{#N/A,#N/A,FALSE,"minas";#N/A,#N/A,FALSE,"Total_OC015";#N/A,#N/A,FALSE,"ADMIN";#N/A,#N/A,FALSE,"PROCES";#N/A,#N/A,FALSE,"civil";#N/A,#N/A,FALSE,"CAÑER";#N/A,#N/A,FALSE,"ELEC";#N/A,#N/A,FALSE,"INSTR";#N/A,#N/A,FALSE,"PDS";#N/A,#N/A,FALSE,"mecan"}</definedName>
    <definedName name="wrn.PRINTEPRS._1" localSheetId="3" hidden="1">{#N/A,#N/A,FALSE,"minas";#N/A,#N/A,FALSE,"Total_OC015";#N/A,#N/A,FALSE,"ADMIN";#N/A,#N/A,FALSE,"PROCES";#N/A,#N/A,FALSE,"civil";#N/A,#N/A,FALSE,"CAÑER";#N/A,#N/A,FALSE,"ELEC";#N/A,#N/A,FALSE,"INSTR";#N/A,#N/A,FALSE,"PDS";#N/A,#N/A,FALSE,"mecan"}</definedName>
    <definedName name="wrn.PRINTEPRS._1" hidden="1">{#N/A,#N/A,FALSE,"minas";#N/A,#N/A,FALSE,"Total_OC015";#N/A,#N/A,FALSE,"ADMIN";#N/A,#N/A,FALSE,"PROCES";#N/A,#N/A,FALSE,"civil";#N/A,#N/A,FALSE,"CAÑER";#N/A,#N/A,FALSE,"ELEC";#N/A,#N/A,FALSE,"INSTR";#N/A,#N/A,FALSE,"PDS";#N/A,#N/A,FALSE,"mecan"}</definedName>
    <definedName name="wrn.printeprs1" localSheetId="3" hidden="1">{#N/A,#N/A,FALSE,"minas";#N/A,#N/A,FALSE,"Total_OC015";#N/A,#N/A,FALSE,"ADMIN";#N/A,#N/A,FALSE,"PROCES";#N/A,#N/A,FALSE,"civil";#N/A,#N/A,FALSE,"CAÑER";#N/A,#N/A,FALSE,"ELEC";#N/A,#N/A,FALSE,"INSTR";#N/A,#N/A,FALSE,"PDS";#N/A,#N/A,FALSE,"mecan"}</definedName>
    <definedName name="wrn.printeprs1" hidden="1">{#N/A,#N/A,FALSE,"minas";#N/A,#N/A,FALSE,"Total_OC015";#N/A,#N/A,FALSE,"ADMIN";#N/A,#N/A,FALSE,"PROCES";#N/A,#N/A,FALSE,"civil";#N/A,#N/A,FALSE,"CAÑER";#N/A,#N/A,FALSE,"ELEC";#N/A,#N/A,FALSE,"INSTR";#N/A,#N/A,FALSE,"PDS";#N/A,#N/A,FALSE,"mecan"}</definedName>
    <definedName name="wrn.printeprs1_1" localSheetId="3" hidden="1">{#N/A,#N/A,FALSE,"minas";#N/A,#N/A,FALSE,"Total_OC015";#N/A,#N/A,FALSE,"ADMIN";#N/A,#N/A,FALSE,"PROCES";#N/A,#N/A,FALSE,"civil";#N/A,#N/A,FALSE,"CAÑER";#N/A,#N/A,FALSE,"ELEC";#N/A,#N/A,FALSE,"INSTR";#N/A,#N/A,FALSE,"PDS";#N/A,#N/A,FALSE,"mecan"}</definedName>
    <definedName name="wrn.printeprs1_1" hidden="1">{#N/A,#N/A,FALSE,"minas";#N/A,#N/A,FALSE,"Total_OC015";#N/A,#N/A,FALSE,"ADMIN";#N/A,#N/A,FALSE,"PROCES";#N/A,#N/A,FALSE,"civil";#N/A,#N/A,FALSE,"CAÑER";#N/A,#N/A,FALSE,"ELEC";#N/A,#N/A,FALSE,"INSTR";#N/A,#N/A,FALSE,"PDS";#N/A,#N/A,FALSE,"mecan"}</definedName>
    <definedName name="wrn.PROCART." localSheetId="3" hidden="1">{#N/A,#N/A,FALSE,"MAQUINA"}</definedName>
    <definedName name="wrn.PROCART." hidden="1">{#N/A,#N/A,FALSE,"MAQUINA"}</definedName>
    <definedName name="wrn.PROCART._1" localSheetId="3" hidden="1">{#N/A,#N/A,FALSE,"MAQUINA"}</definedName>
    <definedName name="wrn.PROCART._1" hidden="1">{#N/A,#N/A,FALSE,"MAQUINA"}</definedName>
    <definedName name="wrn.Production._.Forecast._.55._.pct._.44._.wells._.per._.group._.two._.years._.to._.peak." localSheetId="3" hidden="1">{#N/A,#N/A,FALSE,"Sheet5";#N/A,#N/A,FALSE,"Sheet5"}</definedName>
    <definedName name="wrn.Production._.Forecast._.55._.pct._.44._.wells._.per._.group._.two._.years._.to._.peak." hidden="1">{#N/A,#N/A,FALSE,"Sheet5";#N/A,#N/A,FALSE,"Sheet5"}</definedName>
    <definedName name="wrn.profiles." localSheetId="3" hidden="1">{"BPC",#N/A,FALSE,"PRO";"NUC",#N/A,FALSE,"PRO";"FOS",#N/A,FALSE,"PRO"}</definedName>
    <definedName name="wrn.profiles." hidden="1">{"BPC",#N/A,FALSE,"PRO";"NUC",#N/A,FALSE,"PRO";"FOS",#N/A,FALSE,"PRO"}</definedName>
    <definedName name="wrn.profiles._1" localSheetId="3" hidden="1">{"BPC",#N/A,FALSE,"PRO";"NUC",#N/A,FALSE,"PRO";"FOS",#N/A,FALSE,"PRO"}</definedName>
    <definedName name="wrn.profiles._1" hidden="1">{"BPC",#N/A,FALSE,"PRO";"NUC",#N/A,FALSE,"PRO";"FOS",#N/A,FALSE,"PRO"}</definedName>
    <definedName name="wrn.Proposal._.Form._.Tables." localSheetId="3" hidden="1">{#N/A,#N/A,FALSE,"6.1";#N/A,#N/A,FALSE,"6.2";#N/A,#N/A,FALSE,"6.3";#N/A,#N/A,FALSE,"6.4";#N/A,#N/A,FALSE,"6.5";#N/A,#N/A,FALSE,"6.6";#N/A,#N/A,FALSE,"6.7";#N/A,#N/A,FALSE,"6.8"}</definedName>
    <definedName name="wrn.Proposal._.Form._.Tables." hidden="1">{#N/A,#N/A,FALSE,"6.1";#N/A,#N/A,FALSE,"6.2";#N/A,#N/A,FALSE,"6.3";#N/A,#N/A,FALSE,"6.4";#N/A,#N/A,FALSE,"6.5";#N/A,#N/A,FALSE,"6.6";#N/A,#N/A,FALSE,"6.7";#N/A,#N/A,FALSE,"6.8"}</definedName>
    <definedName name="wrn.prospects." localSheetId="3" hidden="1">{#N/A,#N/A,FALSE,"FCST94";#N/A,#N/A,FALSE,"FIRM";#N/A,#N/A,FALSE,"BACK94";#N/A,#N/A,FALSE,"FCST95";#N/A,#N/A,FALSE,"BACK95";#N/A,#N/A,FALSE,"FCST96"}</definedName>
    <definedName name="wrn.prospects." hidden="1">{#N/A,#N/A,FALSE,"FCST94";#N/A,#N/A,FALSE,"FIRM";#N/A,#N/A,FALSE,"BACK94";#N/A,#N/A,FALSE,"FCST95";#N/A,#N/A,FALSE,"BACK95";#N/A,#N/A,FALSE,"FCST96"}</definedName>
    <definedName name="wrn.prospects._1" localSheetId="3" hidden="1">{#N/A,#N/A,FALSE,"FCST94";#N/A,#N/A,FALSE,"FIRM";#N/A,#N/A,FALSE,"BACK94";#N/A,#N/A,FALSE,"FCST95";#N/A,#N/A,FALSE,"BACK95";#N/A,#N/A,FALSE,"FCST96"}</definedName>
    <definedName name="wrn.prospects._1" hidden="1">{#N/A,#N/A,FALSE,"FCST94";#N/A,#N/A,FALSE,"FIRM";#N/A,#N/A,FALSE,"BACK94";#N/A,#N/A,FALSE,"FCST95";#N/A,#N/A,FALSE,"BACK95";#N/A,#N/A,FALSE,"FCST96"}</definedName>
    <definedName name="wrn.Quarter._.1._.Forecast." localSheetId="3" hidden="1">{#N/A,#N/A,FALSE,"Forecast Cover";#N/A,#N/A,FALSE,"D.1 Bal. Sheet";#N/A,#N/A,FALSE,"D.2 Income Statement";#N/A,#N/A,FALSE,"D.3 Quarterly Forecast";#N/A,#N/A,FALSE,"E.3 Monthly Forecast Q1";#N/A,#N/A,FALSE,"E.4 Monthly Plan";#N/A,#N/A,FALSE,"E.6 1997 Monthly";#N/A,#N/A,FALSE,"E.7 Capital";#N/A,#N/A,FALSE,"E.8 Research &amp; Development";#N/A,#N/A,FALSE,"E.9 New Business Development";#N/A,#N/A,FALSE,"E.10 Tax Information"}</definedName>
    <definedName name="wrn.Quarter._.1._.Forecast." hidden="1">{#N/A,#N/A,FALSE,"Forecast Cover";#N/A,#N/A,FALSE,"D.1 Bal. Sheet";#N/A,#N/A,FALSE,"D.2 Income Statement";#N/A,#N/A,FALSE,"D.3 Quarterly Forecast";#N/A,#N/A,FALSE,"E.3 Monthly Forecast Q1";#N/A,#N/A,FALSE,"E.4 Monthly Plan";#N/A,#N/A,FALSE,"E.6 1997 Monthly";#N/A,#N/A,FALSE,"E.7 Capital";#N/A,#N/A,FALSE,"E.8 Research &amp; Development";#N/A,#N/A,FALSE,"E.9 New Business Development";#N/A,#N/A,FALSE,"E.10 Tax Information"}</definedName>
    <definedName name="wrn.Quarter._.2._.Forecast." localSheetId="3" hidden="1">{#N/A,#N/A,FALSE,"Forecast Cover";#N/A,#N/A,FALSE,"D.1 Bal. Sheet";#N/A,#N/A,FALSE,"D.2 Income Statement";#N/A,#N/A,FALSE,"D.3 Quarterly Forecast";#N/A,#N/A,FALSE,"E.2 Monthly Forecast Q2";#N/A,#N/A,FALSE,"E.7 Capital";#N/A,#N/A,FALSE,"E.8 Research &amp; Development";#N/A,#N/A,FALSE,"E.9 New Business Development";#N/A,#N/A,FALSE,"E.10 Tax Information"}</definedName>
    <definedName name="wrn.Quarter._.2._.Forecast." hidden="1">{#N/A,#N/A,FALSE,"Forecast Cover";#N/A,#N/A,FALSE,"D.1 Bal. Sheet";#N/A,#N/A,FALSE,"D.2 Income Statement";#N/A,#N/A,FALSE,"D.3 Quarterly Forecast";#N/A,#N/A,FALSE,"E.2 Monthly Forecast Q2";#N/A,#N/A,FALSE,"E.7 Capital";#N/A,#N/A,FALSE,"E.8 Research &amp; Development";#N/A,#N/A,FALSE,"E.9 New Business Development";#N/A,#N/A,FALSE,"E.10 Tax Information"}</definedName>
    <definedName name="wrn.Quarter._.3._.Forecast." localSheetId="3" hidden="1">{#N/A,#N/A,FALSE,"Forecast Cover";#N/A,#N/A,FALSE,"D.1 Bal. Sheet";#N/A,#N/A,FALSE,"D.2 Income Statement";#N/A,#N/A,FALSE,"D.3 Quarterly Forecast";#N/A,#N/A,FALSE,"E.1 Monthly Forecast Q3";#N/A,#N/A,FALSE,"E.7 Capital";#N/A,#N/A,FALSE,"E.8 Research &amp; Development";#N/A,#N/A,FALSE,"E.9 New Business Development";#N/A,#N/A,FALSE,"E.10 Tax Information"}</definedName>
    <definedName name="wrn.Quarter._.3._.Forecast." hidden="1">{#N/A,#N/A,FALSE,"Forecast Cover";#N/A,#N/A,FALSE,"D.1 Bal. Sheet";#N/A,#N/A,FALSE,"D.2 Income Statement";#N/A,#N/A,FALSE,"D.3 Quarterly Forecast";#N/A,#N/A,FALSE,"E.1 Monthly Forecast Q3";#N/A,#N/A,FALSE,"E.7 Capital";#N/A,#N/A,FALSE,"E.8 Research &amp; Development";#N/A,#N/A,FALSE,"E.9 New Business Development";#N/A,#N/A,FALSE,"E.10 Tax Information"}</definedName>
    <definedName name="wrn.Quarterly._.Consolidation._.Report." localSheetId="3" hidden="1">{#N/A,#N/A,FALSE,"Front Cover";#N/A,#N/A,FALSE,"B.1 Bal. Sheet";#N/A,#N/A,FALSE,"B.2 Income and Ret. Erngs.";#N/A,#N/A,FALSE,"B.3 Cash Flows";#N/A,#N/A,FALSE,"B.4  Performance Measures";#N/A,#N/A,FALSE,"B.5  Perf Measures Data";#N/A,#N/A,FALSE,"C.1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definedName>
    <definedName name="wrn.Quarterly._.Consolidation._.Report." hidden="1">{#N/A,#N/A,FALSE,"Front Cover";#N/A,#N/A,FALSE,"B.1 Bal. Sheet";#N/A,#N/A,FALSE,"B.2 Income and Ret. Erngs.";#N/A,#N/A,FALSE,"B.3 Cash Flows";#N/A,#N/A,FALSE,"B.4  Performance Measures";#N/A,#N/A,FALSE,"B.5  Perf Measures Data";#N/A,#N/A,FALSE,"C.1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definedName>
    <definedName name="wrn.remove" localSheetId="3" hidden="1">{"CorpRS_Profit",#N/A,FALSE,"Reports (RS)";"CorpRS_Cash",#N/A,FALSE,"Reports (RS)";"CorpRS_Cash1",#N/A,FALSE,"Reports (RS)";"CorpRS_Bsheet",#N/A,FALSE,"Reports (RS)"}</definedName>
    <definedName name="wrn.remove" hidden="1">{"CorpRS_Profit",#N/A,FALSE,"Reports (RS)";"CorpRS_Cash",#N/A,FALSE,"Reports (RS)";"CorpRS_Cash1",#N/A,FALSE,"Reports (RS)";"CorpRS_Bsheet",#N/A,FALSE,"Reports (RS)"}</definedName>
    <definedName name="wrn.Renta._.Total." localSheetId="3" hidden="1">{#N/A,#N/A,FALSE,"BASE";#N/A,#N/A,FALSE,"A";#N/A,#N/A,FALSE,"B";#N/A,#N/A,FALSE,"C";#N/A,#N/A,FALSE,"D";#N/A,#N/A,FALSE,"E";#N/A,#N/A,FALSE,"F";#N/A,#N/A,FALSE,"G";#N/A,#N/A,FALSE,"H";#N/A,#N/A,FALSE,"J";#N/A,#N/A,FALSE,"K";#N/A,#N/A,FALSE,"L";#N/A,#N/A,FALSE,"DIF_BT42"}</definedName>
    <definedName name="wrn.Renta._.Total." hidden="1">{#N/A,#N/A,FALSE,"BASE";#N/A,#N/A,FALSE,"A";#N/A,#N/A,FALSE,"B";#N/A,#N/A,FALSE,"C";#N/A,#N/A,FALSE,"D";#N/A,#N/A,FALSE,"E";#N/A,#N/A,FALSE,"F";#N/A,#N/A,FALSE,"G";#N/A,#N/A,FALSE,"H";#N/A,#N/A,FALSE,"J";#N/A,#N/A,FALSE,"K";#N/A,#N/A,FALSE,"L";#N/A,#N/A,FALSE,"DIF_BT42"}</definedName>
    <definedName name="wrn.Renta._.Total._1" localSheetId="3" hidden="1">{#N/A,#N/A,FALSE,"BASE";#N/A,#N/A,FALSE,"A";#N/A,#N/A,FALSE,"B";#N/A,#N/A,FALSE,"C";#N/A,#N/A,FALSE,"D";#N/A,#N/A,FALSE,"E";#N/A,#N/A,FALSE,"F";#N/A,#N/A,FALSE,"G";#N/A,#N/A,FALSE,"H";#N/A,#N/A,FALSE,"J";#N/A,#N/A,FALSE,"K";#N/A,#N/A,FALSE,"L";#N/A,#N/A,FALSE,"DIF_BT42"}</definedName>
    <definedName name="wrn.Renta._.Total._1" hidden="1">{#N/A,#N/A,FALSE,"BASE";#N/A,#N/A,FALSE,"A";#N/A,#N/A,FALSE,"B";#N/A,#N/A,FALSE,"C";#N/A,#N/A,FALSE,"D";#N/A,#N/A,FALSE,"E";#N/A,#N/A,FALSE,"F";#N/A,#N/A,FALSE,"G";#N/A,#N/A,FALSE,"H";#N/A,#N/A,FALSE,"J";#N/A,#N/A,FALSE,"K";#N/A,#N/A,FALSE,"L";#N/A,#N/A,FALSE,"DIF_BT42"}</definedName>
    <definedName name="wrn.RepairCostDetails." localSheetId="3" hidden="1">{"RepairCostDetails",#N/A,FALSE,"EH4500 Repair Costs";"RepairCostDetails",#N/A,FALSE,"EH4500 Repair Costs"}</definedName>
    <definedName name="wrn.RepairCostDetails." hidden="1">{"RepairCostDetails",#N/A,FALSE,"EH4500 Repair Costs";"RepairCostDetails",#N/A,FALSE,"EH4500 Repair Costs"}</definedName>
    <definedName name="wrn.RepairCostsPerYearByGrouping." localSheetId="3" hidden="1">{"RepairCostsperyearbyFunctionGroup",#N/A,FALSE,"EH4500 Repair Costs"}</definedName>
    <definedName name="wrn.RepairCostsPerYearByGrouping." hidden="1">{"RepairCostsperyearbyFunctionGroup",#N/A,FALSE,"EH4500 Repair Costs"}</definedName>
    <definedName name="wrn.report." localSheetId="3" hidden="1">{#N/A,#N/A,FALSE,"C-4100";#N/A,#N/A,FALSE,"C-4200";#N/A,#N/A,FALSE,"C-4300";#N/A,#N/A,FALSE,"C-4400";#N/A,#N/A,FALSE,"C-4500";#N/A,#N/A,FALSE,"C-4600"}</definedName>
    <definedName name="wrn.report." hidden="1">{#N/A,#N/A,FALSE,"C-4100";#N/A,#N/A,FALSE,"C-4200";#N/A,#N/A,FALSE,"C-4300";#N/A,#N/A,FALSE,"C-4400";#N/A,#N/A,FALSE,"C-4500";#N/A,#N/A,FALSE,"C-4600"}</definedName>
    <definedName name="wrn.report._1" localSheetId="3" hidden="1">{#N/A,#N/A,FALSE,"C-4100";#N/A,#N/A,FALSE,"C-4200";#N/A,#N/A,FALSE,"C-4300";#N/A,#N/A,FALSE,"C-4400";#N/A,#N/A,FALSE,"C-4500";#N/A,#N/A,FALSE,"C-4600"}</definedName>
    <definedName name="wrn.report._1" hidden="1">{#N/A,#N/A,FALSE,"C-4100";#N/A,#N/A,FALSE,"C-4200";#N/A,#N/A,FALSE,"C-4300";#N/A,#N/A,FALSE,"C-4400";#N/A,#N/A,FALSE,"C-4500";#N/A,#N/A,FALSE,"C-4600"}</definedName>
    <definedName name="wrn.RES._.DEV." localSheetId="3" hidden="1">{#N/A,#N/A,FALSE,"ResDev"}</definedName>
    <definedName name="wrn.RES._.DEV." hidden="1">{#N/A,#N/A,FALSE,"ResDev"}</definedName>
    <definedName name="wrn.RESULTADOS." localSheetId="3" hidden="1">{"VISTA 3",#N/A,FALSE,"MARZO"}</definedName>
    <definedName name="wrn.RESULTADOS." hidden="1">{"VISTA 3",#N/A,FALSE,"MARZO"}</definedName>
    <definedName name="wrn.resumen." localSheetId="3" hidden="1">{#N/A,#N/A,FALSE,"Recap";#N/A,#N/A,FALSE,"TON";#N/A,#N/A,FALSE,"RESU(G)";#N/A,#N/A,FALSE,"RES-FLE(G)";#N/A,#N/A,FALSE,"RES-FLET"}</definedName>
    <definedName name="wrn.resumen." hidden="1">{#N/A,#N/A,FALSE,"Recap";#N/A,#N/A,FALSE,"TON";#N/A,#N/A,FALSE,"RESU(G)";#N/A,#N/A,FALSE,"RES-FLE(G)";#N/A,#N/A,FALSE,"RES-FLET"}</definedName>
    <definedName name="wrn.resumen._1" localSheetId="3" hidden="1">{#N/A,#N/A,FALSE,"Recap";#N/A,#N/A,FALSE,"TON";#N/A,#N/A,FALSE,"RESU(G)";#N/A,#N/A,FALSE,"RES-FLE(G)";#N/A,#N/A,FALSE,"RES-FLET"}</definedName>
    <definedName name="wrn.resumen._1" hidden="1">{#N/A,#N/A,FALSE,"Recap";#N/A,#N/A,FALSE,"TON";#N/A,#N/A,FALSE,"RESU(G)";#N/A,#N/A,FALSE,"RES-FLE(G)";#N/A,#N/A,FALSE,"RES-FLET"}</definedName>
    <definedName name="wrn.resumenb." localSheetId="3" hidden="1">{#N/A,#N/A,FALSE,"Recap";#N/A,#N/A,FALSE,"TON";#N/A,#N/A,FALSE,"RESU(G)";#N/A,#N/A,FALSE,"RES-FLE(G)";#N/A,#N/A,FALSE,"RES-FLET"}</definedName>
    <definedName name="wrn.resumenb." hidden="1">{#N/A,#N/A,FALSE,"Recap";#N/A,#N/A,FALSE,"TON";#N/A,#N/A,FALSE,"RESU(G)";#N/A,#N/A,FALSE,"RES-FLE(G)";#N/A,#N/A,FALSE,"RES-FLET"}</definedName>
    <definedName name="wrn.resumenb._1" localSheetId="3" hidden="1">{#N/A,#N/A,FALSE,"Recap";#N/A,#N/A,FALSE,"TON";#N/A,#N/A,FALSE,"RESU(G)";#N/A,#N/A,FALSE,"RES-FLE(G)";#N/A,#N/A,FALSE,"RES-FLET"}</definedName>
    <definedName name="wrn.resumenb._1" hidden="1">{#N/A,#N/A,FALSE,"Recap";#N/A,#N/A,FALSE,"TON";#N/A,#N/A,FALSE,"RESU(G)";#N/A,#N/A,FALSE,"RES-FLE(G)";#N/A,#N/A,FALSE,"RES-FLET"}</definedName>
    <definedName name="wrn.REVISION." localSheetId="3"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_.4140." localSheetId="3" hidden="1">{#N/A,#N/A,FALSE,"4140 (G)sum";#N/A,#N/A,FALSE,"4140sum";#N/A,#N/A,FALSE,"4140ton(G)";#N/A,#N/A,FALSE,"4140ton";#N/A,#N/A,FALSE,"4141(G)";#N/A,#N/A,FALSE,"4141 ";#N/A,#N/A,FALSE,"4142(G)";#N/A,#N/A,FALSE,"4142";#N/A,#N/A,FALSE,"4143(G)";#N/A,#N/A,FALSE,"4143";#N/A,#N/A,FALSE,"4144(G)";#N/A,#N/A,FALSE,"4144"}</definedName>
    <definedName name="wrn.Revision._.4140." hidden="1">{#N/A,#N/A,FALSE,"4140 (G)sum";#N/A,#N/A,FALSE,"4140sum";#N/A,#N/A,FALSE,"4140ton(G)";#N/A,#N/A,FALSE,"4140ton";#N/A,#N/A,FALSE,"4141(G)";#N/A,#N/A,FALSE,"4141 ";#N/A,#N/A,FALSE,"4142(G)";#N/A,#N/A,FALSE,"4142";#N/A,#N/A,FALSE,"4143(G)";#N/A,#N/A,FALSE,"4143";#N/A,#N/A,FALSE,"4144(G)";#N/A,#N/A,FALSE,"4144"}</definedName>
    <definedName name="wrn.Revision._.4140._1" localSheetId="3" hidden="1">{#N/A,#N/A,FALSE,"4140 (G)sum";#N/A,#N/A,FALSE,"4140sum";#N/A,#N/A,FALSE,"4140ton(G)";#N/A,#N/A,FALSE,"4140ton";#N/A,#N/A,FALSE,"4141(G)";#N/A,#N/A,FALSE,"4141 ";#N/A,#N/A,FALSE,"4142(G)";#N/A,#N/A,FALSE,"4142";#N/A,#N/A,FALSE,"4143(G)";#N/A,#N/A,FALSE,"4143";#N/A,#N/A,FALSE,"4144(G)";#N/A,#N/A,FALSE,"4144"}</definedName>
    <definedName name="wrn.Revision._.4140._1" hidden="1">{#N/A,#N/A,FALSE,"4140 (G)sum";#N/A,#N/A,FALSE,"4140sum";#N/A,#N/A,FALSE,"4140ton(G)";#N/A,#N/A,FALSE,"4140ton";#N/A,#N/A,FALSE,"4141(G)";#N/A,#N/A,FALSE,"4141 ";#N/A,#N/A,FALSE,"4142(G)";#N/A,#N/A,FALSE,"4142";#N/A,#N/A,FALSE,"4143(G)";#N/A,#N/A,FALSE,"4143";#N/A,#N/A,FALSE,"4144(G)";#N/A,#N/A,FALSE,"4144"}</definedName>
    <definedName name="wrn.REVISION._1" localSheetId="3"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_1"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A." localSheetId="3"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A."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A._1" localSheetId="3"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evisionA._1" hidden="1">{#N/A,#N/A,FALSE,"RESU(G)";#N/A,#N/A,FALSE,"RES-FLE(G)";#N/A,#N/A,FALSE,"TON(G)";#N/A,#N/A,FALSE,"4110 (G)";#N/A,#N/A,FALSE,"4120 (G)";#N/A,#N/A,FALSE,"4130 (G) ";#N/A,#N/A,FALSE,"4140 (G)";#N/A,#N/A,FALSE,"4141(G)";#N/A,#N/A,FALSE,"4142(G)";#N/A,#N/A,FALSE,"4143(G)";#N/A,#N/A,FALSE,"4144(G)";#N/A,#N/A,FALSE,"4150 (G)";#N/A,#N/A,FALSE,"4160(G)";#N/A,#N/A,FALSE,"4170(G)";#N/A,#N/A,FALSE,"4180(G)";#N/A,#N/A,FALSE,"4190(G)";#N/A,#N/A,FALSE,"4210(G)";#N/A,#N/A,FALSE,"4220(G)";#N/A,#N/A,FALSE,"4230(G)";#N/A,#N/A,FALSE,"4240(G)";#N/A,#N/A,FALSE,"4245(G)";#N/A,#N/A,FALSE,"4250(G)";#N/A,#N/A,FALSE,"4260(G)";#N/A,#N/A,FALSE,"4270(G)";#N/A,#N/A,FALSE,"4280(G)";#N/A,#N/A,FALSE,"4290(G)";#N/A,#N/A,FALSE,"4300(G)";#N/A,#N/A,FALSE,"4350(G)";#N/A,#N/A,FALSE,"4410(G)";#N/A,#N/A,FALSE,"4420(G)";#N/A,#N/A,FALSE,"4430(G)";#N/A,#N/A,FALSE,"4440(G)";#N/A,#N/A,FALSE,"4510(G)";#N/A,#N/A,FALSE,"4515(G)";#N/A,#N/A,FALSE,"4520(G)";#N/A,#N/A,FALSE,"4530(G)";#N/A,#N/A,FALSE,"4540(G)";#N/A,#N/A,FALSE,"4550(G)";#N/A,#N/A,FALSE,"4560(G)";#N/A,#N/A,FALSE,"4570(G)";#N/A,#N/A,FALSE,"4610(G)";#N/A,#N/A,FALSE,"4620(G)";#N/A,#N/A,FALSE,"4630(G)";#N/A,#N/A,FALSE,"4820OfficeG";#N/A,#N/A,FALSE,"4830(G)";#N/A,#N/A,FALSE,"4840(G)";#N/A,#N/A,FALSE,"4840(G)";#N/A,#N/A,FALSE,"4850(G)";#N/A,#N/A,FALSE,"4860(G)"}</definedName>
    <definedName name="wrn.Rolling._.forecast._.per._.department." localSheetId="3" hidden="1">{#N/A,#N/A,TRUE,"TOTAL COMPANY 1995";#N/A,#N/A,TRUE,"UTR-DC";#N/A,#N/A,TRUE,"UTR-WP";#N/A,#N/A,TRUE,"UTR-WR";#N/A,#N/A,TRUE,"UTR-LT";#N/A,#N/A,TRUE,"UTR-DI";#N/A,#N/A,TRUE,"STAV-WR";#N/A,#N/A,TRUE,"YSSV-WR";#N/A,#N/A,TRUE,"GP.EXP.NP"}</definedName>
    <definedName name="wrn.Rolling._.forecast._.per._.department." hidden="1">{#N/A,#N/A,TRUE,"TOTAL COMPANY 1995";#N/A,#N/A,TRUE,"UTR-DC";#N/A,#N/A,TRUE,"UTR-WP";#N/A,#N/A,TRUE,"UTR-WR";#N/A,#N/A,TRUE,"UTR-LT";#N/A,#N/A,TRUE,"UTR-DI";#N/A,#N/A,TRUE,"STAV-WR";#N/A,#N/A,TRUE,"YSSV-WR";#N/A,#N/A,TRUE,"GP.EXP.NP"}</definedName>
    <definedName name="wrn.RS._.Reports." localSheetId="3" hidden="1">{"RSprofit",#N/A,FALSE,"Reports (RS)";"RScash",#N/A,FALSE,"Reports (RS)";"RSbsheet",#N/A,FALSE,"Reports (RS)"}</definedName>
    <definedName name="wrn.RS._.Reports." hidden="1">{"RSprofit",#N/A,FALSE,"Reports (RS)";"RScash",#N/A,FALSE,"Reports (RS)";"RSbsheet",#N/A,FALSE,"Reports (RS)"}</definedName>
    <definedName name="wrn.RTZ." localSheetId="3" hidden="1">{#N/A,#N/A,FALSE,"RLI 1996-97";#N/A,#N/A,FALSE,"CYRLI";#N/A,#N/A,FALSE,"Owners Tax Return"}</definedName>
    <definedName name="wrn.RTZ." hidden="1">{#N/A,#N/A,FALSE,"RLI 1996-97";#N/A,#N/A,FALSE,"CYRLI";#N/A,#N/A,FALSE,"Owners Tax Return"}</definedName>
    <definedName name="wrn.struckgi." localSheetId="3" hidden="1">{#N/A,#N/A,TRUE,"arnitower";#N/A,#N/A,TRUE,"arnigarage "}</definedName>
    <definedName name="wrn.struckgi." hidden="1">{#N/A,#N/A,TRUE,"arnitower";#N/A,#N/A,TRUE,"arnigarage "}</definedName>
    <definedName name="wrn.Summary." localSheetId="3" hidden="1">{#N/A,#N/A,FALSE,"Matrix";#N/A,#N/A,FALSE,"Executive";#N/A,#N/A,FALSE,"Summary"}</definedName>
    <definedName name="wrn.Summary." hidden="1">{#N/A,#N/A,FALSE,"Matrix";#N/A,#N/A,FALSE,"Executive";#N/A,#N/A,FALSE,"Summary"}</definedName>
    <definedName name="wrn.Summary._1" localSheetId="3" hidden="1">{#N/A,#N/A,FALSE,"Matrix";#N/A,#N/A,FALSE,"Executive";#N/A,#N/A,FALSE,"Summary"}</definedName>
    <definedName name="wrn.Summary._1" hidden="1">{#N/A,#N/A,FALSE,"Matrix";#N/A,#N/A,FALSE,"Executive";#N/A,#N/A,FALSE,"Summary"}</definedName>
    <definedName name="wrn.SUPERIOR." localSheetId="3" hidden="1">{#N/A,#N/A,FALSE,"Tapa";#N/A,#N/A,FALSE,"F006";#N/A,#N/A,FALSE,"F012";#N/A,#N/A,FALSE,"F013";#N/A,#N/A,FALSE,"F015";#N/A,#N/A,FALSE,"F020"}</definedName>
    <definedName name="wrn.SUPERIOR." hidden="1">{#N/A,#N/A,FALSE,"Tapa";#N/A,#N/A,FALSE,"F006";#N/A,#N/A,FALSE,"F012";#N/A,#N/A,FALSE,"F013";#N/A,#N/A,FALSE,"F015";#N/A,#N/A,FALSE,"F020"}</definedName>
    <definedName name="wrn.Supplemental._.Pkg.." localSheetId="3" hidden="1">{#N/A,#N/A,FALSE,"Cover";#N/A,#N/A,FALSE,"Index";#N/A,#N/A,FALSE,"Supp. A";#N/A,#N/A,FALSE,"Supp. B";#N/A,#N/A,FALSE,"Supp. C";#N/A,#N/A,FALSE,"Supp. D";#N/A,#N/A,FALSE,"Supp. E";#N/A,#N/A,FALSE,"Supp. F";#N/A,#N/A,FALSE,"Supp. G";#N/A,#N/A,FALSE,"Supp. H";#N/A,#N/A,FALSE,"Supp. I";#N/A,#N/A,FALSE,"Supp. J";#N/A,#N/A,FALSE,"Supp. K";#N/A,#N/A,FALSE,"Supp. L"}</definedName>
    <definedName name="wrn.Supplemental._.Pkg.." hidden="1">{#N/A,#N/A,FALSE,"Cover";#N/A,#N/A,FALSE,"Index";#N/A,#N/A,FALSE,"Supp. A";#N/A,#N/A,FALSE,"Supp. B";#N/A,#N/A,FALSE,"Supp. C";#N/A,#N/A,FALSE,"Supp. D";#N/A,#N/A,FALSE,"Supp. E";#N/A,#N/A,FALSE,"Supp. F";#N/A,#N/A,FALSE,"Supp. G";#N/A,#N/A,FALSE,"Supp. H";#N/A,#N/A,FALSE,"Supp. I";#N/A,#N/A,FALSE,"Supp. J";#N/A,#N/A,FALSE,"Supp. K";#N/A,#N/A,FALSE,"Supp. L"}</definedName>
    <definedName name="wrn.Tarifas." localSheetId="3" hidden="1">{"vista1",#N/A,FALSE,"Tarifas_Teoricas_May_97";"vista2",#N/A,FALSE,"Tarifas_Teoricas_May_97";"vista1",#N/A,FALSE,"Tarifas_Barra_May_97";"vista2",#N/A,FALSE,"Tarifas_Barra_May_97"}</definedName>
    <definedName name="wrn.Tarifas." hidden="1">{"vista1",#N/A,FALSE,"Tarifas_Teoricas_May_97";"vista2",#N/A,FALSE,"Tarifas_Teoricas_May_97";"vista1",#N/A,FALSE,"Tarifas_Barra_May_97";"vista2",#N/A,FALSE,"Tarifas_Barra_May_97"}</definedName>
    <definedName name="wrn.Test." localSheetId="3" hidden="1">{#N/A,#N/A,TRUE,"CVR";#N/A,#N/A,TRUE,"T OF C";#N/A,#N/A,TRUE,"FH"}</definedName>
    <definedName name="wrn.Test." hidden="1">{#N/A,#N/A,TRUE,"CVR";#N/A,#N/A,TRUE,"T OF C";#N/A,#N/A,TRUE,"FH"}</definedName>
    <definedName name="wrn.THEBES." localSheetId="3" hidden="1">{#N/A,#N/A,FALSE,"BALANCE";#N/A,#N/A,FALSE,"EST-RESULTA";#N/A,#N/A,FALSE,"EST-RESULTADO2";#N/A,#N/A,FALSE,"DISPONIBLE";#N/A,#N/A,FALSE,"VALORES";#N/A,#N/A,FALSE,"CTA.SOCIOS";#N/A,#N/A,FALSE,"DEUDORES";#N/A,#N/A,FALSE,"OP.PENDIENTES";#N/A,#N/A,FALSE,"ACT.FIJO";#N/A,#N/A,FALSE,"SOFTWARE";#N/A,#N/A,FALSE,"OTRASINV";#N/A,#N/A,FALSE,"EERR";#N/A,#N/A,FALSE,"ACREEDORES";#N/A,#N/A,FALSE,"PAS LP";#N/A,#N/A,FALSE,"PATRIMONIO"}</definedName>
    <definedName name="wrn.THEBES." hidden="1">{#N/A,#N/A,FALSE,"BALANCE";#N/A,#N/A,FALSE,"EST-RESULTA";#N/A,#N/A,FALSE,"EST-RESULTADO2";#N/A,#N/A,FALSE,"DISPONIBLE";#N/A,#N/A,FALSE,"VALORES";#N/A,#N/A,FALSE,"CTA.SOCIOS";#N/A,#N/A,FALSE,"DEUDORES";#N/A,#N/A,FALSE,"OP.PENDIENTES";#N/A,#N/A,FALSE,"ACT.FIJO";#N/A,#N/A,FALSE,"SOFTWARE";#N/A,#N/A,FALSE,"OTRASINV";#N/A,#N/A,FALSE,"EERR";#N/A,#N/A,FALSE,"ACREEDORES";#N/A,#N/A,FALSE,"PAS LP";#N/A,#N/A,FALSE,"PATRIMONIO"}</definedName>
    <definedName name="wrn.three." localSheetId="3" hidden="1">{"input1",#N/A,FALSE,"Input";"input2",#N/A,FALSE,"Input";"input3",#N/A,FALSE,"Input"}</definedName>
    <definedName name="wrn.three." hidden="1">{"input1",#N/A,FALSE,"Input";"input2",#N/A,FALSE,"Input";"input3",#N/A,FALSE,"Input"}</definedName>
    <definedName name="wrn.Todo." localSheetId="3"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wrn.Todo." hidden="1">{"vista1",#N/A,FALSE,"Central_Hidráulica_Existente";"vista1",#N/A,FALSE,"Central_Térmica_Existente";"vista1",#N/A,FALSE,"Demanda";"vista1",#N/A,FALSE,"Plan_de_Obras";"vista1",#N/A,FALSE,"Precio_Basico_Potencia";"vista1",#N/A,FALSE,"Precio_Basico_Energia";"vista1",#N/A,FALSE,"Combustibles";"vista2",#N/A,FALSE,"Combustibles";"vista1",#N/A,FALSE,"Costos_Fijos_Variables";"vista1",#N/A,FALSE,"Costos_Variables_Totales";"vista1",#N/A,FALSE,"Factores_Penalizacion";"vista1",#N/A,FALSE,"Tarifas_Teoricas_May_97";"vista2",#N/A,FALSE,"Tarifas_Teoricas_May_97";"vista1",#N/A,FALSE,"Tarifas_Barra_May_97";"vista2",#N/A,FALSE,"Tarifas_Barra_May_97";"vista1",#N/A,FALSE,"Comparac_Libres"}</definedName>
    <definedName name="wrn.TOTAL." localSheetId="3" hidden="1">{#N/A,#N/A,FALSE,"INVERSIONES Y AMORTIZ";#N/A,#N/A,FALSE,"BALANCE";#N/A,#N/A,FALSE,"CUENTA DE PYG";#N/A,#N/A,FALSE,"CUENTA DE PYG (2)";#N/A,#N/A,FALSE,"RATIOS";#N/A,#N/A,FALSE,"G. PERSONAL";#N/A,#N/A,FALSE,"G. SOCIALES";#N/A,#N/A,FALSE,"G. GENERALES";#N/A,#N/A,FALSE,"LINEAS DE PRODUCTOS"}</definedName>
    <definedName name="wrn.TOTAL." hidden="1">{#N/A,#N/A,FALSE,"INVERSIONES Y AMORTIZ";#N/A,#N/A,FALSE,"BALANCE";#N/A,#N/A,FALSE,"CUENTA DE PYG";#N/A,#N/A,FALSE,"CUENTA DE PYG (2)";#N/A,#N/A,FALSE,"RATIOS";#N/A,#N/A,FALSE,"G. PERSONAL";#N/A,#N/A,FALSE,"G. SOCIALES";#N/A,#N/A,FALSE,"G. GENERALES";#N/A,#N/A,FALSE,"LINEAS DE PRODUCTOS"}</definedName>
    <definedName name="wrn.Turnos_Propio." localSheetId="3" hidden="1">{#N/A,#N/A,FALSE,"Turnos_Eq _Prop"}</definedName>
    <definedName name="wrn.Turnos_Propio." hidden="1">{#N/A,#N/A,FALSE,"Turnos_Eq _Prop"}</definedName>
    <definedName name="wrn.Turnos_Reformul." localSheetId="3" hidden="1">{#N/A,#N/A,FALSE,"Turnos_Eq_Ref"}</definedName>
    <definedName name="wrn.Turnos_Reformul." hidden="1">{#N/A,#N/A,FALSE,"Turnos_Eq_Ref"}</definedName>
    <definedName name="wrn.Turnos_Tercero." localSheetId="3" hidden="1">{#N/A,#N/A,FALSE,"Turnos_Eq _Tercero"}</definedName>
    <definedName name="wrn.Turnos_Tercero." hidden="1">{#N/A,#N/A,FALSE,"Turnos_Eq _Tercero"}</definedName>
    <definedName name="wrn.two." localSheetId="3" hidden="1">{#N/A,#N/A,FALSE,"PL";#N/A,#N/A,FALSE,"CF";#N/A,#N/A,FALSE,"NPV";#N/A,#N/A,FALSE,"Summary";#N/A,#N/A,FALSE,"Output"}</definedName>
    <definedName name="wrn.two." hidden="1">{#N/A,#N/A,FALSE,"PL";#N/A,#N/A,FALSE,"CF";#N/A,#N/A,FALSE,"NPV";#N/A,#N/A,FALSE,"Summary";#N/A,#N/A,FALSE,"Output"}</definedName>
    <definedName name="wrn.Una._.Hoja." localSheetId="3" hidden="1">{"Sin detalle",#N/A,FALSE,"Flujo (redondeado)"}</definedName>
    <definedName name="wrn.Una._.Hoja." hidden="1">{"Sin detalle",#N/A,FALSE,"Flujo (redondeado)"}</definedName>
    <definedName name="wrn.unidades." localSheetId="3" hidden="1">{#N/A,#N/A,FALSE,"RESUMEN";#N/A,#N/A,FALSE,"GG-GI";#N/A,#N/A,FALSE,"AMB";#N/A,#N/A,FALSE,"EyR";#N/A,#N/A,FALSE,"UCP";#N/A,#N/A,FALSE,"IND";#N/A,#N/A,FALSE,"LR";#N/A,#N/A,FALSE,"PRV";#N/A,#N/A,FALSE,"TÚNELES";#N/A,#N/A,FALSE,"IDT";#N/A,#N/A,FALSE,"ING"}</definedName>
    <definedName name="wrn.unidades." hidden="1">{#N/A,#N/A,FALSE,"RESUMEN";#N/A,#N/A,FALSE,"GG-GI";#N/A,#N/A,FALSE,"AMB";#N/A,#N/A,FALSE,"EyR";#N/A,#N/A,FALSE,"UCP";#N/A,#N/A,FALSE,"IND";#N/A,#N/A,FALSE,"LR";#N/A,#N/A,FALSE,"PRV";#N/A,#N/A,FALSE,"TÚNELES";#N/A,#N/A,FALSE,"IDT";#N/A,#N/A,FALSE,"ING"}</definedName>
    <definedName name="wrn.unidades._1" localSheetId="3" hidden="1">{#N/A,#N/A,FALSE,"RESUMEN";#N/A,#N/A,FALSE,"GG-GI";#N/A,#N/A,FALSE,"AMB";#N/A,#N/A,FALSE,"EyR";#N/A,#N/A,FALSE,"UCP";#N/A,#N/A,FALSE,"IND";#N/A,#N/A,FALSE,"LR";#N/A,#N/A,FALSE,"PRV";#N/A,#N/A,FALSE,"TÚNELES";#N/A,#N/A,FALSE,"IDT";#N/A,#N/A,FALSE,"ING"}</definedName>
    <definedName name="wrn.unidades._1" hidden="1">{#N/A,#N/A,FALSE,"RESUMEN";#N/A,#N/A,FALSE,"GG-GI";#N/A,#N/A,FALSE,"AMB";#N/A,#N/A,FALSE,"EyR";#N/A,#N/A,FALSE,"UCP";#N/A,#N/A,FALSE,"IND";#N/A,#N/A,FALSE,"LR";#N/A,#N/A,FALSE,"PRV";#N/A,#N/A,FALSE,"TÚNELES";#N/A,#N/A,FALSE,"IDT";#N/A,#N/A,FALSE,"ING"}</definedName>
    <definedName name="wrn.Valorización04." localSheetId="3" hidden="1">{"Caratula",#N/A,TRUE,"Carat";"Pago",#N/A,TRUE,"Pago";"Resumen",#N/A,TRUE,"Resumen";"estructuras",#N/A,TRUE,"Estructuras";"arquitectura",#N/A,TRUE,"Arquitectura";"sanitarias",#N/A,TRUE,"Inst. Sanit.";"electricas",#N/A,TRUE,"Inst. Elect.";"amortizacion",#N/A,TRUE,"Amortizacion";"Valpagadas",#N/A,TRUE,"Val Pagadas";"Calendario",#N/A,TRUE,"Calendario"}</definedName>
    <definedName name="wrn.Valorización04." hidden="1">{"Caratula",#N/A,TRUE,"Carat";"Pago",#N/A,TRUE,"Pago";"Resumen",#N/A,TRUE,"Resumen";"estructuras",#N/A,TRUE,"Estructuras";"arquitectura",#N/A,TRUE,"Arquitectura";"sanitarias",#N/A,TRUE,"Inst. Sanit.";"electricas",#N/A,TRUE,"Inst. Elect.";"amortizacion",#N/A,TRUE,"Amortizacion";"Valpagadas",#N/A,TRUE,"Val Pagadas";"Calendario",#N/A,TRUE,"Calendario"}</definedName>
    <definedName name="wrn.Version." localSheetId="3" hidden="1">{"Avance Fisico",#N/A,FALSE,"Avance Finan SAP";"Avance Financiero",#N/A,FALSE,"Avance Finan SAP"}</definedName>
    <definedName name="wrn.Version." hidden="1">{"Avance Fisico",#N/A,FALSE,"Avance Finan SAP";"Avance Financiero",#N/A,FALSE,"Avance Finan SAP"}</definedName>
    <definedName name="wrn.Year._.End._.Reporting._.Pkg.." localSheetId="3" hidden="1">{#N/A,#N/A,FALSE,"Front Cover";#N/A,#N/A,FALSE,"Index";#N/A,#N/A,FALSE,"A.1 Performance Measures";#N/A,#N/A,FALSE,"A.2 Perf Measures Data";#N/A,#N/A,FALSE,"B.1 Bal. Sheet";#N/A,#N/A,FALSE,"B.2 Income and Ret. Erngs.";#N/A,#N/A,FALSE,"B.3 Cash Flows";#N/A,#N/A,FALSE,"C.1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Proof";#N/A,#N/A,FALSE,"C.18 Income Tax Information"}</definedName>
    <definedName name="wrn.Year._.End._.Reporting._.Pkg.." hidden="1">{#N/A,#N/A,FALSE,"Front Cover";#N/A,#N/A,FALSE,"Index";#N/A,#N/A,FALSE,"A.1 Performance Measures";#N/A,#N/A,FALSE,"A.2 Perf Measures Data";#N/A,#N/A,FALSE,"B.1 Bal. Sheet";#N/A,#N/A,FALSE,"B.2 Income and Ret. Erngs.";#N/A,#N/A,FALSE,"B.3 Cash Flows";#N/A,#N/A,FALSE,"C.1 Sup Sch 1";#N/A,#N/A,FALSE,"C.2 Sup Sch 2";#N/A,#N/A,FALSE,"C.3 Sup Sch 3";#N/A,#N/A,FALSE,"C.4 Sup Sch 4";#N/A,#N/A,FALSE,"C.5 Sup Sch 5";#N/A,#N/A,FALSE,"C.6 Sup Sch 6";#N/A,#N/A,FALSE,"C.7 Sup Sch 7";#N/A,#N/A,FALSE,"C.8 Sup Sch 8";#N/A,#N/A,FALSE,"C.9 Sup Sch 9";#N/A,#N/A,FALSE,"C.10 Sup Sch 10";#N/A,#N/A,FALSE,"C.11 Sup Sch 11";#N/A,#N/A,FALSE,"C.12 Sup Sch 12";#N/A,#N/A,FALSE,"C.13 Sup Sch 13";#N/A,#N/A,FALSE,"C.14 Sup Sch 14";#N/A,#N/A,FALSE,"C.15 Sup Sch 15";#N/A,#N/A,FALSE,"C.16 Other Supp. Info.";#N/A,#N/A,FALSE,"C.17 SCF Proof";#N/A,#N/A,FALSE,"C.18 Income Tax Information"}</definedName>
    <definedName name="wrn_1" localSheetId="3" hidden="1">{#N/A,#N/A,TRUE,"Est. de Fact.";#N/A,#N/A,TRUE,"Capitulo 19";#N/A,#N/A,TRUE,"Proyecto P855"}</definedName>
    <definedName name="wrn_1" hidden="1">{#N/A,#N/A,TRUE,"Est. de Fact.";#N/A,#N/A,TRUE,"Capitulo 19";#N/A,#N/A,TRUE,"Proyecto P855"}</definedName>
    <definedName name="wrn1.history" localSheetId="3" hidden="1">{#N/A,#N/A,FALSE,"model"}</definedName>
    <definedName name="wrn1.history" hidden="1">{#N/A,#N/A,FALSE,"model"}</definedName>
    <definedName name="wrn1_1" localSheetId="3" hidden="1">{#N/A,#N/A,TRUE,"Est. de Fact.";#N/A,#N/A,TRUE,"Capitulo 19";#N/A,#N/A,TRUE,"Proyecto P855"}</definedName>
    <definedName name="wrn1_1" hidden="1">{#N/A,#N/A,TRUE,"Est. de Fact.";#N/A,#N/A,TRUE,"Capitulo 19";#N/A,#N/A,TRUE,"Proyecto P855"}</definedName>
    <definedName name="wrn3.histroic" localSheetId="3" hidden="1">{#N/A,#N/A,FALSE,"model"}</definedName>
    <definedName name="wrn3.histroic" hidden="1">{#N/A,#N/A,FALSE,"model"}</definedName>
    <definedName name="wrrn" localSheetId="3" hidden="1">{#N/A,#N/A,FALSE,"Matrix";#N/A,#N/A,FALSE,"Executive";#N/A,#N/A,FALSE,"Summary"}</definedName>
    <definedName name="wrrn" hidden="1">{#N/A,#N/A,FALSE,"Matrix";#N/A,#N/A,FALSE,"Executive";#N/A,#N/A,FALSE,"Summary"}</definedName>
    <definedName name="WS"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WS"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ws_1" localSheetId="3" hidden="1">{#N/A,#N/A,FALSE,"Total_OC015";#N/A,#N/A,FALSE,"ADMIN";#N/A,#N/A,FALSE,"PROCES";#N/A,#N/A,FALSE,"mecan";#N/A,#N/A,FALSE,"civil";#N/A,#N/A,FALSE,"CAÑER";#N/A,#N/A,FALSE,"ELEC";#N/A,#N/A,FALSE,"INSTR"}</definedName>
    <definedName name="ws_1" hidden="1">{#N/A,#N/A,FALSE,"Total_OC015";#N/A,#N/A,FALSE,"ADMIN";#N/A,#N/A,FALSE,"PROCES";#N/A,#N/A,FALSE,"mecan";#N/A,#N/A,FALSE,"civil";#N/A,#N/A,FALSE,"CAÑER";#N/A,#N/A,FALSE,"ELEC";#N/A,#N/A,FALSE,"INSTR"}</definedName>
    <definedName name="WSA"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SA"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wsad" localSheetId="3" hidden="1">#REF!</definedName>
    <definedName name="wsad" hidden="1">#REF!</definedName>
    <definedName name="wsdf" localSheetId="3" hidden="1">{#N/A,#N/A,FALSE,"Total_OC015";#N/A,#N/A,FALSE,"ADMIN";#N/A,#N/A,FALSE,"PROCES";#N/A,#N/A,FALSE,"mecan";#N/A,#N/A,FALSE,"civil";#N/A,#N/A,FALSE,"CAÑER";#N/A,#N/A,FALSE,"ELEC";#N/A,#N/A,FALSE,"INSTR"}</definedName>
    <definedName name="wsdf" hidden="1">{#N/A,#N/A,FALSE,"Total_OC015";#N/A,#N/A,FALSE,"ADMIN";#N/A,#N/A,FALSE,"PROCES";#N/A,#N/A,FALSE,"mecan";#N/A,#N/A,FALSE,"civil";#N/A,#N/A,FALSE,"CAÑER";#N/A,#N/A,FALSE,"ELEC";#N/A,#N/A,FALSE,"INSTR"}</definedName>
    <definedName name="wss" localSheetId="3" hidden="1">{"DETALLE_1996",#N/A,FALSE,"flujo";"DETALLE_1997",#N/A,FALSE,"flujo";"GASTOS_INCURRIDOS_1996",#N/A,FALSE,"flujo";"GASTOS_PROGRAMADOS_PARA_1997",#N/A,FALSE,"flujo";#N/A,#N/A,FALSE,"comparat";#N/A,#N/A,FALSE,"costos";#N/A,#N/A,FALSE,"proyctrol"}</definedName>
    <definedName name="wss" hidden="1">{"DETALLE_1996",#N/A,FALSE,"flujo";"DETALLE_1997",#N/A,FALSE,"flujo";"GASTOS_INCURRIDOS_1996",#N/A,FALSE,"flujo";"GASTOS_PROGRAMADOS_PARA_1997",#N/A,FALSE,"flujo";#N/A,#N/A,FALSE,"comparat";#N/A,#N/A,FALSE,"costos";#N/A,#N/A,FALSE,"proyctrol"}</definedName>
    <definedName name="wsw" localSheetId="3" hidden="1">{#N/A,#N/A,FALSE,"Aging Summary";#N/A,#N/A,FALSE,"Ratio Analysis";#N/A,#N/A,FALSE,"Test 120 Day Accts";#N/A,#N/A,FALSE,"Tickmarks"}</definedName>
    <definedName name="wsw" hidden="1">{#N/A,#N/A,FALSE,"Aging Summary";#N/A,#N/A,FALSE,"Ratio Analysis";#N/A,#N/A,FALSE,"Test 120 Day Accts";#N/A,#N/A,FALSE,"Tickmarks"}</definedName>
    <definedName name="wsw_1" localSheetId="3" hidden="1">{#N/A,#N/A,FALSE,"Aging Summary";#N/A,#N/A,FALSE,"Ratio Analysis";#N/A,#N/A,FALSE,"Test 120 Day Accts";#N/A,#N/A,FALSE,"Tickmarks"}</definedName>
    <definedName name="wsw_1" hidden="1">{#N/A,#N/A,FALSE,"Aging Summary";#N/A,#N/A,FALSE,"Ratio Analysis";#N/A,#N/A,FALSE,"Test 120 Day Accts";#N/A,#N/A,FALSE,"Tickmarks"}</definedName>
    <definedName name="wswsw" localSheetId="3" hidden="1">{#N/A,#N/A,FALSE,"Total_OC015";#N/A,#N/A,FALSE,"ADMIN";#N/A,#N/A,FALSE,"PROCES";#N/A,#N/A,FALSE,"mecan";#N/A,#N/A,FALSE,"civil";#N/A,#N/A,FALSE,"CAÑER";#N/A,#N/A,FALSE,"ELEC";#N/A,#N/A,FALSE,"INSTR"}</definedName>
    <definedName name="wswsw" hidden="1">{#N/A,#N/A,FALSE,"Total_OC015";#N/A,#N/A,FALSE,"ADMIN";#N/A,#N/A,FALSE,"PROCES";#N/A,#N/A,FALSE,"mecan";#N/A,#N/A,FALSE,"civil";#N/A,#N/A,FALSE,"CAÑER";#N/A,#N/A,FALSE,"ELEC";#N/A,#N/A,FALSE,"INSTR"}</definedName>
    <definedName name="wswwsw" localSheetId="3" hidden="1">{#N/A,#N/A,FALSE,"Aging Summary";#N/A,#N/A,FALSE,"Ratio Analysis";#N/A,#N/A,FALSE,"Test 120 Day Accts";#N/A,#N/A,FALSE,"Tickmarks"}</definedName>
    <definedName name="wswwsw" hidden="1">{#N/A,#N/A,FALSE,"Aging Summary";#N/A,#N/A,FALSE,"Ratio Analysis";#N/A,#N/A,FALSE,"Test 120 Day Accts";#N/A,#N/A,FALSE,"Tickmarks"}</definedName>
    <definedName name="wswwsw_1" localSheetId="3" hidden="1">{#N/A,#N/A,FALSE,"Aging Summary";#N/A,#N/A,FALSE,"Ratio Analysis";#N/A,#N/A,FALSE,"Test 120 Day Accts";#N/A,#N/A,FALSE,"Tickmarks"}</definedName>
    <definedName name="wswwsw_1" hidden="1">{#N/A,#N/A,FALSE,"Aging Summary";#N/A,#N/A,FALSE,"Ratio Analysis";#N/A,#N/A,FALSE,"Test 120 Day Accts";#N/A,#N/A,FALSE,"Tickmarks"}</definedName>
    <definedName name="wuwu" localSheetId="3" hidden="1">{#N/A,#N/A,FALSE,"Ajustes";#N/A,#N/A,FALSE,"Mad_Cons"}</definedName>
    <definedName name="wuwu" hidden="1">{#N/A,#N/A,FALSE,"Ajustes";#N/A,#N/A,FALSE,"Mad_Cons"}</definedName>
    <definedName name="wvraht" localSheetId="3" hidden="1">{#N/A,#N/A,FALSE,"ResDev"}</definedName>
    <definedName name="wvraht" hidden="1">{#N/A,#N/A,FALSE,"ResDev"}</definedName>
    <definedName name="wvu.GAITHERSBURG._.OFFICE." localSheetId="3"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ITHERSBURG._.OFFICE."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ITHERSBURG._.OFFICE._1" localSheetId="3"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ITHERSBURG._.OFFICE._1" hidden="1">{TRUE,TRUE,-1.25,-15.5,484.5,276.75,FALSE,TRUE,TRUE,TRUE,0,32,#N/A,46,#N/A,6.36585365853659,24.7142857142857,1,FALSE,FALSE,3,TRUE,1,FALSE,75,"Swvu.GAITHERSBURG._.OFFICE.","ACwvu.GAITHERSBURG._.OFFICE.",1,FALSE,FALSE,0,0,0.25,0,1,"","",TRUE,TRUE,FALSE,FALSE,1,100,#N/A,#N/A,"=R46C34:R104C37",FALSE,#N/A,#N/A,FALSE,FALSE,FALSE,1,65532,65532,FALSE,FALSE,TRUE,TRUE,TRUE}</definedName>
    <definedName name="wvu.garo_graph." localSheetId="3"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graph."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graph._1" localSheetId="3"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graph._1" hidden="1">{TRUE,TRUE,-1.25,-15.5,484.5,276.75,FALSE,TRUE,TRUE,TRUE,0,58,#N/A,107,#N/A,16.5609756097561,24.6923076923077,1,FALSE,FALSE,3,TRUE,1,FALSE,75,"Swvu.garo_graph.","ACwvu.garo_graph.",1,FALSE,FALSE,0,0,0,0,1,"","",TRUE,TRUE,FALSE,FALSE,1,100,#N/A,#N/A,"=R108C58:R163C72",FALSE,#N/A,#N/A,FALSE,FALSE,FALSE,1,65532,65532,FALSE,FALSE,TRUE,TRUE,TRUE}</definedName>
    <definedName name="wvu.garo_personnel." localSheetId="3" hidden="1">{TRUE,TRUE,-1.25,-15.5,484.5,258,FALSE,TRUE,TRUE,TRUE,0,1,#N/A,1,#N/A,14.1333333333333,20.8,1,FALSE,FALSE,3,TRUE,1,FALSE,75,"Swvu.garo_personnel.","ACwvu.garo_personnel.",1,FALSE,FALSE,0,0,0.25,0,2,"","",TRUE,TRUE,FALSE,FALSE,1,100,#N/A,#N/A,"=R1C1:R42C17",FALSE,#N/A,#N/A,FALSE,FALSE}</definedName>
    <definedName name="wvu.garo_personnel." hidden="1">{TRUE,TRUE,-1.25,-15.5,484.5,258,FALSE,TRUE,TRUE,TRUE,0,1,#N/A,1,#N/A,14.1333333333333,20.8,1,FALSE,FALSE,3,TRUE,1,FALSE,75,"Swvu.garo_personnel.","ACwvu.garo_personnel.",1,FALSE,FALSE,0,0,0.25,0,2,"","",TRUE,TRUE,FALSE,FALSE,1,100,#N/A,#N/A,"=R1C1:R42C17",FALSE,#N/A,#N/A,FALSE,FALSE}</definedName>
    <definedName name="wvu.garo_personnel._1" localSheetId="3" hidden="1">{TRUE,TRUE,-1.25,-15.5,484.5,258,FALSE,TRUE,TRUE,TRUE,0,1,#N/A,1,#N/A,14.1333333333333,20.8,1,FALSE,FALSE,3,TRUE,1,FALSE,75,"Swvu.garo_personnel.","ACwvu.garo_personnel.",1,FALSE,FALSE,0,0,0.25,0,2,"","",TRUE,TRUE,FALSE,FALSE,1,100,#N/A,#N/A,"=R1C1:R42C17",FALSE,#N/A,#N/A,FALSE,FALSE}</definedName>
    <definedName name="wvu.garo_personnel._1" hidden="1">{TRUE,TRUE,-1.25,-15.5,484.5,258,FALSE,TRUE,TRUE,TRUE,0,1,#N/A,1,#N/A,14.1333333333333,20.8,1,FALSE,FALSE,3,TRUE,1,FALSE,75,"Swvu.garo_personnel.","ACwvu.garo_personnel.",1,FALSE,FALSE,0,0,0.25,0,2,"","",TRUE,TRUE,FALSE,FALSE,1,100,#N/A,#N/A,"=R1C1:R42C17",FALSE,#N/A,#N/A,FALSE,FALSE}</definedName>
    <definedName name="wvu.headcount._.change." localSheetId="3"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headcount._.change."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headcount._.change._1" localSheetId="3"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headcount._.change._1" hidden="1">{TRUE,TRUE,-1.25,-15.5,484.5,276.75,FALSE,TRUE,TRUE,TRUE,0,18,#N/A,1,#N/A,12.5789473684211,24.1875,1,FALSE,FALSE,3,TRUE,1,FALSE,75,"Swvu.headcount._.change.","ACwvu.headcount._.change.",1,FALSE,FALSE,0,0,0.25,0,2,"","",TRUE,TRUE,FALSE,FALSE,1,100,#N/A,#N/A,"=R1C19:R42C31",FALSE,#N/A,#N/A,FALSE,FALSE,FALSE,1,65532,65532,FALSE,FALSE,TRUE,TRUE,TRUE}</definedName>
    <definedName name="wvu.personnel._.by._.location." localSheetId="3"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personnel._.by._.location."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personnel._.by._.location._1" localSheetId="3"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personnel._.by._.location._1" hidden="1">{TRUE,TRUE,-1.25,-15.5,484.5,276.75,FALSE,TRUE,TRUE,TRUE,0,1,#N/A,1,#N/A,14.1333333333333,24.3125,1,FALSE,FALSE,3,TRUE,1,FALSE,75,"Swvu.personnel._.by._.location.","ACwvu.personnel._.by._.location.",1,FALSE,FALSE,0,0,0.25,0,2,"","",TRUE,TRUE,FALSE,FALSE,1,100,#N/A,#N/A,"=R1C1:R42C17",FALSE,#N/A,#N/A,FALSE,FALSE,FALSE,1,#N/A,#N/A,FALSE,FALSE,TRUE,TRUE,TRUE}</definedName>
    <definedName name="wvu.ROLLING._.3._.MONTH._.FCST." localSheetId="3"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vu.ROLLING._.3._.MONTH._.FCST."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vu.ROLLING._.3._.MONTH._.FCST._1" localSheetId="3"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vu.ROLLING._.3._.MONTH._.FCST._1" hidden="1">{TRUE,TRUE,-1.25,-15.5,484.5,276.75,FALSE,TRUE,TRUE,TRUE,0,33,#N/A,5,#N/A,17.1176470588235,23.6666666666667,1,FALSE,FALSE,3,TRUE,1,FALSE,75,"Swvu.ROLLING._.3._.MONTH._.FCST.","ACwvu.ROLLING._.3._.MONTH._.FCST.",1,FALSE,FALSE,0,0,0,0,2,"","",TRUE,TRUE,FALSE,FALSE,1,100,#N/A,#N/A,"=R1C33:R42C52",FALSE,#N/A,"Cwvu.ROLLING._.3._.MONTH._.FCST.",FALSE,FALSE,FALSE,1,65532,65532,FALSE,FALSE,TRUE,TRUE,TRUE}</definedName>
    <definedName name="WW" localSheetId="3" hidden="1">{#N/A,#N/A,FALSE,"masez (10)";#N/A,#N/A,FALSE,"masez (7)";#N/A,#N/A,FALSE,"masez (6)";#N/A,#N/A,FALSE,"masez (5)";#N/A,#N/A,FALSE,"masez (4)";#N/A,#N/A,FALSE,"masez (3)";#N/A,#N/A,FALSE,"masez (2)";#N/A,#N/A,FALSE,"GME";#N/A,#N/A,FALSE,"masez"}</definedName>
    <definedName name="WW" hidden="1">{#N/A,#N/A,FALSE,"masez (10)";#N/A,#N/A,FALSE,"masez (7)";#N/A,#N/A,FALSE,"masez (6)";#N/A,#N/A,FALSE,"masez (5)";#N/A,#N/A,FALSE,"masez (4)";#N/A,#N/A,FALSE,"masez (3)";#N/A,#N/A,FALSE,"masez (2)";#N/A,#N/A,FALSE,"GME";#N/A,#N/A,FALSE,"masez"}</definedName>
    <definedName name="wwfsf"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wfsf"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ww" hidden="1">'[11]3P&amp;B05Prod'!#REF!</definedName>
    <definedName name="WWW_1" localSheetId="3" hidden="1">{#N/A,#N/A,FALSE,"US$";#N/A,#N/A,FALSE,"SUMMARY";#N/A,#N/A,FALSE,"DET.SUMM";#N/A,#N/A,FALSE,"BACK-UP";#N/A,#N/A,FALSE,"INDIRECTS"}</definedName>
    <definedName name="WWW_1" hidden="1">{#N/A,#N/A,FALSE,"US$";#N/A,#N/A,FALSE,"SUMMARY";#N/A,#N/A,FALSE,"DET.SUMM";#N/A,#N/A,FALSE,"BACK-UP";#N/A,#N/A,FALSE,"INDIRECTS"}</definedName>
    <definedName name="wwwe" localSheetId="3"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wwwe" hidden="1">{"CUENTA DE RESULTADOS",#N/A,FALSE,"Hoja1";"BALANCE",#N/A,FALSE,"Hoja1";"ORIGEN Y APLICACION DE FONDOS",#N/A,FALSE,"Hoja1";"FONDO DE MANIOBRA E INVERSIONES",#N/A,FALSE,"Hoja1";"AMORTIZACIONES",#N/A,FALSE,"Hoja1";"FINANCIACION A LARGO PLAZO",#N/A,FALSE,"Hoja1";"WACC",#N/A,FALSE,"Hoja1";"FREE CASH FLOW Y CALCULO DEL VALOR TERMINAL",#N/A,FALSE,"Hoja1";"VALOR RECURSOS PROPIOS",#N/A,FALSE,"Hoja1";"ARBOL DE RENTABILIDAD",#N/A,FALSE,"Hoja1";"RATIOS",#N/A,FALSE,"Hoja1";"CUENTA DE RESULTADOS PORCENTUAL",#N/A,FALSE,"Hoja2";"BALANCE PORCENTUAL",#N/A,FALSE,"Hoja2"}</definedName>
    <definedName name="wwww" localSheetId="3" hidden="1">#REF!</definedName>
    <definedName name="wwww" hidden="1">#REF!</definedName>
    <definedName name="wwwww" localSheetId="3" hidden="1">{"Sin detalle",#N/A,FALSE,"Flujo (redondeado)";"Detallado",#N/A,FALSE,"Flujo (redondeado)"}</definedName>
    <definedName name="wwwww" hidden="1">{"Sin detalle",#N/A,FALSE,"Flujo (redondeado)";"Detallado",#N/A,FALSE,"Flujo (redondeado)"}</definedName>
    <definedName name="wwwwww" localSheetId="3" hidden="1">{#N/A,#N/A,FALSE,"masez (10)";#N/A,#N/A,FALSE,"masez (7)";#N/A,#N/A,FALSE,"masez (6)";#N/A,#N/A,FALSE,"masez (5)";#N/A,#N/A,FALSE,"masez (4)";#N/A,#N/A,FALSE,"masez (3)";#N/A,#N/A,FALSE,"masez (2)";#N/A,#N/A,FALSE,"GME";#N/A,#N/A,FALSE,"masez"}</definedName>
    <definedName name="wwwwww" hidden="1">{#N/A,#N/A,FALSE,"masez (10)";#N/A,#N/A,FALSE,"masez (7)";#N/A,#N/A,FALSE,"masez (6)";#N/A,#N/A,FALSE,"masez (5)";#N/A,#N/A,FALSE,"masez (4)";#N/A,#N/A,FALSE,"masez (3)";#N/A,#N/A,FALSE,"masez (2)";#N/A,#N/A,FALSE,"GME";#N/A,#N/A,FALSE,"masez"}</definedName>
    <definedName name="wwwwwww" hidden="1">#N/A</definedName>
    <definedName name="wwwwwwww"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wwwwwww"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wwwwwwwwwh" localSheetId="3" hidden="1">{#N/A,#N/A,FALSE,"ResDev"}</definedName>
    <definedName name="wwwwwwwwwh" hidden="1">{#N/A,#N/A,FALSE,"ResDev"}</definedName>
    <definedName name="wwwwwwwwwq" localSheetId="3" hidden="1">{#N/A,#N/A,FALSE,"ResDev"}</definedName>
    <definedName name="wwwwwwwwwq" hidden="1">{#N/A,#N/A,FALSE,"ResDev"}</definedName>
    <definedName name="x" localSheetId="3" hidden="1">{#N/A,#N/A,FALSE,"DET-CAMB.";#N/A,#N/A,FALSE,"PRESUP.";#N/A,#N/A,FALSE,"RESUMEN";#N/A,#N/A,FALSE,"CT";#N/A,#N/A,FALSE,"PD";#N/A,#N/A,FALSE,"PR"}</definedName>
    <definedName name="x" hidden="1">{#N/A,#N/A,FALSE,"DET-CAMB.";#N/A,#N/A,FALSE,"PRESUP.";#N/A,#N/A,FALSE,"RESUMEN";#N/A,#N/A,FALSE,"CT";#N/A,#N/A,FALSE,"PD";#N/A,#N/A,FALSE,"PR"}</definedName>
    <definedName name="xa" localSheetId="3" hidden="1">{#N/A,#N/A,FALSE,"Total_OC015";#N/A,#N/A,FALSE,"ADMIN";#N/A,#N/A,FALSE,"PROCES";#N/A,#N/A,FALSE,"mecan";#N/A,#N/A,FALSE,"civil";#N/A,#N/A,FALSE,"CAÑER";#N/A,#N/A,FALSE,"ELEC";#N/A,#N/A,FALSE,"INSTR"}</definedName>
    <definedName name="xa" hidden="1">{#N/A,#N/A,FALSE,"Total_OC015";#N/A,#N/A,FALSE,"ADMIN";#N/A,#N/A,FALSE,"PROCES";#N/A,#N/A,FALSE,"mecan";#N/A,#N/A,FALSE,"civil";#N/A,#N/A,FALSE,"CAÑER";#N/A,#N/A,FALSE,"ELEC";#N/A,#N/A,FALSE,"INSTR"}</definedName>
    <definedName name="xa_1" localSheetId="3" hidden="1">{#N/A,#N/A,FALSE,"Total_OC015";#N/A,#N/A,FALSE,"ADMIN";#N/A,#N/A,FALSE,"PROCES";#N/A,#N/A,FALSE,"mecan";#N/A,#N/A,FALSE,"civil";#N/A,#N/A,FALSE,"CAÑER";#N/A,#N/A,FALSE,"ELEC";#N/A,#N/A,FALSE,"INSTR"}</definedName>
    <definedName name="xa_1" hidden="1">{#N/A,#N/A,FALSE,"Total_OC015";#N/A,#N/A,FALSE,"ADMIN";#N/A,#N/A,FALSE,"PROCES";#N/A,#N/A,FALSE,"mecan";#N/A,#N/A,FALSE,"civil";#N/A,#N/A,FALSE,"CAÑER";#N/A,#N/A,FALSE,"ELEC";#N/A,#N/A,FALSE,"INSTR"}</definedName>
    <definedName name="xaxexi" localSheetId="3" hidden="1">{"CONSEJO",#N/A,FALSE,"Dist p0";"CONSEJO",#N/A,FALSE,"Ficha CODICE"}</definedName>
    <definedName name="xaxexi" hidden="1">{"CONSEJO",#N/A,FALSE,"Dist p0";"CONSEJO",#N/A,FALSE,"Ficha CODICE"}</definedName>
    <definedName name="xb" localSheetId="3" hidden="1">{#N/A,#N/A,FALSE,"Total_OC015";#N/A,#N/A,FALSE,"ADMIN";#N/A,#N/A,FALSE,"PROCES";#N/A,#N/A,FALSE,"mecan";#N/A,#N/A,FALSE,"civil";#N/A,#N/A,FALSE,"CAÑER";#N/A,#N/A,FALSE,"ELEC";#N/A,#N/A,FALSE,"INSTR"}</definedName>
    <definedName name="xb" hidden="1">{#N/A,#N/A,FALSE,"Total_OC015";#N/A,#N/A,FALSE,"ADMIN";#N/A,#N/A,FALSE,"PROCES";#N/A,#N/A,FALSE,"mecan";#N/A,#N/A,FALSE,"civil";#N/A,#N/A,FALSE,"CAÑER";#N/A,#N/A,FALSE,"ELEC";#N/A,#N/A,FALSE,"INSTR"}</definedName>
    <definedName name="xb_1" localSheetId="3" hidden="1">{#N/A,#N/A,FALSE,"Total_OC015";#N/A,#N/A,FALSE,"ADMIN";#N/A,#N/A,FALSE,"PROCES";#N/A,#N/A,FALSE,"mecan";#N/A,#N/A,FALSE,"civil";#N/A,#N/A,FALSE,"CAÑER";#N/A,#N/A,FALSE,"ELEC";#N/A,#N/A,FALSE,"INSTR"}</definedName>
    <definedName name="xb_1" hidden="1">{#N/A,#N/A,FALSE,"Total_OC015";#N/A,#N/A,FALSE,"ADMIN";#N/A,#N/A,FALSE,"PROCES";#N/A,#N/A,FALSE,"mecan";#N/A,#N/A,FALSE,"civil";#N/A,#N/A,FALSE,"CAÑER";#N/A,#N/A,FALSE,"ELEC";#N/A,#N/A,FALSE,"INSTR"}</definedName>
    <definedName name="xc" localSheetId="3" hidden="1">{#N/A,#N/A,FALSE,"SumD";#N/A,#N/A,FALSE,"ElecD";#N/A,#N/A,FALSE,"MechD";#N/A,#N/A,FALSE,"GeotD";#N/A,#N/A,FALSE,"PrcsD";#N/A,#N/A,FALSE,"TunnD";#N/A,#N/A,FALSE,"CivlD";#N/A,#N/A,FALSE,"NtwkD";#N/A,#N/A,FALSE,"EstgD";#N/A,#N/A,FALSE,"PEngD"}</definedName>
    <definedName name="xc" hidden="1">{#N/A,#N/A,FALSE,"SumD";#N/A,#N/A,FALSE,"ElecD";#N/A,#N/A,FALSE,"MechD";#N/A,#N/A,FALSE,"GeotD";#N/A,#N/A,FALSE,"PrcsD";#N/A,#N/A,FALSE,"TunnD";#N/A,#N/A,FALSE,"CivlD";#N/A,#N/A,FALSE,"NtwkD";#N/A,#N/A,FALSE,"EstgD";#N/A,#N/A,FALSE,"PEngD"}</definedName>
    <definedName name="xc_1" localSheetId="3" hidden="1">{#N/A,#N/A,TRUE,"Est. de Fact.";#N/A,#N/A,TRUE,"Capitulo 19";#N/A,#N/A,TRUE,"Proyecto P855"}</definedName>
    <definedName name="xc_1" hidden="1">{#N/A,#N/A,TRUE,"Est. de Fact.";#N/A,#N/A,TRUE,"Capitulo 19";#N/A,#N/A,TRUE,"Proyecto P855"}</definedName>
    <definedName name="xcg" localSheetId="3" hidden="1">{#N/A,#N/A,TRUE,"ComparativoII"}</definedName>
    <definedName name="xcg" hidden="1">{#N/A,#N/A,TRUE,"ComparativoII"}</definedName>
    <definedName name="xcg_1" localSheetId="3" hidden="1">{#N/A,#N/A,TRUE,"ComparativoII"}</definedName>
    <definedName name="xcg_1" hidden="1">{#N/A,#N/A,TRUE,"ComparativoII"}</definedName>
    <definedName name="xd" localSheetId="3" hidden="1">{#N/A,#N/A,TRUE,"Est. de Fact.";#N/A,#N/A,TRUE,"Capitulo 19";#N/A,#N/A,TRUE,"Proyecto P855"}</definedName>
    <definedName name="xd" hidden="1">{#N/A,#N/A,TRUE,"Est. de Fact.";#N/A,#N/A,TRUE,"Capitulo 19";#N/A,#N/A,TRUE,"Proyecto P855"}</definedName>
    <definedName name="xd_1" localSheetId="3" hidden="1">{#N/A,#N/A,TRUE,"Est. de Fact.";#N/A,#N/A,TRUE,"Capitulo 19";#N/A,#N/A,TRUE,"Proyecto P855"}</definedName>
    <definedName name="xd_1" hidden="1">{#N/A,#N/A,TRUE,"Est. de Fact.";#N/A,#N/A,TRUE,"Capitulo 19";#N/A,#N/A,TRUE,"Proyecto P855"}</definedName>
    <definedName name="xdedfe" localSheetId="3" hidden="1">{#N/A,#N/A,FALSE,"Aging Summary";#N/A,#N/A,FALSE,"Ratio Analysis";#N/A,#N/A,FALSE,"Test 120 Day Accts";#N/A,#N/A,FALSE,"Tickmarks"}</definedName>
    <definedName name="xdedfe" hidden="1">{#N/A,#N/A,FALSE,"Aging Summary";#N/A,#N/A,FALSE,"Ratio Analysis";#N/A,#N/A,FALSE,"Test 120 Day Accts";#N/A,#N/A,FALSE,"Tickmarks"}</definedName>
    <definedName name="XDRTHR" localSheetId="3" hidden="1">{"DETALLE_1996",#N/A,FALSE,"flujo";"DETALLE_1997",#N/A,FALSE,"flujo";"GASTOS_INCURRIDOS_1996",#N/A,FALSE,"flujo";"GASTOS_PROGRAMADOS_PARA_1997",#N/A,FALSE,"flujo";#N/A,#N/A,FALSE,"comparat";#N/A,#N/A,FALSE,"costos";#N/A,#N/A,FALSE,"proyctrol"}</definedName>
    <definedName name="XDRTHR" hidden="1">{"DETALLE_1996",#N/A,FALSE,"flujo";"DETALLE_1997",#N/A,FALSE,"flujo";"GASTOS_INCURRIDOS_1996",#N/A,FALSE,"flujo";"GASTOS_PROGRAMADOS_PARA_1997",#N/A,FALSE,"flujo";#N/A,#N/A,FALSE,"comparat";#N/A,#N/A,FALSE,"costos";#N/A,#N/A,FALSE,"proyctrol"}</definedName>
    <definedName name="xe" localSheetId="3" hidden="1">{#N/A,#N/A,FALSE,"Total_OC015";#N/A,#N/A,FALSE,"ADMIN";#N/A,#N/A,FALSE,"PROCES";#N/A,#N/A,FALSE,"mecan";#N/A,#N/A,FALSE,"civil";#N/A,#N/A,FALSE,"CAÑER";#N/A,#N/A,FALSE,"ELEC";#N/A,#N/A,FALSE,"INSTR"}</definedName>
    <definedName name="xe" hidden="1">{#N/A,#N/A,FALSE,"Total_OC015";#N/A,#N/A,FALSE,"ADMIN";#N/A,#N/A,FALSE,"PROCES";#N/A,#N/A,FALSE,"mecan";#N/A,#N/A,FALSE,"civil";#N/A,#N/A,FALSE,"CAÑER";#N/A,#N/A,FALSE,"ELEC";#N/A,#N/A,FALSE,"INSTR"}</definedName>
    <definedName name="xe_1" localSheetId="3" hidden="1">{#N/A,#N/A,FALSE,"Total_OC015";#N/A,#N/A,FALSE,"ADMIN";#N/A,#N/A,FALSE,"PROCES";#N/A,#N/A,FALSE,"mecan";#N/A,#N/A,FALSE,"civil";#N/A,#N/A,FALSE,"CAÑER";#N/A,#N/A,FALSE,"ELEC";#N/A,#N/A,FALSE,"INSTR"}</definedName>
    <definedName name="xe_1" hidden="1">{#N/A,#N/A,FALSE,"Total_OC015";#N/A,#N/A,FALSE,"ADMIN";#N/A,#N/A,FALSE,"PROCES";#N/A,#N/A,FALSE,"mecan";#N/A,#N/A,FALSE,"civil";#N/A,#N/A,FALSE,"CAÑER";#N/A,#N/A,FALSE,"ELEC";#N/A,#N/A,FALSE,"INSTR"}</definedName>
    <definedName name="xf" localSheetId="3" hidden="1">{#N/A,#N/A,FALSE,"minas";#N/A,#N/A,FALSE,"Total_OC015";#N/A,#N/A,FALSE,"ADMIN";#N/A,#N/A,FALSE,"PROCES";#N/A,#N/A,FALSE,"civil";#N/A,#N/A,FALSE,"CAÑER";#N/A,#N/A,FALSE,"ELEC";#N/A,#N/A,FALSE,"INSTR";#N/A,#N/A,FALSE,"PDS";#N/A,#N/A,FALSE,"mecan"}</definedName>
    <definedName name="xf" hidden="1">{#N/A,#N/A,FALSE,"minas";#N/A,#N/A,FALSE,"Total_OC015";#N/A,#N/A,FALSE,"ADMIN";#N/A,#N/A,FALSE,"PROCES";#N/A,#N/A,FALSE,"civil";#N/A,#N/A,FALSE,"CAÑER";#N/A,#N/A,FALSE,"ELEC";#N/A,#N/A,FALSE,"INSTR";#N/A,#N/A,FALSE,"PDS";#N/A,#N/A,FALSE,"mecan"}</definedName>
    <definedName name="xf_1" localSheetId="3" hidden="1">{#N/A,#N/A,FALSE,"minas";#N/A,#N/A,FALSE,"Total_OC015";#N/A,#N/A,FALSE,"ADMIN";#N/A,#N/A,FALSE,"PROCES";#N/A,#N/A,FALSE,"civil";#N/A,#N/A,FALSE,"CAÑER";#N/A,#N/A,FALSE,"ELEC";#N/A,#N/A,FALSE,"INSTR";#N/A,#N/A,FALSE,"PDS";#N/A,#N/A,FALSE,"mecan"}</definedName>
    <definedName name="xf_1" hidden="1">{#N/A,#N/A,FALSE,"minas";#N/A,#N/A,FALSE,"Total_OC015";#N/A,#N/A,FALSE,"ADMIN";#N/A,#N/A,FALSE,"PROCES";#N/A,#N/A,FALSE,"civil";#N/A,#N/A,FALSE,"CAÑER";#N/A,#N/A,FALSE,"ELEC";#N/A,#N/A,FALSE,"INSTR";#N/A,#N/A,FALSE,"PDS";#N/A,#N/A,FALSE,"mecan"}</definedName>
    <definedName name="xfghfsh" hidden="1">'[15]GRAFICO A'!#REF!</definedName>
    <definedName name="XGFH" localSheetId="3" hidden="1">{#N/A,#N/A,FALSE,"subcontract"}</definedName>
    <definedName name="XGFH" hidden="1">{#N/A,#N/A,FALSE,"subcontract"}</definedName>
    <definedName name="XREF_COLUMN_1" hidden="1">#N/A</definedName>
    <definedName name="XREF_COLUMN_10" hidden="1">#N/A</definedName>
    <definedName name="XREF_COLUMN_11" localSheetId="3" hidden="1">#REF!</definedName>
    <definedName name="XREF_COLUMN_11" hidden="1">#REF!</definedName>
    <definedName name="XREF_COLUMN_12" localSheetId="3" hidden="1">#REF!</definedName>
    <definedName name="XREF_COLUMN_12" hidden="1">#REF!</definedName>
    <definedName name="XREF_COLUMN_13" hidden="1">#N/A</definedName>
    <definedName name="XREF_COLUMN_14" hidden="1">#N/A</definedName>
    <definedName name="XREF_COLUMN_15" hidden="1">#N/A</definedName>
    <definedName name="XREF_COLUMN_16" localSheetId="3" hidden="1">#REF!</definedName>
    <definedName name="XREF_COLUMN_16" hidden="1">#REF!</definedName>
    <definedName name="XREF_COLUMN_17" localSheetId="3" hidden="1">#REF!</definedName>
    <definedName name="XREF_COLUMN_17" hidden="1">#REF!</definedName>
    <definedName name="XREF_COLUMN_18" hidden="1">#N/A</definedName>
    <definedName name="XREF_COLUMN_19" localSheetId="3" hidden="1">#REF!</definedName>
    <definedName name="XREF_COLUMN_19" hidden="1">#REF!</definedName>
    <definedName name="XREF_COLUMN_2" hidden="1">#N/A</definedName>
    <definedName name="XREF_COLUMN_20" hidden="1">#N/A</definedName>
    <definedName name="XREF_COLUMN_21" localSheetId="3" hidden="1">#REF!</definedName>
    <definedName name="XREF_COLUMN_21" hidden="1">#REF!</definedName>
    <definedName name="XREF_COLUMN_22" localSheetId="3" hidden="1">#REF!</definedName>
    <definedName name="XREF_COLUMN_22" hidden="1">#REF!</definedName>
    <definedName name="XREF_COLUMN_23" localSheetId="3" hidden="1">#REF!</definedName>
    <definedName name="XREF_COLUMN_23" hidden="1">#REF!</definedName>
    <definedName name="XREF_COLUMN_24" localSheetId="3" hidden="1">#REF!</definedName>
    <definedName name="XREF_COLUMN_24" hidden="1">#REF!</definedName>
    <definedName name="XREF_COLUMN_25" localSheetId="3" hidden="1">#REF!</definedName>
    <definedName name="XREF_COLUMN_25" hidden="1">#REF!</definedName>
    <definedName name="XREF_COLUMN_26" localSheetId="3" hidden="1">#REF!</definedName>
    <definedName name="XREF_COLUMN_26" hidden="1">#REF!</definedName>
    <definedName name="XREF_COLUMN_27" localSheetId="3" hidden="1">#REF!</definedName>
    <definedName name="XREF_COLUMN_27" hidden="1">#REF!</definedName>
    <definedName name="XREF_COLUMN_28" localSheetId="3" hidden="1">#REF!</definedName>
    <definedName name="XREF_COLUMN_28" hidden="1">#REF!</definedName>
    <definedName name="XREF_COLUMN_29" localSheetId="3" hidden="1">#REF!</definedName>
    <definedName name="XREF_COLUMN_29" hidden="1">#REF!</definedName>
    <definedName name="XREF_COLUMN_3" hidden="1">#N/A</definedName>
    <definedName name="XREF_COLUMN_30" localSheetId="3" hidden="1">#REF!</definedName>
    <definedName name="XREF_COLUMN_30" hidden="1">#REF!</definedName>
    <definedName name="XREF_COLUMN_31" localSheetId="3" hidden="1">#REF!</definedName>
    <definedName name="XREF_COLUMN_31" hidden="1">#REF!</definedName>
    <definedName name="XREF_COLUMN_32" localSheetId="3" hidden="1">#REF!</definedName>
    <definedName name="XREF_COLUMN_32" hidden="1">#REF!</definedName>
    <definedName name="XREF_COLUMN_33" localSheetId="3" hidden="1">#REF!</definedName>
    <definedName name="XREF_COLUMN_33" hidden="1">#REF!</definedName>
    <definedName name="XREF_COLUMN_34" localSheetId="3" hidden="1">#REF!</definedName>
    <definedName name="XREF_COLUMN_34" hidden="1">#REF!</definedName>
    <definedName name="XREF_COLUMN_35" localSheetId="3" hidden="1">#REF!</definedName>
    <definedName name="XREF_COLUMN_35" hidden="1">#REF!</definedName>
    <definedName name="XREF_COLUMN_36" localSheetId="3" hidden="1">#REF!</definedName>
    <definedName name="XREF_COLUMN_36" hidden="1">#REF!</definedName>
    <definedName name="XREF_COLUMN_37" localSheetId="3" hidden="1">#REF!</definedName>
    <definedName name="XREF_COLUMN_37" hidden="1">#REF!</definedName>
    <definedName name="XREF_COLUMN_38" localSheetId="3" hidden="1">#REF!</definedName>
    <definedName name="XREF_COLUMN_38" hidden="1">#REF!</definedName>
    <definedName name="XREF_COLUMN_39" localSheetId="3" hidden="1">#REF!</definedName>
    <definedName name="XREF_COLUMN_39" hidden="1">#REF!</definedName>
    <definedName name="XREF_COLUMN_4" localSheetId="3" hidden="1">#REF!</definedName>
    <definedName name="XREF_COLUMN_4" hidden="1">#REF!</definedName>
    <definedName name="XREF_COLUMN_40" localSheetId="3" hidden="1">#REF!</definedName>
    <definedName name="XREF_COLUMN_40" hidden="1">#REF!</definedName>
    <definedName name="XREF_COLUMN_41" localSheetId="3" hidden="1">#REF!</definedName>
    <definedName name="XREF_COLUMN_41" hidden="1">#REF!</definedName>
    <definedName name="XREF_COLUMN_42" localSheetId="3" hidden="1">#REF!</definedName>
    <definedName name="XREF_COLUMN_42" hidden="1">#REF!</definedName>
    <definedName name="XREF_COLUMN_43" localSheetId="3" hidden="1">#REF!</definedName>
    <definedName name="XREF_COLUMN_43" hidden="1">#REF!</definedName>
    <definedName name="XREF_COLUMN_44" localSheetId="3" hidden="1">#REF!</definedName>
    <definedName name="XREF_COLUMN_44" hidden="1">#REF!</definedName>
    <definedName name="XREF_COLUMN_45" localSheetId="3" hidden="1">#REF!</definedName>
    <definedName name="XREF_COLUMN_45" hidden="1">#REF!</definedName>
    <definedName name="XREF_COLUMN_46" localSheetId="3" hidden="1">#REF!</definedName>
    <definedName name="XREF_COLUMN_46" hidden="1">#REF!</definedName>
    <definedName name="XREF_COLUMN_47" localSheetId="3" hidden="1">#REF!</definedName>
    <definedName name="XREF_COLUMN_47" hidden="1">#REF!</definedName>
    <definedName name="XREF_COLUMN_48" localSheetId="3" hidden="1">#REF!</definedName>
    <definedName name="XREF_COLUMN_48" hidden="1">#REF!</definedName>
    <definedName name="XREF_COLUMN_49" localSheetId="3" hidden="1">#REF!</definedName>
    <definedName name="XREF_COLUMN_49" hidden="1">#REF!</definedName>
    <definedName name="XREF_COLUMN_5" localSheetId="3" hidden="1">#REF!</definedName>
    <definedName name="XREF_COLUMN_5" hidden="1">#REF!</definedName>
    <definedName name="XREF_COLUMN_50" localSheetId="3" hidden="1">#REF!</definedName>
    <definedName name="XREF_COLUMN_50" hidden="1">#REF!</definedName>
    <definedName name="XREF_COLUMN_51" localSheetId="3" hidden="1">#REF!</definedName>
    <definedName name="XREF_COLUMN_51" hidden="1">#REF!</definedName>
    <definedName name="XREF_COLUMN_52" localSheetId="3" hidden="1">#REF!</definedName>
    <definedName name="XREF_COLUMN_52" hidden="1">#REF!</definedName>
    <definedName name="XREF_COLUMN_53" localSheetId="3" hidden="1">#REF!</definedName>
    <definedName name="XREF_COLUMN_53" hidden="1">#REF!</definedName>
    <definedName name="XREF_COLUMN_54" localSheetId="3" hidden="1">#REF!</definedName>
    <definedName name="XREF_COLUMN_54" hidden="1">#REF!</definedName>
    <definedName name="XREF_COLUMN_55" localSheetId="3" hidden="1">#REF!</definedName>
    <definedName name="XREF_COLUMN_55" hidden="1">#REF!</definedName>
    <definedName name="XREF_COLUMN_6" localSheetId="3" hidden="1">#REF!</definedName>
    <definedName name="XREF_COLUMN_6" hidden="1">#REF!</definedName>
    <definedName name="XREF_COLUMN_7" localSheetId="3" hidden="1">#REF!</definedName>
    <definedName name="XREF_COLUMN_7" hidden="1">#REF!</definedName>
    <definedName name="XREF_COLUMN_8" localSheetId="3" hidden="1">#REF!</definedName>
    <definedName name="XREF_COLUMN_8" hidden="1">#REF!</definedName>
    <definedName name="XREF_COLUMN_9" localSheetId="3" hidden="1">#REF!</definedName>
    <definedName name="XREF_COLUMN_9" hidden="1">#REF!</definedName>
    <definedName name="XRefActiveRow" localSheetId="3" hidden="1">#REF!</definedName>
    <definedName name="XRefActiveRow" hidden="1">#REF!</definedName>
    <definedName name="XRefColumnsCount" hidden="1">7</definedName>
    <definedName name="XRefColumnsCount_1" hidden="1">7</definedName>
    <definedName name="XRefCopy1" localSheetId="3" hidden="1">#REF!</definedName>
    <definedName name="XRefCopy1" hidden="1">#REF!</definedName>
    <definedName name="XRefCopy10" localSheetId="3" hidden="1">#REF!</definedName>
    <definedName name="XRefCopy10" hidden="1">#REF!</definedName>
    <definedName name="XRefCopy10Row" localSheetId="3" hidden="1">#REF!</definedName>
    <definedName name="XRefCopy10Row" hidden="1">#REF!</definedName>
    <definedName name="XRefCopy11" localSheetId="3" hidden="1">#REF!</definedName>
    <definedName name="XRefCopy11" hidden="1">#REF!</definedName>
    <definedName name="XRefCopy11Row" localSheetId="3" hidden="1">#REF!</definedName>
    <definedName name="XRefCopy11Row" hidden="1">#REF!</definedName>
    <definedName name="XRefCopy12" localSheetId="3" hidden="1">#REF!</definedName>
    <definedName name="XRefCopy12" hidden="1">#REF!</definedName>
    <definedName name="XRefCopy12Row" localSheetId="3" hidden="1">#REF!</definedName>
    <definedName name="XRefCopy12Row" hidden="1">#REF!</definedName>
    <definedName name="XRefCopy13" localSheetId="3" hidden="1">#REF!</definedName>
    <definedName name="XRefCopy13" hidden="1">#REF!</definedName>
    <definedName name="XRefCopy13Row" localSheetId="3" hidden="1">#REF!</definedName>
    <definedName name="XRefCopy13Row" hidden="1">#REF!</definedName>
    <definedName name="XRefCopy14" localSheetId="3" hidden="1">#REF!</definedName>
    <definedName name="XRefCopy14" hidden="1">#REF!</definedName>
    <definedName name="XRefCopy14Row" localSheetId="3" hidden="1">#REF!</definedName>
    <definedName name="XRefCopy14Row" hidden="1">#REF!</definedName>
    <definedName name="XRefCopy15" localSheetId="3" hidden="1">#REF!</definedName>
    <definedName name="XRefCopy15" hidden="1">#REF!</definedName>
    <definedName name="XRefCopy15Row" localSheetId="3" hidden="1">#REF!</definedName>
    <definedName name="XRefCopy15Row" hidden="1">#REF!</definedName>
    <definedName name="XRefCopy16" localSheetId="3" hidden="1">#REF!</definedName>
    <definedName name="XRefCopy16" hidden="1">#REF!</definedName>
    <definedName name="XRefCopy16Row" localSheetId="3" hidden="1">#REF!</definedName>
    <definedName name="XRefCopy16Row" hidden="1">#REF!</definedName>
    <definedName name="XRefCopy17" localSheetId="3" hidden="1">#REF!</definedName>
    <definedName name="XRefCopy17" hidden="1">#REF!</definedName>
    <definedName name="XRefCopy17Row" localSheetId="3" hidden="1">#REF!</definedName>
    <definedName name="XRefCopy17Row" hidden="1">#REF!</definedName>
    <definedName name="XRefCopy18" localSheetId="3" hidden="1">#REF!</definedName>
    <definedName name="XRefCopy18" hidden="1">#REF!</definedName>
    <definedName name="XRefCopy18Row" localSheetId="3" hidden="1">#REF!</definedName>
    <definedName name="XRefCopy18Row" hidden="1">#REF!</definedName>
    <definedName name="XRefCopy19" hidden="1">#N/A</definedName>
    <definedName name="XRefCopy19Row" localSheetId="3" hidden="1">#REF!</definedName>
    <definedName name="XRefCopy19Row" hidden="1">#REF!</definedName>
    <definedName name="XRefCopy1Row" localSheetId="3" hidden="1">#REF!</definedName>
    <definedName name="XRefCopy1Row" hidden="1">#REF!</definedName>
    <definedName name="XRefCopy2" localSheetId="3" hidden="1">#REF!</definedName>
    <definedName name="XRefCopy2" hidden="1">#REF!</definedName>
    <definedName name="XRefCopy20" hidden="1">#N/A</definedName>
    <definedName name="XRefCopy20Row" localSheetId="3" hidden="1">#REF!</definedName>
    <definedName name="XRefCopy20Row" hidden="1">#REF!</definedName>
    <definedName name="XRefCopy21" hidden="1">#N/A</definedName>
    <definedName name="XRefCopy21Row" localSheetId="3" hidden="1">#REF!</definedName>
    <definedName name="XRefCopy21Row" hidden="1">#REF!</definedName>
    <definedName name="XRefCopy22" hidden="1">#N/A</definedName>
    <definedName name="XRefCopy22Row" localSheetId="3" hidden="1">#REF!</definedName>
    <definedName name="XRefCopy22Row" hidden="1">#REF!</definedName>
    <definedName name="XRefCopy23" hidden="1">#N/A</definedName>
    <definedName name="XRefCopy23Row" localSheetId="3" hidden="1">#REF!</definedName>
    <definedName name="XRefCopy23Row" hidden="1">#REF!</definedName>
    <definedName name="XRefCopy24" hidden="1">#N/A</definedName>
    <definedName name="XRefCopy24Row" localSheetId="3" hidden="1">#REF!</definedName>
    <definedName name="XRefCopy24Row" hidden="1">#REF!</definedName>
    <definedName name="XRefCopy25" localSheetId="3" hidden="1">#REF!</definedName>
    <definedName name="XRefCopy25" hidden="1">#REF!</definedName>
    <definedName name="XRefCopy25Row" localSheetId="3" hidden="1">#REF!</definedName>
    <definedName name="XRefCopy25Row" hidden="1">#REF!</definedName>
    <definedName name="XRefCopy26" localSheetId="3" hidden="1">#REF!</definedName>
    <definedName name="XRefCopy26" hidden="1">#REF!</definedName>
    <definedName name="XRefCopy26Row" localSheetId="3" hidden="1">#REF!</definedName>
    <definedName name="XRefCopy26Row" hidden="1">#REF!</definedName>
    <definedName name="XRefCopy27" localSheetId="3" hidden="1">#REF!</definedName>
    <definedName name="XRefCopy27" hidden="1">#REF!</definedName>
    <definedName name="XRefCopy27Row" localSheetId="3" hidden="1">#REF!</definedName>
    <definedName name="XRefCopy27Row" hidden="1">#REF!</definedName>
    <definedName name="XRefCopy28" localSheetId="3" hidden="1">#REF!</definedName>
    <definedName name="XRefCopy28" hidden="1">#REF!</definedName>
    <definedName name="XRefCopy28Row" localSheetId="3" hidden="1">#REF!</definedName>
    <definedName name="XRefCopy28Row" hidden="1">#REF!</definedName>
    <definedName name="XRefCopy29" localSheetId="3" hidden="1">#REF!</definedName>
    <definedName name="XRefCopy29" hidden="1">#REF!</definedName>
    <definedName name="XRefCopy29Row" localSheetId="3" hidden="1">#REF!</definedName>
    <definedName name="XRefCopy29Row" hidden="1">#REF!</definedName>
    <definedName name="XRefCopy2Row" localSheetId="3" hidden="1">#REF!</definedName>
    <definedName name="XRefCopy2Row" hidden="1">#REF!</definedName>
    <definedName name="XRefCopy3" hidden="1">#N/A</definedName>
    <definedName name="XRefCopy30" hidden="1">#N/A</definedName>
    <definedName name="XRefCopy30Row" localSheetId="3" hidden="1">#REF!</definedName>
    <definedName name="XRefCopy30Row" hidden="1">#REF!</definedName>
    <definedName name="XRefCopy31" hidden="1">#N/A</definedName>
    <definedName name="XRefCopy31Row" localSheetId="3" hidden="1">#REF!</definedName>
    <definedName name="XRefCopy31Row" hidden="1">#REF!</definedName>
    <definedName name="XRefCopy32" localSheetId="3" hidden="1">#REF!</definedName>
    <definedName name="XRefCopy32" hidden="1">#REF!</definedName>
    <definedName name="XRefCopy32Row" localSheetId="3" hidden="1">#REF!</definedName>
    <definedName name="XRefCopy32Row" hidden="1">#REF!</definedName>
    <definedName name="XRefCopy33" localSheetId="3" hidden="1">#REF!</definedName>
    <definedName name="XRefCopy33" hidden="1">#REF!</definedName>
    <definedName name="XRefCopy33Row" localSheetId="3" hidden="1">#REF!</definedName>
    <definedName name="XRefCopy33Row" hidden="1">#REF!</definedName>
    <definedName name="XRefCopy34" localSheetId="3" hidden="1">#REF!</definedName>
    <definedName name="XRefCopy34" hidden="1">#REF!</definedName>
    <definedName name="XRefCopy34Row" localSheetId="3" hidden="1">#REF!</definedName>
    <definedName name="XRefCopy34Row" hidden="1">#REF!</definedName>
    <definedName name="XRefCopy35" localSheetId="3" hidden="1">#REF!</definedName>
    <definedName name="XRefCopy35" hidden="1">#REF!</definedName>
    <definedName name="XRefCopy35Row" localSheetId="3" hidden="1">#REF!</definedName>
    <definedName name="XRefCopy35Row" hidden="1">#REF!</definedName>
    <definedName name="XRefCopy36" localSheetId="3" hidden="1">#REF!</definedName>
    <definedName name="XRefCopy36" hidden="1">#REF!</definedName>
    <definedName name="XRefCopy36Row" localSheetId="3" hidden="1">#REF!</definedName>
    <definedName name="XRefCopy36Row" hidden="1">#REF!</definedName>
    <definedName name="XRefCopy37" localSheetId="3" hidden="1">#REF!</definedName>
    <definedName name="XRefCopy37" hidden="1">#REF!</definedName>
    <definedName name="XRefCopy37Row" localSheetId="3" hidden="1">#REF!</definedName>
    <definedName name="XRefCopy37Row" hidden="1">#REF!</definedName>
    <definedName name="XRefCopy38" localSheetId="3" hidden="1">#REF!</definedName>
    <definedName name="XRefCopy38" hidden="1">#REF!</definedName>
    <definedName name="XRefCopy38Row" localSheetId="3" hidden="1">#REF!</definedName>
    <definedName name="XRefCopy38Row" hidden="1">#REF!</definedName>
    <definedName name="XRefCopy39" localSheetId="3" hidden="1">#REF!</definedName>
    <definedName name="XRefCopy39" hidden="1">#REF!</definedName>
    <definedName name="XRefCopy39Row" localSheetId="3" hidden="1">#REF!</definedName>
    <definedName name="XRefCopy39Row" hidden="1">#REF!</definedName>
    <definedName name="XRefCopy3Row" localSheetId="3" hidden="1">#REF!</definedName>
    <definedName name="XRefCopy3Row" hidden="1">#REF!</definedName>
    <definedName name="XRefCopy4" localSheetId="3" hidden="1">#REF!</definedName>
    <definedName name="XRefCopy4" hidden="1">#REF!</definedName>
    <definedName name="XRefCopy40" localSheetId="3" hidden="1">#REF!</definedName>
    <definedName name="XRefCopy40" hidden="1">#REF!</definedName>
    <definedName name="XRefCopy40Row" localSheetId="3" hidden="1">#REF!</definedName>
    <definedName name="XRefCopy40Row" hidden="1">#REF!</definedName>
    <definedName name="XRefCopy41" localSheetId="3" hidden="1">#REF!</definedName>
    <definedName name="XRefCopy41" hidden="1">#REF!</definedName>
    <definedName name="XRefCopy41Row" localSheetId="3" hidden="1">#REF!</definedName>
    <definedName name="XRefCopy41Row" hidden="1">#REF!</definedName>
    <definedName name="XRefCopy42" localSheetId="3" hidden="1">#REF!</definedName>
    <definedName name="XRefCopy42" hidden="1">#REF!</definedName>
    <definedName name="XRefCopy42Row" localSheetId="3" hidden="1">#REF!</definedName>
    <definedName name="XRefCopy42Row" hidden="1">#REF!</definedName>
    <definedName name="XRefCopy43" localSheetId="3" hidden="1">#REF!</definedName>
    <definedName name="XRefCopy43" hidden="1">#REF!</definedName>
    <definedName name="XRefCopy43Row" localSheetId="3" hidden="1">#REF!</definedName>
    <definedName name="XRefCopy43Row" hidden="1">#REF!</definedName>
    <definedName name="XRefCopy44" localSheetId="3" hidden="1">#REF!</definedName>
    <definedName name="XRefCopy44" hidden="1">#REF!</definedName>
    <definedName name="XRefCopy44Row" localSheetId="3" hidden="1">#REF!</definedName>
    <definedName name="XRefCopy44Row" hidden="1">#REF!</definedName>
    <definedName name="XRefCopy45" localSheetId="3" hidden="1">#REF!</definedName>
    <definedName name="XRefCopy45" hidden="1">#REF!</definedName>
    <definedName name="XRefCopy45Row" localSheetId="3" hidden="1">#REF!</definedName>
    <definedName name="XRefCopy45Row" hidden="1">#REF!</definedName>
    <definedName name="XRefCopy46" localSheetId="3" hidden="1">#REF!</definedName>
    <definedName name="XRefCopy46" hidden="1">#REF!</definedName>
    <definedName name="XRefCopy46Row" localSheetId="3" hidden="1">#REF!</definedName>
    <definedName name="XRefCopy46Row" hidden="1">#REF!</definedName>
    <definedName name="XRefCopy47" localSheetId="3" hidden="1">#REF!</definedName>
    <definedName name="XRefCopy47" hidden="1">#REF!</definedName>
    <definedName name="XRefCopy47Row" localSheetId="3" hidden="1">#REF!</definedName>
    <definedName name="XRefCopy47Row" hidden="1">#REF!</definedName>
    <definedName name="XRefCopy48" localSheetId="3" hidden="1">#REF!</definedName>
    <definedName name="XRefCopy48" hidden="1">#REF!</definedName>
    <definedName name="XRefCopy48Row" localSheetId="3" hidden="1">#REF!</definedName>
    <definedName name="XRefCopy48Row" hidden="1">#REF!</definedName>
    <definedName name="XRefCopy49" localSheetId="3" hidden="1">#REF!</definedName>
    <definedName name="XRefCopy49" hidden="1">#REF!</definedName>
    <definedName name="XRefCopy49Row" localSheetId="3" hidden="1">#REF!</definedName>
    <definedName name="XRefCopy49Row" hidden="1">#REF!</definedName>
    <definedName name="XRefCopy4Row" localSheetId="3" hidden="1">#REF!</definedName>
    <definedName name="XRefCopy4Row" hidden="1">#REF!</definedName>
    <definedName name="XRefCopy5" localSheetId="3" hidden="1">#REF!</definedName>
    <definedName name="XRefCopy5" hidden="1">#REF!</definedName>
    <definedName name="XRefCopy50" localSheetId="3" hidden="1">#REF!</definedName>
    <definedName name="XRefCopy50" hidden="1">#REF!</definedName>
    <definedName name="XRefCopy50Row" localSheetId="3" hidden="1">#REF!</definedName>
    <definedName name="XRefCopy50Row" hidden="1">#REF!</definedName>
    <definedName name="XRefCopy51" localSheetId="3" hidden="1">#REF!</definedName>
    <definedName name="XRefCopy51" hidden="1">#REF!</definedName>
    <definedName name="XRefCopy51Row" localSheetId="3" hidden="1">#REF!</definedName>
    <definedName name="XRefCopy51Row" hidden="1">#REF!</definedName>
    <definedName name="XRefCopy52" localSheetId="3" hidden="1">#REF!</definedName>
    <definedName name="XRefCopy52" hidden="1">#REF!</definedName>
    <definedName name="XRefCopy52Row" localSheetId="3" hidden="1">#REF!</definedName>
    <definedName name="XRefCopy52Row" hidden="1">#REF!</definedName>
    <definedName name="XRefCopy53" hidden="1">#N/A</definedName>
    <definedName name="XRefCopy53Row" localSheetId="3" hidden="1">#REF!</definedName>
    <definedName name="XRefCopy53Row" hidden="1">#REF!</definedName>
    <definedName name="XRefCopy54" localSheetId="3" hidden="1">#REF!</definedName>
    <definedName name="XRefCopy54" hidden="1">#REF!</definedName>
    <definedName name="XRefCopy55" localSheetId="3" hidden="1">#REF!</definedName>
    <definedName name="XRefCopy55" hidden="1">#REF!</definedName>
    <definedName name="XRefCopy55Row" localSheetId="3" hidden="1">#REF!</definedName>
    <definedName name="XRefCopy55Row" hidden="1">#REF!</definedName>
    <definedName name="XRefCopy56" localSheetId="3" hidden="1">#REF!</definedName>
    <definedName name="XRefCopy56" hidden="1">#REF!</definedName>
    <definedName name="XRefCopy56Row" localSheetId="3" hidden="1">#REF!</definedName>
    <definedName name="XRefCopy56Row" hidden="1">#REF!</definedName>
    <definedName name="XRefCopy57" localSheetId="3" hidden="1">#REF!</definedName>
    <definedName name="XRefCopy57" hidden="1">#REF!</definedName>
    <definedName name="XRefCopy58" localSheetId="3" hidden="1">#REF!</definedName>
    <definedName name="XRefCopy58" hidden="1">#REF!</definedName>
    <definedName name="XRefCopy58Row" localSheetId="3" hidden="1">#REF!</definedName>
    <definedName name="XRefCopy58Row" hidden="1">#REF!</definedName>
    <definedName name="XRefCopy59" localSheetId="3" hidden="1">#REF!</definedName>
    <definedName name="XRefCopy59" hidden="1">#REF!</definedName>
    <definedName name="XRefCopy59Row" localSheetId="3" hidden="1">#REF!</definedName>
    <definedName name="XRefCopy59Row" hidden="1">#REF!</definedName>
    <definedName name="XRefCopy5Row" hidden="1">#N/A</definedName>
    <definedName name="XRefCopy6" localSheetId="3" hidden="1">#REF!</definedName>
    <definedName name="XRefCopy6" hidden="1">#REF!</definedName>
    <definedName name="XRefCopy60" localSheetId="3" hidden="1">#REF!</definedName>
    <definedName name="XRefCopy60" hidden="1">#REF!</definedName>
    <definedName name="XRefCopy60Row" localSheetId="3" hidden="1">#REF!</definedName>
    <definedName name="XRefCopy60Row" hidden="1">#REF!</definedName>
    <definedName name="XRefCopy61" localSheetId="3" hidden="1">#REF!</definedName>
    <definedName name="XRefCopy61" hidden="1">#REF!</definedName>
    <definedName name="XRefCopy61Row" localSheetId="3" hidden="1">#REF!</definedName>
    <definedName name="XRefCopy61Row" hidden="1">#REF!</definedName>
    <definedName name="XRefCopy62" localSheetId="3" hidden="1">#REF!</definedName>
    <definedName name="XRefCopy62" hidden="1">#REF!</definedName>
    <definedName name="XRefCopy63" localSheetId="3" hidden="1">#REF!</definedName>
    <definedName name="XRefCopy63" hidden="1">#REF!</definedName>
    <definedName name="XRefCopy63Row" localSheetId="3" hidden="1">#REF!</definedName>
    <definedName name="XRefCopy63Row" hidden="1">#REF!</definedName>
    <definedName name="XRefCopy64" localSheetId="3" hidden="1">#REF!</definedName>
    <definedName name="XRefCopy64" hidden="1">#REF!</definedName>
    <definedName name="XRefCopy64Row" localSheetId="3" hidden="1">#REF!</definedName>
    <definedName name="XRefCopy64Row" hidden="1">#REF!</definedName>
    <definedName name="XRefCopy65" localSheetId="3" hidden="1">#REF!</definedName>
    <definedName name="XRefCopy65" hidden="1">#REF!</definedName>
    <definedName name="XRefCopy65Row" localSheetId="3" hidden="1">#REF!</definedName>
    <definedName name="XRefCopy65Row" hidden="1">#REF!</definedName>
    <definedName name="XRefCopy66" localSheetId="3" hidden="1">#REF!</definedName>
    <definedName name="XRefCopy66" hidden="1">#REF!</definedName>
    <definedName name="XRefCopy66Row" localSheetId="3" hidden="1">#REF!</definedName>
    <definedName name="XRefCopy66Row" hidden="1">#REF!</definedName>
    <definedName name="XRefCopy67" localSheetId="3" hidden="1">#REF!</definedName>
    <definedName name="XRefCopy67" hidden="1">#REF!</definedName>
    <definedName name="XRefCopy67Row" localSheetId="3" hidden="1">#REF!</definedName>
    <definedName name="XRefCopy67Row" hidden="1">#REF!</definedName>
    <definedName name="XRefCopy68" localSheetId="3" hidden="1">#REF!</definedName>
    <definedName name="XRefCopy68" hidden="1">#REF!</definedName>
    <definedName name="XRefCopy68Row" localSheetId="3" hidden="1">#REF!</definedName>
    <definedName name="XRefCopy68Row" hidden="1">#REF!</definedName>
    <definedName name="XRefCopy69" localSheetId="3" hidden="1">#REF!</definedName>
    <definedName name="XRefCopy69" hidden="1">#REF!</definedName>
    <definedName name="XRefCopy69Row" localSheetId="3" hidden="1">#REF!</definedName>
    <definedName name="XRefCopy69Row" hidden="1">#REF!</definedName>
    <definedName name="XRefCopy6Row" hidden="1">#N/A</definedName>
    <definedName name="XRefCopy7" localSheetId="3" hidden="1">#REF!</definedName>
    <definedName name="XRefCopy7" hidden="1">#REF!</definedName>
    <definedName name="XRefCopy70" localSheetId="3" hidden="1">#REF!</definedName>
    <definedName name="XRefCopy70" hidden="1">#REF!</definedName>
    <definedName name="XRefCopy71" localSheetId="3" hidden="1">#REF!</definedName>
    <definedName name="XRefCopy71" hidden="1">#REF!</definedName>
    <definedName name="XRefCopy72" localSheetId="3" hidden="1">#REF!</definedName>
    <definedName name="XRefCopy72" hidden="1">#REF!</definedName>
    <definedName name="XRefCopy73" localSheetId="3" hidden="1">#REF!</definedName>
    <definedName name="XRefCopy73" hidden="1">#REF!</definedName>
    <definedName name="XRefCopy74" localSheetId="3" hidden="1">#REF!</definedName>
    <definedName name="XRefCopy74" hidden="1">#REF!</definedName>
    <definedName name="XRefCopy75" localSheetId="3" hidden="1">#REF!</definedName>
    <definedName name="XRefCopy75" hidden="1">#REF!</definedName>
    <definedName name="XRefCopy76" localSheetId="3" hidden="1">#REF!</definedName>
    <definedName name="XRefCopy76" hidden="1">#REF!</definedName>
    <definedName name="XRefCopy77" localSheetId="3" hidden="1">#REF!</definedName>
    <definedName name="XRefCopy77" hidden="1">#REF!</definedName>
    <definedName name="XRefCopy78" localSheetId="3" hidden="1">#REF!</definedName>
    <definedName name="XRefCopy78" hidden="1">#REF!</definedName>
    <definedName name="XRefCopy79" localSheetId="3" hidden="1">#REF!</definedName>
    <definedName name="XRefCopy79" hidden="1">#REF!</definedName>
    <definedName name="XRefCopy7Row" localSheetId="3" hidden="1">#REF!</definedName>
    <definedName name="XRefCopy7Row" hidden="1">#REF!</definedName>
    <definedName name="XRefCopy8" localSheetId="3" hidden="1">#REF!</definedName>
    <definedName name="XRefCopy8" hidden="1">#REF!</definedName>
    <definedName name="XRefCopy80" localSheetId="3" hidden="1">#REF!</definedName>
    <definedName name="XRefCopy80" hidden="1">#REF!</definedName>
    <definedName name="XRefCopy81" localSheetId="3" hidden="1">#REF!</definedName>
    <definedName name="XRefCopy81" hidden="1">#REF!</definedName>
    <definedName name="XRefCopy82" localSheetId="3" hidden="1">#REF!</definedName>
    <definedName name="XRefCopy82" hidden="1">#REF!</definedName>
    <definedName name="XRefCopy83" localSheetId="3" hidden="1">#REF!</definedName>
    <definedName name="XRefCopy83" hidden="1">#REF!</definedName>
    <definedName name="XRefCopy84" localSheetId="3" hidden="1">#REF!</definedName>
    <definedName name="XRefCopy84" hidden="1">#REF!</definedName>
    <definedName name="XRefCopy85" localSheetId="3" hidden="1">#REF!</definedName>
    <definedName name="XRefCopy85" hidden="1">#REF!</definedName>
    <definedName name="XRefCopy86" localSheetId="3" hidden="1">#REF!</definedName>
    <definedName name="XRefCopy86" hidden="1">#REF!</definedName>
    <definedName name="XRefCopy87" localSheetId="3" hidden="1">#REF!</definedName>
    <definedName name="XRefCopy87" hidden="1">#REF!</definedName>
    <definedName name="XRefCopy88" localSheetId="3" hidden="1">#REF!</definedName>
    <definedName name="XRefCopy88" hidden="1">#REF!</definedName>
    <definedName name="XRefCopy8Row" localSheetId="3" hidden="1">#REF!</definedName>
    <definedName name="XRefCopy8Row" hidden="1">#REF!</definedName>
    <definedName name="XRefCopy9" localSheetId="3" hidden="1">#REF!</definedName>
    <definedName name="XRefCopy9" hidden="1">#REF!</definedName>
    <definedName name="XRefCopy9Row" localSheetId="3" hidden="1">#REF!</definedName>
    <definedName name="XRefCopy9Row" hidden="1">#REF!</definedName>
    <definedName name="XRefCopyRangeCount" hidden="1">1</definedName>
    <definedName name="XRefPaste1" localSheetId="3" hidden="1">#REF!</definedName>
    <definedName name="XRefPaste1" hidden="1">#REF!</definedName>
    <definedName name="XRefPaste10" localSheetId="3" hidden="1">#REF!</definedName>
    <definedName name="XRefPaste10" hidden="1">#REF!</definedName>
    <definedName name="XRefPaste10Row" localSheetId="3" hidden="1">#REF!</definedName>
    <definedName name="XRefPaste10Row" hidden="1">#REF!</definedName>
    <definedName name="XRefPaste11" localSheetId="3" hidden="1">#REF!</definedName>
    <definedName name="XRefPaste11" hidden="1">#REF!</definedName>
    <definedName name="XRefPaste11Row" localSheetId="3" hidden="1">#REF!</definedName>
    <definedName name="XRefPaste11Row" hidden="1">#REF!</definedName>
    <definedName name="XRefPaste12" localSheetId="3" hidden="1">#REF!</definedName>
    <definedName name="XRefPaste12" hidden="1">#REF!</definedName>
    <definedName name="XRefPaste12Row" localSheetId="3" hidden="1">#REF!</definedName>
    <definedName name="XRefPaste12Row" hidden="1">#REF!</definedName>
    <definedName name="XRefPaste13" localSheetId="3" hidden="1">#REF!</definedName>
    <definedName name="XRefPaste13" hidden="1">#REF!</definedName>
    <definedName name="XRefPaste13Row" localSheetId="3" hidden="1">#REF!</definedName>
    <definedName name="XRefPaste13Row" hidden="1">#REF!</definedName>
    <definedName name="XRefPaste14" hidden="1">#N/A</definedName>
    <definedName name="XRefPaste14Row" localSheetId="3" hidden="1">#REF!</definedName>
    <definedName name="XRefPaste14Row" hidden="1">#REF!</definedName>
    <definedName name="XRefPaste15Row" localSheetId="3" hidden="1">#REF!</definedName>
    <definedName name="XRefPaste15Row" hidden="1">#REF!</definedName>
    <definedName name="XRefPaste16" hidden="1">#N/A</definedName>
    <definedName name="XRefPaste16Row" localSheetId="3" hidden="1">#REF!</definedName>
    <definedName name="XRefPaste16Row" hidden="1">#REF!</definedName>
    <definedName name="XRefPaste17" hidden="1">#N/A</definedName>
    <definedName name="XRefPaste17Row" localSheetId="3" hidden="1">#REF!</definedName>
    <definedName name="XRefPaste17Row" hidden="1">#REF!</definedName>
    <definedName name="XRefPaste18" hidden="1">#N/A</definedName>
    <definedName name="XRefPaste18Row" localSheetId="3" hidden="1">#REF!</definedName>
    <definedName name="XRefPaste18Row" hidden="1">#REF!</definedName>
    <definedName name="XRefPaste19" hidden="1">#N/A</definedName>
    <definedName name="XRefPaste19Row" localSheetId="3" hidden="1">#REF!</definedName>
    <definedName name="XRefPaste19Row" hidden="1">#REF!</definedName>
    <definedName name="XRefPaste1Row" localSheetId="3" hidden="1">#REF!</definedName>
    <definedName name="XRefPaste1Row" hidden="1">#REF!</definedName>
    <definedName name="XRefPaste2" localSheetId="3" hidden="1">#REF!</definedName>
    <definedName name="XRefPaste2" hidden="1">#REF!</definedName>
    <definedName name="XRefPaste20" hidden="1">#N/A</definedName>
    <definedName name="XRefPaste20Row" localSheetId="3" hidden="1">#REF!</definedName>
    <definedName name="XRefPaste20Row" hidden="1">#REF!</definedName>
    <definedName name="XRefPaste21" localSheetId="3" hidden="1">#REF!</definedName>
    <definedName name="XRefPaste21" hidden="1">#REF!</definedName>
    <definedName name="XRefPaste21Row" localSheetId="3" hidden="1">#REF!</definedName>
    <definedName name="XRefPaste21Row" hidden="1">#REF!</definedName>
    <definedName name="XRefPaste22" localSheetId="3" hidden="1">#REF!</definedName>
    <definedName name="XRefPaste22" hidden="1">#REF!</definedName>
    <definedName name="XRefPaste22Row" localSheetId="3" hidden="1">#REF!</definedName>
    <definedName name="XRefPaste22Row" hidden="1">#REF!</definedName>
    <definedName name="XRefPaste23" localSheetId="3" hidden="1">#REF!</definedName>
    <definedName name="XRefPaste23" hidden="1">#REF!</definedName>
    <definedName name="XRefPaste23Row" localSheetId="3" hidden="1">#REF!</definedName>
    <definedName name="XRefPaste23Row" hidden="1">#REF!</definedName>
    <definedName name="XRefPaste24" localSheetId="3" hidden="1">#REF!</definedName>
    <definedName name="XRefPaste24" hidden="1">#REF!</definedName>
    <definedName name="XRefPaste24Row" localSheetId="3" hidden="1">#REF!</definedName>
    <definedName name="XRefPaste24Row" hidden="1">#REF!</definedName>
    <definedName name="XRefPaste25" localSheetId="3" hidden="1">#REF!</definedName>
    <definedName name="XRefPaste25" hidden="1">#REF!</definedName>
    <definedName name="XRefPaste25Row" localSheetId="3" hidden="1">#REF!</definedName>
    <definedName name="XRefPaste25Row" hidden="1">#REF!</definedName>
    <definedName name="XRefPaste26" localSheetId="3" hidden="1">#REF!</definedName>
    <definedName name="XRefPaste26" hidden="1">#REF!</definedName>
    <definedName name="XRefPaste26Row" localSheetId="3" hidden="1">#REF!</definedName>
    <definedName name="XRefPaste26Row" hidden="1">#REF!</definedName>
    <definedName name="XRefPaste27" localSheetId="3" hidden="1">#REF!</definedName>
    <definedName name="XRefPaste27" hidden="1">#REF!</definedName>
    <definedName name="XRefPaste27Row" localSheetId="3" hidden="1">#REF!</definedName>
    <definedName name="XRefPaste27Row" hidden="1">#REF!</definedName>
    <definedName name="XRefPaste28" localSheetId="3" hidden="1">#REF!</definedName>
    <definedName name="XRefPaste28" hidden="1">#REF!</definedName>
    <definedName name="XRefPaste29" localSheetId="3" hidden="1">#REF!</definedName>
    <definedName name="XRefPaste29" hidden="1">#REF!</definedName>
    <definedName name="XRefPaste2Row" localSheetId="3" hidden="1">#REF!</definedName>
    <definedName name="XRefPaste2Row" hidden="1">#REF!</definedName>
    <definedName name="XRefPaste3" hidden="1">#N/A</definedName>
    <definedName name="XRefPaste30" localSheetId="3" hidden="1">#REF!</definedName>
    <definedName name="XRefPaste30" hidden="1">#REF!</definedName>
    <definedName name="XRefPaste31" localSheetId="3" hidden="1">#REF!</definedName>
    <definedName name="XRefPaste31" hidden="1">#REF!</definedName>
    <definedName name="XRefPaste32" localSheetId="3" hidden="1">#REF!</definedName>
    <definedName name="XRefPaste32" hidden="1">#REF!</definedName>
    <definedName name="XRefPaste33" localSheetId="3" hidden="1">#REF!</definedName>
    <definedName name="XRefPaste33" hidden="1">#REF!</definedName>
    <definedName name="XRefPaste34" localSheetId="3" hidden="1">#REF!</definedName>
    <definedName name="XRefPaste34" hidden="1">#REF!</definedName>
    <definedName name="XRefPaste35" localSheetId="3" hidden="1">#REF!</definedName>
    <definedName name="XRefPaste35" hidden="1">#REF!</definedName>
    <definedName name="XRefPaste36" localSheetId="3" hidden="1">#REF!</definedName>
    <definedName name="XRefPaste36" hidden="1">#REF!</definedName>
    <definedName name="XRefPaste37" localSheetId="3" hidden="1">#REF!</definedName>
    <definedName name="XRefPaste37" hidden="1">#REF!</definedName>
    <definedName name="XRefPaste38" localSheetId="3" hidden="1">#REF!</definedName>
    <definedName name="XRefPaste38" hidden="1">#REF!</definedName>
    <definedName name="XRefPaste39" localSheetId="3" hidden="1">#REF!</definedName>
    <definedName name="XRefPaste39" hidden="1">#REF!</definedName>
    <definedName name="XRefPaste3Row" localSheetId="3" hidden="1">#REF!</definedName>
    <definedName name="XRefPaste3Row" hidden="1">#REF!</definedName>
    <definedName name="XRefPaste4" hidden="1">#N/A</definedName>
    <definedName name="XRefPaste40" localSheetId="3" hidden="1">#REF!</definedName>
    <definedName name="XRefPaste40" hidden="1">#REF!</definedName>
    <definedName name="XRefPaste41" localSheetId="3" hidden="1">#REF!</definedName>
    <definedName name="XRefPaste41" hidden="1">#REF!</definedName>
    <definedName name="XRefPaste41Row" localSheetId="3" hidden="1">#REF!</definedName>
    <definedName name="XRefPaste41Row" hidden="1">#REF!</definedName>
    <definedName name="XRefPaste42" localSheetId="3" hidden="1">#REF!</definedName>
    <definedName name="XRefPaste42" hidden="1">#REF!</definedName>
    <definedName name="XRefPaste42Row" localSheetId="3" hidden="1">#REF!</definedName>
    <definedName name="XRefPaste42Row" hidden="1">#REF!</definedName>
    <definedName name="XRefPaste43" localSheetId="3" hidden="1">#REF!</definedName>
    <definedName name="XRefPaste43" hidden="1">#REF!</definedName>
    <definedName name="XRefPaste43Row" localSheetId="3" hidden="1">#REF!</definedName>
    <definedName name="XRefPaste43Row" hidden="1">#REF!</definedName>
    <definedName name="XRefPaste44" localSheetId="3" hidden="1">#REF!</definedName>
    <definedName name="XRefPaste44" hidden="1">#REF!</definedName>
    <definedName name="XRefPaste44Row" localSheetId="3" hidden="1">#REF!</definedName>
    <definedName name="XRefPaste44Row" hidden="1">#REF!</definedName>
    <definedName name="XRefPaste45Row" localSheetId="3" hidden="1">#REF!</definedName>
    <definedName name="XRefPaste45Row" hidden="1">#REF!</definedName>
    <definedName name="XRefPaste46Row" localSheetId="3" hidden="1">#REF!</definedName>
    <definedName name="XRefPaste46Row" hidden="1">#REF!</definedName>
    <definedName name="XRefPaste47" localSheetId="3" hidden="1">#REF!</definedName>
    <definedName name="XRefPaste47" hidden="1">#REF!</definedName>
    <definedName name="XRefPaste47Row" localSheetId="3" hidden="1">#REF!</definedName>
    <definedName name="XRefPaste47Row" hidden="1">#REF!</definedName>
    <definedName name="XRefPaste48Row" localSheetId="3" hidden="1">#REF!</definedName>
    <definedName name="XRefPaste48Row" hidden="1">#REF!</definedName>
    <definedName name="XRefPaste49" localSheetId="3" hidden="1">#REF!</definedName>
    <definedName name="XRefPaste49" hidden="1">#REF!</definedName>
    <definedName name="XRefPaste49Row" localSheetId="3" hidden="1">#REF!</definedName>
    <definedName name="XRefPaste49Row" hidden="1">#REF!</definedName>
    <definedName name="XRefPaste4Row" localSheetId="3" hidden="1">#REF!</definedName>
    <definedName name="XRefPaste4Row" hidden="1">#REF!</definedName>
    <definedName name="XRefPaste5" localSheetId="3" hidden="1">#REF!</definedName>
    <definedName name="XRefPaste5" hidden="1">#REF!</definedName>
    <definedName name="XRefPaste50" localSheetId="3" hidden="1">#REF!</definedName>
    <definedName name="XRefPaste50" hidden="1">#REF!</definedName>
    <definedName name="XRefPaste57" localSheetId="3" hidden="1">#REF!</definedName>
    <definedName name="XRefPaste57" hidden="1">#REF!</definedName>
    <definedName name="XRefPaste5Row" localSheetId="3" hidden="1">#REF!</definedName>
    <definedName name="XRefPaste5Row" hidden="1">#REF!</definedName>
    <definedName name="XRefPaste6" localSheetId="3" hidden="1">#REF!</definedName>
    <definedName name="XRefPaste6" hidden="1">#REF!</definedName>
    <definedName name="XRefPaste6Row" hidden="1">#N/A</definedName>
    <definedName name="XRefPaste7" localSheetId="3" hidden="1">#REF!</definedName>
    <definedName name="XRefPaste7" hidden="1">#REF!</definedName>
    <definedName name="XRefPaste7Row" localSheetId="3" hidden="1">#REF!</definedName>
    <definedName name="XRefPaste7Row" hidden="1">#REF!</definedName>
    <definedName name="XRefPaste8Row" localSheetId="3" hidden="1">#REF!</definedName>
    <definedName name="XRefPaste8Row" hidden="1">#REF!</definedName>
    <definedName name="XRefPaste9" localSheetId="3" hidden="1">#REF!</definedName>
    <definedName name="XRefPaste9" hidden="1">#REF!</definedName>
    <definedName name="XRefPaste9Row" localSheetId="3" hidden="1">#REF!</definedName>
    <definedName name="XRefPaste9Row" hidden="1">#REF!</definedName>
    <definedName name="XRefPasteRangeCount" hidden="1">5</definedName>
    <definedName name="XRefPasteRangeCount_1" hidden="1">5</definedName>
    <definedName name="xsa" localSheetId="3" hidden="1">{"DETALLE_1996",#N/A,FALSE,"flujo";"DETALLE_1997",#N/A,FALSE,"flujo";"GASTOS_INCURRIDOS_1996",#N/A,FALSE,"flujo";"GASTOS_PROGRAMADOS_PARA_1997",#N/A,FALSE,"flujo";#N/A,#N/A,FALSE,"comparat";#N/A,#N/A,FALSE,"costos";#N/A,#N/A,FALSE,"proyctrol"}</definedName>
    <definedName name="xsa" hidden="1">{"DETALLE_1996",#N/A,FALSE,"flujo";"DETALLE_1997",#N/A,FALSE,"flujo";"GASTOS_INCURRIDOS_1996",#N/A,FALSE,"flujo";"GASTOS_PROGRAMADOS_PARA_1997",#N/A,FALSE,"flujo";#N/A,#N/A,FALSE,"comparat";#N/A,#N/A,FALSE,"costos";#N/A,#N/A,FALSE,"proyctrol"}</definedName>
    <definedName name="xss" localSheetId="3" hidden="1">{#N/A,#N/A,FALSE,"Total_OC015";#N/A,#N/A,FALSE,"ADMIN";#N/A,#N/A,FALSE,"PROCES";#N/A,#N/A,FALSE,"mecan";#N/A,#N/A,FALSE,"civil";#N/A,#N/A,FALSE,"CAÑER";#N/A,#N/A,FALSE,"ELEC";#N/A,#N/A,FALSE,"INSTR"}</definedName>
    <definedName name="xss" hidden="1">{#N/A,#N/A,FALSE,"Total_OC015";#N/A,#N/A,FALSE,"ADMIN";#N/A,#N/A,FALSE,"PROCES";#N/A,#N/A,FALSE,"mecan";#N/A,#N/A,FALSE,"civil";#N/A,#N/A,FALSE,"CAÑER";#N/A,#N/A,FALSE,"ELEC";#N/A,#N/A,FALSE,"INSTR"}</definedName>
    <definedName name="xsxsx" localSheetId="3" hidden="1">{#N/A,#N/A,FALSE,"TEC-01";#N/A,#N/A,FALSE,"TEC - 02";#N/A,#N/A,FALSE,"TEC - 03";#N/A,#N/A,FALSE,"TEC - 04";#N/A,#N/A,FALSE,"TEC-07";#N/A,#N/A,FALSE,"TEC-08";#N/A,#N/A,FALSE,"TEC - 09A";#N/A,#N/A,FALSE,"TEC - 09B";#N/A,#N/A,FALSE,"TEC - 09C";#N/A,#N/A,FALSE,"TEC - 10";#N/A,#N/A,FALSE,"TEC-11"}</definedName>
    <definedName name="xsxsx" hidden="1">{#N/A,#N/A,FALSE,"TEC-01";#N/A,#N/A,FALSE,"TEC - 02";#N/A,#N/A,FALSE,"TEC - 03";#N/A,#N/A,FALSE,"TEC - 04";#N/A,#N/A,FALSE,"TEC-07";#N/A,#N/A,FALSE,"TEC-08";#N/A,#N/A,FALSE,"TEC - 09A";#N/A,#N/A,FALSE,"TEC - 09B";#N/A,#N/A,FALSE,"TEC - 09C";#N/A,#N/A,FALSE,"TEC - 10";#N/A,#N/A,FALSE,"TEC-11"}</definedName>
    <definedName name="xx" localSheetId="3" hidden="1">{#N/A,#N/A,FALSE,"masez (10)";#N/A,#N/A,FALSE,"masez (7)";#N/A,#N/A,FALSE,"masez (6)";#N/A,#N/A,FALSE,"masez (5)";#N/A,#N/A,FALSE,"masez (4)";#N/A,#N/A,FALSE,"masez (3)";#N/A,#N/A,FALSE,"masez (2)";#N/A,#N/A,FALSE,"GME";#N/A,#N/A,FALSE,"masez"}</definedName>
    <definedName name="xx" hidden="1">{#N/A,#N/A,FALSE,"masez (10)";#N/A,#N/A,FALSE,"masez (7)";#N/A,#N/A,FALSE,"masez (6)";#N/A,#N/A,FALSE,"masez (5)";#N/A,#N/A,FALSE,"masez (4)";#N/A,#N/A,FALSE,"masez (3)";#N/A,#N/A,FALSE,"masez (2)";#N/A,#N/A,FALSE,"GME";#N/A,#N/A,FALSE,"masez"}</definedName>
    <definedName name="xx_1" localSheetId="3" hidden="1">{#N/A,#N/A,FALSE,"masez (10)";#N/A,#N/A,FALSE,"masez (7)";#N/A,#N/A,FALSE,"masez (6)";#N/A,#N/A,FALSE,"masez (5)";#N/A,#N/A,FALSE,"masez (4)";#N/A,#N/A,FALSE,"masez (3)";#N/A,#N/A,FALSE,"masez (2)";#N/A,#N/A,FALSE,"GME";#N/A,#N/A,FALSE,"masez"}</definedName>
    <definedName name="xx_1" hidden="1">{#N/A,#N/A,FALSE,"masez (10)";#N/A,#N/A,FALSE,"masez (7)";#N/A,#N/A,FALSE,"masez (6)";#N/A,#N/A,FALSE,"masez (5)";#N/A,#N/A,FALSE,"masez (4)";#N/A,#N/A,FALSE,"masez (3)";#N/A,#N/A,FALSE,"masez (2)";#N/A,#N/A,FALSE,"GME";#N/A,#N/A,FALSE,"masez"}</definedName>
    <definedName name="xxx" localSheetId="3" hidden="1">{#N/A,#N/A,FALSE,"Matrix";#N/A,#N/A,FALSE,"Executive";#N/A,#N/A,FALSE,"Summary";#N/A,#N/A,FALSE,"Office1";#N/A,#N/A,FALSE,"Office2";#N/A,#N/A,FALSE,"Office3";#N/A,#N/A,FALSE,"Office4";#N/A,#N/A,FALSE,"Office5";#N/A,#N/A,FALSE,"Office6";#N/A,#N/A,FALSE,"Office7";#N/A,#N/A,FALSE,"Labor"}</definedName>
    <definedName name="xxx" hidden="1">{#N/A,#N/A,FALSE,"Matrix";#N/A,#N/A,FALSE,"Executive";#N/A,#N/A,FALSE,"Summary";#N/A,#N/A,FALSE,"Office1";#N/A,#N/A,FALSE,"Office2";#N/A,#N/A,FALSE,"Office3";#N/A,#N/A,FALSE,"Office4";#N/A,#N/A,FALSE,"Office5";#N/A,#N/A,FALSE,"Office6";#N/A,#N/A,FALSE,"Office7";#N/A,#N/A,FALSE,"Labor"}</definedName>
    <definedName name="xxx_1" localSheetId="3" hidden="1">{#N/A,#N/A,FALSE,"Matrix";#N/A,#N/A,FALSE,"Executive";#N/A,#N/A,FALSE,"Summary";#N/A,#N/A,FALSE,"Office1";#N/A,#N/A,FALSE,"Office2";#N/A,#N/A,FALSE,"Office3";#N/A,#N/A,FALSE,"Office4";#N/A,#N/A,FALSE,"Office5";#N/A,#N/A,FALSE,"Office6";#N/A,#N/A,FALSE,"Office7";#N/A,#N/A,FALSE,"Labor"}</definedName>
    <definedName name="xxx_1" hidden="1">{#N/A,#N/A,FALSE,"Matrix";#N/A,#N/A,FALSE,"Executive";#N/A,#N/A,FALSE,"Summary";#N/A,#N/A,FALSE,"Office1";#N/A,#N/A,FALSE,"Office2";#N/A,#N/A,FALSE,"Office3";#N/A,#N/A,FALSE,"Office4";#N/A,#N/A,FALSE,"Office5";#N/A,#N/A,FALSE,"Office6";#N/A,#N/A,FALSE,"Office7";#N/A,#N/A,FALSE,"Labor"}</definedName>
    <definedName name="XXX1" localSheetId="3" hidden="1">{#N/A,#N/A,FALSE,"Matrix";#N/A,#N/A,FALSE,"Executive";#N/A,#N/A,FALSE,"Summary"}</definedName>
    <definedName name="XXX1" hidden="1">{#N/A,#N/A,FALSE,"Matrix";#N/A,#N/A,FALSE,"Executive";#N/A,#N/A,FALSE,"Summary"}</definedName>
    <definedName name="XXX1_1" localSheetId="3" hidden="1">{#N/A,#N/A,FALSE,"Matrix";#N/A,#N/A,FALSE,"Executive";#N/A,#N/A,FALSE,"Summary"}</definedName>
    <definedName name="XXX1_1" hidden="1">{#N/A,#N/A,FALSE,"Matrix";#N/A,#N/A,FALSE,"Executive";#N/A,#N/A,FALSE,"Summary"}</definedName>
    <definedName name="xxxb" localSheetId="3" hidden="1">{#N/A,#N/A,FALSE,"Costos_Elem_Hid";#N/A,#N/A,FALSE,"Costos_Elem_Hid";#N/A,#N/A,FALSE,"Costos_Elem_Hid"}</definedName>
    <definedName name="xxxb" hidden="1">{#N/A,#N/A,FALSE,"Costos_Elem_Hid";#N/A,#N/A,FALSE,"Costos_Elem_Hid";#N/A,#N/A,FALSE,"Costos_Elem_Hid"}</definedName>
    <definedName name="xxxx" localSheetId="3" hidden="1">{#N/A,#N/A,FALSE,"Matrix";#N/A,#N/A,FALSE,"Executive";#N/A,#N/A,FALSE,"Summary"}</definedName>
    <definedName name="xxxx" hidden="1">{#N/A,#N/A,FALSE,"Matrix";#N/A,#N/A,FALSE,"Executive";#N/A,#N/A,FALSE,"Summary"}</definedName>
    <definedName name="xxxx_1" localSheetId="3" hidden="1">{#N/A,#N/A,FALSE,"Matrix";#N/A,#N/A,FALSE,"Executive";#N/A,#N/A,FALSE,"Summary"}</definedName>
    <definedName name="xxxx_1" hidden="1">{#N/A,#N/A,FALSE,"Matrix";#N/A,#N/A,FALSE,"Executive";#N/A,#N/A,FALSE,"Summary"}</definedName>
    <definedName name="xxxx1" localSheetId="3" hidden="1">{"DETALLE_1996",#N/A,FALSE,"flujo";"DETALLE_1997",#N/A,FALSE,"flujo";"GASTOS_INCURRIDOS_1996",#N/A,FALSE,"flujo";"GASTOS_PROGRAMADOS_PARA_1997",#N/A,FALSE,"flujo";#N/A,#N/A,FALSE,"comparat";#N/A,#N/A,FALSE,"costos";#N/A,#N/A,FALSE,"proyctrol"}</definedName>
    <definedName name="xxxx1" hidden="1">{"DETALLE_1996",#N/A,FALSE,"flujo";"DETALLE_1997",#N/A,FALSE,"flujo";"GASTOS_INCURRIDOS_1996",#N/A,FALSE,"flujo";"GASTOS_PROGRAMADOS_PARA_1997",#N/A,FALSE,"flujo";#N/A,#N/A,FALSE,"comparat";#N/A,#N/A,FALSE,"costos";#N/A,#N/A,FALSE,"proyctrol"}</definedName>
    <definedName name="xxxxx" localSheetId="3" hidden="1">{#N/A,#N/A,FALSE,"masez (10)";#N/A,#N/A,FALSE,"masez (7)";#N/A,#N/A,FALSE,"masez (6)";#N/A,#N/A,FALSE,"masez (5)";#N/A,#N/A,FALSE,"masez (4)";#N/A,#N/A,FALSE,"masez (3)";#N/A,#N/A,FALSE,"masez (2)";#N/A,#N/A,FALSE,"GME";#N/A,#N/A,FALSE,"masez"}</definedName>
    <definedName name="xxxxx" hidden="1">{#N/A,#N/A,FALSE,"masez (10)";#N/A,#N/A,FALSE,"masez (7)";#N/A,#N/A,FALSE,"masez (6)";#N/A,#N/A,FALSE,"masez (5)";#N/A,#N/A,FALSE,"masez (4)";#N/A,#N/A,FALSE,"masez (3)";#N/A,#N/A,FALSE,"masez (2)";#N/A,#N/A,FALSE,"GME";#N/A,#N/A,FALSE,"masez"}</definedName>
    <definedName name="xxxxx_1" localSheetId="3" hidden="1">{#N/A,#N/A,FALSE,"masez (10)";#N/A,#N/A,FALSE,"masez (7)";#N/A,#N/A,FALSE,"masez (6)";#N/A,#N/A,FALSE,"masez (5)";#N/A,#N/A,FALSE,"masez (4)";#N/A,#N/A,FALSE,"masez (3)";#N/A,#N/A,FALSE,"masez (2)";#N/A,#N/A,FALSE,"GME";#N/A,#N/A,FALSE,"masez"}</definedName>
    <definedName name="xxxxx_1" hidden="1">{#N/A,#N/A,FALSE,"masez (10)";#N/A,#N/A,FALSE,"masez (7)";#N/A,#N/A,FALSE,"masez (6)";#N/A,#N/A,FALSE,"masez (5)";#N/A,#N/A,FALSE,"masez (4)";#N/A,#N/A,FALSE,"masez (3)";#N/A,#N/A,FALSE,"masez (2)";#N/A,#N/A,FALSE,"GME";#N/A,#N/A,FALSE,"masez"}</definedName>
    <definedName name="xxxxxxx" localSheetId="3" hidden="1">{"MO(BASE)",#N/A,FALSE,"MO(BASE)";"MO(BASE)1",#N/A,FALSE,"MO(BASE)";"MO(BASE)2",#N/A,FALSE,"MO(BASE)"}</definedName>
    <definedName name="xxxxxxx" hidden="1">{"MO(BASE)",#N/A,FALSE,"MO(BASE)";"MO(BASE)1",#N/A,FALSE,"MO(BASE)";"MO(BASE)2",#N/A,FALSE,"MO(BASE)"}</definedName>
    <definedName name="xxxxxxxx" localSheetId="3" hidden="1">{#N/A,#N/A,FALSE,"Matrix";#N/A,#N/A,FALSE,"Executive";#N/A,#N/A,FALSE,"Summary"}</definedName>
    <definedName name="xxxxxxxx" hidden="1">{#N/A,#N/A,FALSE,"Matrix";#N/A,#N/A,FALSE,"Executive";#N/A,#N/A,FALSE,"Summary"}</definedName>
    <definedName name="xxxxxxxxxxxx" localSheetId="3" hidden="1">{"CI+GG(BASE)",#N/A,FALSE,"CI+GG(BASE)";"GG",#N/A,FALSE,"CI+GG(BASE)";"CI",#N/A,FALSE,"CI+GG(BASE)"}</definedName>
    <definedName name="xxxxxxxxxxxx" hidden="1">{"CI+GG(BASE)",#N/A,FALSE,"CI+GG(BASE)";"GG",#N/A,FALSE,"CI+GG(BASE)";"CI",#N/A,FALSE,"CI+GG(BASE)"}</definedName>
    <definedName name="xxxxxxxxxxxxx" localSheetId="3" hidden="1">{#N/A,#N/A,FALSE,"masez (10)";#N/A,#N/A,FALSE,"masez (7)";#N/A,#N/A,FALSE,"masez (6)";#N/A,#N/A,FALSE,"masez (5)";#N/A,#N/A,FALSE,"masez (4)";#N/A,#N/A,FALSE,"masez (3)";#N/A,#N/A,FALSE,"masez (2)";#N/A,#N/A,FALSE,"GME";#N/A,#N/A,FALSE,"masez"}</definedName>
    <definedName name="xxxxxxxxxxxxx" hidden="1">{#N/A,#N/A,FALSE,"masez (10)";#N/A,#N/A,FALSE,"masez (7)";#N/A,#N/A,FALSE,"masez (6)";#N/A,#N/A,FALSE,"masez (5)";#N/A,#N/A,FALSE,"masez (4)";#N/A,#N/A,FALSE,"masez (3)";#N/A,#N/A,FALSE,"masez (2)";#N/A,#N/A,FALSE,"GME";#N/A,#N/A,FALSE,"masez"}</definedName>
    <definedName name="xxxxxxxxxxxxxxxxx"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xxxxxxxxxxxxxxxxx"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xxxxxxxxxxxxxxxxxx" localSheetId="3" hidden="1">{#N/A,#N/A,FALSE,"TEC-01";#N/A,#N/A,FALSE,"TEC - 02";#N/A,#N/A,FALSE,"TEC - 03";#N/A,#N/A,FALSE,"TEC - 04";#N/A,#N/A,FALSE,"TEC-07";#N/A,#N/A,FALSE,"TEC-08";#N/A,#N/A,FALSE,"TEC - 09A";#N/A,#N/A,FALSE,"TEC - 09B";#N/A,#N/A,FALSE,"TEC - 09C";#N/A,#N/A,FALSE,"TEC - 10";#N/A,#N/A,FALSE,"TEC-11"}</definedName>
    <definedName name="xxxxxxxxxxxxxxxxxx" hidden="1">{#N/A,#N/A,FALSE,"TEC-01";#N/A,#N/A,FALSE,"TEC - 02";#N/A,#N/A,FALSE,"TEC - 03";#N/A,#N/A,FALSE,"TEC - 04";#N/A,#N/A,FALSE,"TEC-07";#N/A,#N/A,FALSE,"TEC-08";#N/A,#N/A,FALSE,"TEC - 09A";#N/A,#N/A,FALSE,"TEC - 09B";#N/A,#N/A,FALSE,"TEC - 09C";#N/A,#N/A,FALSE,"TEC - 10";#N/A,#N/A,FALSE,"TEC-11"}</definedName>
    <definedName name="xxxxxxxxxxxxxxxxxxxxxx" localSheetId="3" hidden="1">{"MO(BASE)",#N/A,FALSE,"MO(BASE)";"MO(BASE)1",#N/A,FALSE,"MO(BASE)";"MO(BASE)2",#N/A,FALSE,"MO(BASE)"}</definedName>
    <definedName name="xxxxxxxxxxxxxxxxxxxxxx" hidden="1">{"MO(BASE)",#N/A,FALSE,"MO(BASE)";"MO(BASE)1",#N/A,FALSE,"MO(BASE)";"MO(BASE)2",#N/A,FALSE,"MO(BASE)"}</definedName>
    <definedName name="xxxxxxxxxxxxxxxxxxxxxxx" localSheetId="3" hidden="1">{#N/A,#N/A,FALSE,"PEND INC";#N/A,#N/A,FALSE,"PEND MINM"}</definedName>
    <definedName name="xxxxxxxxxxxxxxxxxxxxxxx" hidden="1">{#N/A,#N/A,FALSE,"PEND INC";#N/A,#N/A,FALSE,"PEND MINM"}</definedName>
    <definedName name="xxxxxxxxxxxxxxxxxxxxxxxxxx" hidden="1">'[17]GRAFICO A'!#REF!</definedName>
    <definedName name="XY" localSheetId="3" hidden="1">{#N/A,#N/A,FALSE,"TEC-01";#N/A,#N/A,FALSE,"TEC - 02";#N/A,#N/A,FALSE,"TEC - 03";#N/A,#N/A,FALSE,"TEC - 04";#N/A,#N/A,FALSE,"TEC-07";#N/A,#N/A,FALSE,"TEC-08";#N/A,#N/A,FALSE,"TEC - 09A";#N/A,#N/A,FALSE,"TEC - 09B";#N/A,#N/A,FALSE,"TEC - 09C";#N/A,#N/A,FALSE,"TEC - 10";#N/A,#N/A,FALSE,"TEC-11"}</definedName>
    <definedName name="XY" hidden="1">{#N/A,#N/A,FALSE,"TEC-01";#N/A,#N/A,FALSE,"TEC - 02";#N/A,#N/A,FALSE,"TEC - 03";#N/A,#N/A,FALSE,"TEC - 04";#N/A,#N/A,FALSE,"TEC-07";#N/A,#N/A,FALSE,"TEC-08";#N/A,#N/A,FALSE,"TEC - 09A";#N/A,#N/A,FALSE,"TEC - 09B";#N/A,#N/A,FALSE,"TEC - 09C";#N/A,#N/A,FALSE,"TEC - 10";#N/A,#N/A,FALSE,"TEC-11"}</definedName>
    <definedName name="xyz" localSheetId="3" hidden="1">{#N/A,#N/A,TRUE,"CVR";#N/A,#N/A,TRUE,"T OF C";#N/A,#N/A,TRUE,"FH";#N/A,#N/A,TRUE,"EP";#N/A,#N/A,TRUE,"E TO S";#N/A,#N/A,TRUE,"MA";#N/A,#N/A,TRUE,"Total Sales";#N/A,#N/A,TRUE,"TEN";#N/A,#N/A,TRUE,"CN"}</definedName>
    <definedName name="xyz" hidden="1">{#N/A,#N/A,TRUE,"CVR";#N/A,#N/A,TRUE,"T OF C";#N/A,#N/A,TRUE,"FH";#N/A,#N/A,TRUE,"EP";#N/A,#N/A,TRUE,"E TO S";#N/A,#N/A,TRUE,"MA";#N/A,#N/A,TRUE,"Total Sales";#N/A,#N/A,TRUE,"TEN";#N/A,#N/A,TRUE,"CN"}</definedName>
    <definedName name="y" localSheetId="3" hidden="1">{#N/A,#N/A,TRUE,"SIT_ACT";#N/A,#N/A,TRUE,"ACTIV";#N/A,#N/A,TRUE,"FORMPAG";#N/A,#N/A,TRUE,"MEDEVE";#N/A,#N/A,TRUE,"EMP";#N/A,#N/A,TRUE,"SOL_AUT";#N/A,#N/A,TRUE,"caract";#N/A,#N/A,TRUE,"caract2";#N/A,#N/A,TRUE,"itemizado";#N/A,#N/A,TRUE,"gantt"}</definedName>
    <definedName name="y" hidden="1">{#N/A,#N/A,TRUE,"SIT_ACT";#N/A,#N/A,TRUE,"ACTIV";#N/A,#N/A,TRUE,"FORMPAG";#N/A,#N/A,TRUE,"MEDEVE";#N/A,#N/A,TRUE,"EMP";#N/A,#N/A,TRUE,"SOL_AUT";#N/A,#N/A,TRUE,"caract";#N/A,#N/A,TRUE,"caract2";#N/A,#N/A,TRUE,"itemizado";#N/A,#N/A,TRUE,"gantt"}</definedName>
    <definedName name="Year" localSheetId="3">#REF!</definedName>
    <definedName name="Year">#REF!</definedName>
    <definedName name="yes" localSheetId="3" hidden="1">{"data",#N/A,FALSE,"OP_SUM"}</definedName>
    <definedName name="yes" hidden="1">{"data",#N/A,FALSE,"OP_SUM"}</definedName>
    <definedName name="yh" localSheetId="3"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yh" hidden="1">{#N/A,#N/A,FALSE,"Cover";#N/A,#N/A,FALSE,"KPM Summary";#N/A,#N/A,FALSE,"Safety";#N/A,#N/A,FALSE,"Enviro";#N/A,#N/A,FALSE,"Highlights";#N/A,#N/A,FALSE,"Nopat";#N/A,#N/A,FALSE,"Cash Flow";#N/A,#N/A,FALSE,"Bal Sheet";#N/A,#N/A,FALSE,"Hours";#N/A,#N/A,FALSE,"Margin";#N/A,#N/A,FALSE,"Overhead";#N/A,#N/A,FALSE,"Customers";#N/A,#N/A,FALSE,"Bus Dev";#N/A,#N/A,FALSE,"Cont. Improv";#N/A,#N/A,FALSE,"People 1";#N/A,#N/A,FALSE,"People 2";#N/A,#N/A,FALSE,"Service Delivery";#N/A,#N/A,FALSE,"Value Added";#N/A,#N/A,FALSE,"Glossary";#N/A,#N/A,FALSE,"Income";#N/A,#N/A,FALSE,"balsht";#N/A,#N/A,FALSE,"Finance";#N/A,#N/A,FALSE,"EBIT";#N/A,#N/A,FALSE,"Distribution";#N/A,#N/A,FALSE,"Div4"}</definedName>
    <definedName name="yitoyir" localSheetId="3" hidden="1">{"Sin detalle",#N/A,FALSE,"Flujo (redondeado)";"Detallado",#N/A,FALSE,"Flujo (redondeado)"}</definedName>
    <definedName name="yitoyir" hidden="1">{"Sin detalle",#N/A,FALSE,"Flujo (redondeado)";"Detallado",#N/A,FALSE,"Flujo (redondeado)"}</definedName>
    <definedName name="yo" localSheetId="3" hidden="1">{"MO(BASE)",#N/A,FALSE,"MO(BASE)";"MO(BASE)1",#N/A,FALSE,"MO(BASE)";"MO(BASE)2",#N/A,FALSE,"MO(BASE)"}</definedName>
    <definedName name="yo" hidden="1">{"MO(BASE)",#N/A,FALSE,"MO(BASE)";"MO(BASE)1",#N/A,FALSE,"MO(BASE)";"MO(BASE)2",#N/A,FALSE,"MO(BASE)"}</definedName>
    <definedName name="yo_1" localSheetId="3" hidden="1">{"MO(BASE)",#N/A,FALSE,"MO(BASE)";"MO(BASE)1",#N/A,FALSE,"MO(BASE)";"MO(BASE)2",#N/A,FALSE,"MO(BASE)"}</definedName>
    <definedName name="yo_1" hidden="1">{"MO(BASE)",#N/A,FALSE,"MO(BASE)";"MO(BASE)1",#N/A,FALSE,"MO(BASE)";"MO(BASE)2",#N/A,FALSE,"MO(BASE)"}</definedName>
    <definedName name="YT" localSheetId="3" hidden="1">{#N/A,#N/A,FALSE,"TEC-01";#N/A,#N/A,FALSE,"TEC - 02";#N/A,#N/A,FALSE,"TEC - 03";#N/A,#N/A,FALSE,"TEC - 04";#N/A,#N/A,FALSE,"TEC-07";#N/A,#N/A,FALSE,"TEC-08";#N/A,#N/A,FALSE,"TEC - 09A";#N/A,#N/A,FALSE,"TEC - 09B";#N/A,#N/A,FALSE,"TEC - 09C";#N/A,#N/A,FALSE,"TEC - 10";#N/A,#N/A,FALSE,"TEC-11"}</definedName>
    <definedName name="YT" hidden="1">{#N/A,#N/A,FALSE,"TEC-01";#N/A,#N/A,FALSE,"TEC - 02";#N/A,#N/A,FALSE,"TEC - 03";#N/A,#N/A,FALSE,"TEC - 04";#N/A,#N/A,FALSE,"TEC-07";#N/A,#N/A,FALSE,"TEC-08";#N/A,#N/A,FALSE,"TEC - 09A";#N/A,#N/A,FALSE,"TEC - 09B";#N/A,#N/A,FALSE,"TEC - 09C";#N/A,#N/A,FALSE,"TEC - 10";#N/A,#N/A,FALSE,"TEC-11"}</definedName>
    <definedName name="ythj" localSheetId="3" hidden="1">{#N/A,#N/A,FALSE,"Matrix";#N/A,#N/A,FALSE,"Executive";#N/A,#N/A,FALSE,"Summary";#N/A,#N/A,FALSE,"Office1";#N/A,#N/A,FALSE,"Office2";#N/A,#N/A,FALSE,"Office3";#N/A,#N/A,FALSE,"Office4";#N/A,#N/A,FALSE,"Office5";#N/A,#N/A,FALSE,"Office6";#N/A,#N/A,FALSE,"Office7";#N/A,#N/A,FALSE,"Labor"}</definedName>
    <definedName name="ythj" hidden="1">{#N/A,#N/A,FALSE,"Matrix";#N/A,#N/A,FALSE,"Executive";#N/A,#N/A,FALSE,"Summary";#N/A,#N/A,FALSE,"Office1";#N/A,#N/A,FALSE,"Office2";#N/A,#N/A,FALSE,"Office3";#N/A,#N/A,FALSE,"Office4";#N/A,#N/A,FALSE,"Office5";#N/A,#N/A,FALSE,"Office6";#N/A,#N/A,FALSE,"Office7";#N/A,#N/A,FALSE,"Labor"}</definedName>
    <definedName name="ytjtjy"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tjtjy"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ttyty" localSheetId="3" hidden="1">{#N/A,#N/A,FALSE,"Total_OC015";#N/A,#N/A,FALSE,"ADMIN";#N/A,#N/A,FALSE,"PROCES";#N/A,#N/A,FALSE,"mecan";#N/A,#N/A,FALSE,"civil";#N/A,#N/A,FALSE,"CAÑER";#N/A,#N/A,FALSE,"ELEC";#N/A,#N/A,FALSE,"INSTR"}</definedName>
    <definedName name="yttyty" hidden="1">{#N/A,#N/A,FALSE,"Total_OC015";#N/A,#N/A,FALSE,"ADMIN";#N/A,#N/A,FALSE,"PROCES";#N/A,#N/A,FALSE,"mecan";#N/A,#N/A,FALSE,"civil";#N/A,#N/A,FALSE,"CAÑER";#N/A,#N/A,FALSE,"ELEC";#N/A,#N/A,FALSE,"INSTR"}</definedName>
    <definedName name="YTUYJNS" localSheetId="3" hidden="1">{#N/A,#N/A,FALSE,"Total_OC015";#N/A,#N/A,FALSE,"ADMIN";#N/A,#N/A,FALSE,"PROCES";#N/A,#N/A,FALSE,"mecan";#N/A,#N/A,FALSE,"civil";#N/A,#N/A,FALSE,"CAÑER";#N/A,#N/A,FALSE,"ELEC";#N/A,#N/A,FALSE,"INSTR"}</definedName>
    <definedName name="YTUYJNS" hidden="1">{#N/A,#N/A,FALSE,"Total_OC015";#N/A,#N/A,FALSE,"ADMIN";#N/A,#N/A,FALSE,"PROCES";#N/A,#N/A,FALSE,"mecan";#N/A,#N/A,FALSE,"civil";#N/A,#N/A,FALSE,"CAÑER";#N/A,#N/A,FALSE,"ELEC";#N/A,#N/A,FALSE,"INSTR"}</definedName>
    <definedName name="yu"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u"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ui" localSheetId="3"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yui" hidden="1">{#N/A,#N/A,FALSE,"mk";#N/A,#N/A,FALSE,"SIEG";#N/A,#N/A,FALSE,"BOUSK";#N/A,#N/A,FALSE,"C-0 B96-97";#N/A,#N/A,FALSE,"C-O B98";#N/A,#N/A,FALSE,"C-0 B96-97";#N/A,#N/A,FALSE,"MEKN";#N/A,#N/A,FALSE,"MEKN";#N/A,#N/A,FALSE,"C-O MKS 98";#N/A,#N/A,FALSE,"TANG";#N/A,#N/A,FALSE,"C-O Tng96";#N/A,#N/A,FALSE,"C-O Tng97";#N/A,#N/A,FALSE,"C-O Tng98";#N/A,#N/A,FALSE,"TET";#N/A,#N/A,FALSE,"C-0 TET 98";#N/A,#N/A,FALSE,"synthese";#N/A,#N/A,FALSE,"MEKNES";#N/A,#N/A,FALSE,"BOUSKOURA";#N/A,#N/A,FALSE,"TANGER";#N/A,#N/A,FALSE,"TETOUAN";#N/A,#N/A,FALSE,"CAP1 DH";#N/A,#N/A,FALSE,"CAP1 FF";#N/A,#N/A,FALSE,"LAFARGE MAROC";#N/A,#N/A,FALSE,"SIEGE";#N/A,#N/A,FALSE,"TOTAL USINES";#N/A,#N/A,FALSE,"entretien"}</definedName>
    <definedName name="yuii" localSheetId="3" hidden="1">{"Sin detalle",#N/A,FALSE,"Flujo (redondeado)";"Detallado",#N/A,FALSE,"Flujo (redondeado)"}</definedName>
    <definedName name="yuii" hidden="1">{"Sin detalle",#N/A,FALSE,"Flujo (redondeado)";"Detallado",#N/A,FALSE,"Flujo (redondeado)"}</definedName>
    <definedName name="yuio" localSheetId="3" hidden="1">{"Sin detalle",#N/A,FALSE,"Flujo (redondeado)";"Detallado",#N/A,FALSE,"Flujo (redondeado)"}</definedName>
    <definedName name="yuio" hidden="1">{"Sin detalle",#N/A,FALSE,"Flujo (redondeado)";"Detallado",#N/A,FALSE,"Flujo (redondeado)"}</definedName>
    <definedName name="yuk" localSheetId="3" hidden="1">{#N/A,#N/A,TRUE,"Est. de Fact.";#N/A,#N/A,TRUE,"Capitulo 19";#N/A,#N/A,TRUE,"Proyecto P855"}</definedName>
    <definedName name="yuk" hidden="1">{#N/A,#N/A,TRUE,"Est. de Fact.";#N/A,#N/A,TRUE,"Capitulo 19";#N/A,#N/A,TRUE,"Proyecto P855"}</definedName>
    <definedName name="yuku" localSheetId="3" hidden="1">{"DETALLE_1996",#N/A,FALSE,"flujo";"DETALLE_1997",#N/A,FALSE,"flujo";"GASTOS_INCURRIDOS_1996",#N/A,FALSE,"flujo";"GASTOS_PROGRAMADOS_PARA_1997",#N/A,FALSE,"flujo";#N/A,#N/A,FALSE,"comparat";#N/A,#N/A,FALSE,"costos";#N/A,#N/A,FALSE,"proyctrol"}</definedName>
    <definedName name="yuku" hidden="1">{"DETALLE_1996",#N/A,FALSE,"flujo";"DETALLE_1997",#N/A,FALSE,"flujo";"GASTOS_INCURRIDOS_1996",#N/A,FALSE,"flujo";"GASTOS_PROGRAMADOS_PARA_1997",#N/A,FALSE,"flujo";#N/A,#N/A,FALSE,"comparat";#N/A,#N/A,FALSE,"costos";#N/A,#N/A,FALSE,"proyctrol"}</definedName>
    <definedName name="yuo" localSheetId="3" hidden="1">{"Sin detalle",#N/A,FALSE,"Flujo (redondeado)";"Detallado",#N/A,FALSE,"Flujo (redondeado)"}</definedName>
    <definedName name="yuo" hidden="1">{"Sin detalle",#N/A,FALSE,"Flujo (redondeado)";"Detallado",#N/A,FALSE,"Flujo (redondeado)"}</definedName>
    <definedName name="yuyu" localSheetId="3"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yuyu" hidden="1">{#N/A,#N/A,FALSE,"TEC 01";#N/A,#N/A,FALSE,"TEC 02";#N/A,#N/A,FALSE,"TEC 03";#N/A,#N/A,FALSE,"TEC 04";#N/A,#N/A,FALSE,"TEC 05A";#N/A,#N/A,FALSE,"TEC 05B";#N/A,#N/A,FALSE,"TEC 05C";#N/A,#N/A,FALSE,"TEC 05D";#N/A,#N/A,FALSE,"TEC 06";#N/A,#N/A,FALSE,"TEC 07";#N/A,#N/A,FALSE,"TEC 08";#N/A,#N/A,FALSE,"TEC 09";#N/A,#N/A,FALSE,"TEC 10";#N/A,#N/A,FALSE,"TEC 13";#N/A,#N/A,FALSE,"ECO 01";#N/A,#N/A,FALSE,"ECO 02";#N/A,#N/A,FALSE,"ECO 03"}</definedName>
    <definedName name="yuyuyu" localSheetId="3" hidden="1">{#N/A,#N/A,FALSE,"minas";#N/A,#N/A,FALSE,"Total_OC015";#N/A,#N/A,FALSE,"ADMIN";#N/A,#N/A,FALSE,"PROCES";#N/A,#N/A,FALSE,"civil";#N/A,#N/A,FALSE,"CAÑER";#N/A,#N/A,FALSE,"ELEC";#N/A,#N/A,FALSE,"INSTR";#N/A,#N/A,FALSE,"PDS";#N/A,#N/A,FALSE,"mecan"}</definedName>
    <definedName name="yuyuyu" hidden="1">{#N/A,#N/A,FALSE,"minas";#N/A,#N/A,FALSE,"Total_OC015";#N/A,#N/A,FALSE,"ADMIN";#N/A,#N/A,FALSE,"PROCES";#N/A,#N/A,FALSE,"civil";#N/A,#N/A,FALSE,"CAÑER";#N/A,#N/A,FALSE,"ELEC";#N/A,#N/A,FALSE,"INSTR";#N/A,#N/A,FALSE,"PDS";#N/A,#N/A,FALSE,"mecan"}</definedName>
    <definedName name="yy" localSheetId="3" hidden="1">{#N/A,#N/A,FALSE,"Total_OC015";#N/A,#N/A,FALSE,"ADMIN";#N/A,#N/A,FALSE,"PROCES";#N/A,#N/A,FALSE,"mecan";#N/A,#N/A,FALSE,"civil";#N/A,#N/A,FALSE,"CAÑER";#N/A,#N/A,FALSE,"ELEC";#N/A,#N/A,FALSE,"INSTR"}</definedName>
    <definedName name="yy" hidden="1">{#N/A,#N/A,FALSE,"Total_OC015";#N/A,#N/A,FALSE,"ADMIN";#N/A,#N/A,FALSE,"PROCES";#N/A,#N/A,FALSE,"mecan";#N/A,#N/A,FALSE,"civil";#N/A,#N/A,FALSE,"CAÑER";#N/A,#N/A,FALSE,"ELEC";#N/A,#N/A,FALSE,"INSTR"}</definedName>
    <definedName name="yy_1" localSheetId="3" hidden="1">{#N/A,#N/A,FALSE,"Total_OC015";#N/A,#N/A,FALSE,"ADMIN";#N/A,#N/A,FALSE,"PROCES";#N/A,#N/A,FALSE,"mecan";#N/A,#N/A,FALSE,"civil";#N/A,#N/A,FALSE,"CAÑER";#N/A,#N/A,FALSE,"ELEC";#N/A,#N/A,FALSE,"INSTR"}</definedName>
    <definedName name="yy_1" hidden="1">{#N/A,#N/A,FALSE,"Total_OC015";#N/A,#N/A,FALSE,"ADMIN";#N/A,#N/A,FALSE,"PROCES";#N/A,#N/A,FALSE,"mecan";#N/A,#N/A,FALSE,"civil";#N/A,#N/A,FALSE,"CAÑER";#N/A,#N/A,FALSE,"ELEC";#N/A,#N/A,FALSE,"INSTR"}</definedName>
    <definedName name="yyy" localSheetId="3" hidden="1">{"DETALLE_1996",#N/A,FALSE,"flujo";"DETALLE_1997",#N/A,FALSE,"flujo";"GASTOS_INCURRIDOS_1996",#N/A,FALSE,"flujo";"GASTOS_PROGRAMADOS_PARA_1997",#N/A,FALSE,"flujo";#N/A,#N/A,FALSE,"comparat";#N/A,#N/A,FALSE,"costos";#N/A,#N/A,FALSE,"proyctrol"}</definedName>
    <definedName name="yyy" hidden="1">{"DETALLE_1996",#N/A,FALSE,"flujo";"DETALLE_1997",#N/A,FALSE,"flujo";"GASTOS_INCURRIDOS_1996",#N/A,FALSE,"flujo";"GASTOS_PROGRAMADOS_PARA_1997",#N/A,FALSE,"flujo";#N/A,#N/A,FALSE,"comparat";#N/A,#N/A,FALSE,"costos";#N/A,#N/A,FALSE,"proyctrol"}</definedName>
    <definedName name="yyyt" localSheetId="3"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yyt" hidden="1">{"Cover Page",#N/A,FALSE,"Cover";"Report",#N/A,FALSE,"Contents";"Report",#N/A,FALSE,"Executive Summary";"Calc",#N/A,FALSE,"Executive Summary";"Report",#N/A,FALSE,"Safety Review";"Calc",#N/A,FALSE,"Safety Review";"Report",#N/A,FALSE,"Key Financial Targets";"Calc",#N/A,FALSE,"Key Financial Targets";"Report",#N/A,FALSE,"Marketing Outlook";"Calc",#N/A,FALSE,"Marketing Outlook"}</definedName>
    <definedName name="yyyy" localSheetId="3" hidden="1">{#N/A,#N/A,FALSE,"Ajustes";#N/A,#N/A,FALSE,"Mad_Cons"}</definedName>
    <definedName name="yyyy" hidden="1">{#N/A,#N/A,FALSE,"Ajustes";#N/A,#N/A,FALSE,"Mad_Cons"}</definedName>
    <definedName name="yyyy_1" localSheetId="3" hidden="1">{#N/A,#N/A,FALSE,"Aging Summary";#N/A,#N/A,FALSE,"Ratio Analysis";#N/A,#N/A,FALSE,"Test 120 Day Accts";#N/A,#N/A,FALSE,"Tickmarks"}</definedName>
    <definedName name="yyyy_1" hidden="1">{#N/A,#N/A,FALSE,"Aging Summary";#N/A,#N/A,FALSE,"Ratio Analysis";#N/A,#N/A,FALSE,"Test 120 Day Accts";#N/A,#N/A,FALSE,"Tickmarks"}</definedName>
    <definedName name="yyyyyyyyyy" localSheetId="3" hidden="1">{#N/A,#N/A,FALSE,"voz corporativa";#N/A,#N/A,FALSE,"Transmisión de datos";#N/A,#N/A,FALSE,"Videoconferencia";#N/A,#N/A,FALSE,"Correo electrónico";#N/A,#N/A,FALSE,"Correo de voz";#N/A,#N/A,FALSE,"Megafax";#N/A,#N/A,FALSE,"Edi";#N/A,#N/A,FALSE,"Internet";#N/A,#N/A,FALSE,"VSAT";#N/A,#N/A,FALSE,"ing ult. milla"}</definedName>
    <definedName name="yyyyyyyyyy" hidden="1">{#N/A,#N/A,FALSE,"voz corporativa";#N/A,#N/A,FALSE,"Transmisión de datos";#N/A,#N/A,FALSE,"Videoconferencia";#N/A,#N/A,FALSE,"Correo electrónico";#N/A,#N/A,FALSE,"Correo de voz";#N/A,#N/A,FALSE,"Megafax";#N/A,#N/A,FALSE,"Edi";#N/A,#N/A,FALSE,"Internet";#N/A,#N/A,FALSE,"VSAT";#N/A,#N/A,FALSE,"ing ult. milla"}</definedName>
    <definedName name="Z" localSheetId="3" hidden="1">{"DETALLE_1996",#N/A,FALSE,"flujo";"DETALLE_1997",#N/A,FALSE,"flujo";"GASTOS_INCURRIDOS_1996",#N/A,FALSE,"flujo";"GASTOS_PROGRAMADOS_PARA_1997",#N/A,FALSE,"flujo";#N/A,#N/A,FALSE,"comparat";#N/A,#N/A,FALSE,"costos";#N/A,#N/A,FALSE,"proyctrol"}</definedName>
    <definedName name="Z" hidden="1">{"DETALLE_1996",#N/A,FALSE,"flujo";"DETALLE_1997",#N/A,FALSE,"flujo";"GASTOS_INCURRIDOS_1996",#N/A,FALSE,"flujo";"GASTOS_PROGRAMADOS_PARA_1997",#N/A,FALSE,"flujo";#N/A,#N/A,FALSE,"comparat";#N/A,#N/A,FALSE,"costos";#N/A,#N/A,FALSE,"proyctrol"}</definedName>
    <definedName name="Z_0147206C_9073_11D5_88FC_006008F6225A_.wvu.PrintArea" localSheetId="3" hidden="1">#REF!</definedName>
    <definedName name="Z_0147206C_9073_11D5_88FC_006008F6225A_.wvu.PrintArea" hidden="1">#REF!</definedName>
    <definedName name="Z_02B13A4A_FC5F_4F48_B0B3_5EAEDDC95ABC_.wvu.FilterData" localSheetId="3" hidden="1">#REF!</definedName>
    <definedName name="Z_02B13A4A_FC5F_4F48_B0B3_5EAEDDC95ABC_.wvu.FilterData" hidden="1">#REF!</definedName>
    <definedName name="Z_02B13A4A_FC5F_4F48_B0B3_5EAEDDC95ABC_.wvu.PrintArea" localSheetId="3" hidden="1">#REF!</definedName>
    <definedName name="Z_02B13A4A_FC5F_4F48_B0B3_5EAEDDC95ABC_.wvu.PrintArea" hidden="1">#REF!</definedName>
    <definedName name="Z_4D0BEB98_E28C_47DE_A092_DE597F3EEB28_.wvu.Cols" localSheetId="3" hidden="1">#REF!,#REF!,#REF!</definedName>
    <definedName name="Z_4D0BEB98_E28C_47DE_A092_DE597F3EEB28_.wvu.Cols" hidden="1">#REF!,#REF!,#REF!</definedName>
    <definedName name="Z_5465C980_2BDD_11D3_B53D_00500477B0E4_.wvu.PrintArea" localSheetId="3" hidden="1">#REF!</definedName>
    <definedName name="Z_5465C980_2BDD_11D3_B53D_00500477B0E4_.wvu.PrintArea" hidden="1">#REF!</definedName>
    <definedName name="Z_5465C980_2BDD_11D3_B53D_00500477B0E4_.wvu.PrintTitles" localSheetId="3" hidden="1">#REF!</definedName>
    <definedName name="Z_5465C980_2BDD_11D3_B53D_00500477B0E4_.wvu.PrintTitles" hidden="1">#REF!</definedName>
    <definedName name="Z_5465C980_2BDD_11D3_B53D_00500477B0E4_.wvu.Rows" localSheetId="3" hidden="1">#REF!,#REF!</definedName>
    <definedName name="Z_5465C980_2BDD_11D3_B53D_00500477B0E4_.wvu.Rows" hidden="1">#REF!,#REF!</definedName>
    <definedName name="Z_936A1CE5_AE51_4610_A27F_7D368525C02F_.wvu.Cols" localSheetId="3" hidden="1">#REF!,#REF!,#REF!</definedName>
    <definedName name="Z_936A1CE5_AE51_4610_A27F_7D368525C02F_.wvu.Cols" hidden="1">#REF!,#REF!,#REF!</definedName>
    <definedName name="Z_D68BB41E_D2D2_4D29_B750_BEA70A594FF0_.wvu.PrintArea" localSheetId="3" hidden="1">#REF!</definedName>
    <definedName name="Z_D68BB41E_D2D2_4D29_B750_BEA70A594FF0_.wvu.PrintArea" hidden="1">#REF!</definedName>
    <definedName name="Z_D68BB41E_D2D2_4D29_B750_BEA70A594FF0_.wvu.Rows" localSheetId="3" hidden="1">#REF!,#REF!</definedName>
    <definedName name="Z_D68BB41E_D2D2_4D29_B750_BEA70A594FF0_.wvu.Rows" hidden="1">#REF!,#REF!</definedName>
    <definedName name="Z_DF46EB32_A8CF_401F_882E_059CA212919C_.wvu.FilterData" localSheetId="3" hidden="1">#REF!</definedName>
    <definedName name="Z_DF46EB32_A8CF_401F_882E_059CA212919C_.wvu.FilterData" hidden="1">#REF!</definedName>
    <definedName name="Z_DF46EB32_A8CF_401F_882E_059CA212919C_.wvu.PrintArea" localSheetId="3" hidden="1">#REF!</definedName>
    <definedName name="Z_DF46EB32_A8CF_401F_882E_059CA212919C_.wvu.PrintArea" hidden="1">#REF!</definedName>
    <definedName name="Z_DF46EB32_A8CF_401F_882E_059CA212919C_.wvu.PrintTitles" localSheetId="3" hidden="1">#REF!</definedName>
    <definedName name="Z_DF46EB32_A8CF_401F_882E_059CA212919C_.wvu.PrintTitles" hidden="1">#REF!</definedName>
    <definedName name="Z_DF46EB32_A8CF_401F_882E_059CA212919C_.wvu.Rows" localSheetId="3" hidden="1">#REF!,#REF!,#REF!,#REF!,#REF!,#REF!,#REF!,#REF!,#REF!,#REF!,#REF!,#REF!</definedName>
    <definedName name="Z_DF46EB32_A8CF_401F_882E_059CA212919C_.wvu.Rows" hidden="1">#REF!,#REF!,#REF!,#REF!,#REF!,#REF!,#REF!,#REF!,#REF!,#REF!,#REF!,#REF!</definedName>
    <definedName name="Z_E33F0BD9_DDCD_4386_BD14_7DE2581550C6_.wvu.PrintTitles" localSheetId="3" hidden="1">#REF!</definedName>
    <definedName name="Z_E33F0BD9_DDCD_4386_BD14_7DE2581550C6_.wvu.PrintTitles" hidden="1">#REF!</definedName>
    <definedName name="Z_EA947C29_EF8A_41D8_A416_1F920211BE7C_.wvu.Cols" localSheetId="3" hidden="1">#REF!,#REF!,#REF!</definedName>
    <definedName name="Z_EA947C29_EF8A_41D8_A416_1F920211BE7C_.wvu.Cols" hidden="1">#REF!,#REF!,#REF!</definedName>
    <definedName name="ZAW" localSheetId="3" hidden="1">{#N/A,#N/A,FALSE,"Matrix";#N/A,#N/A,FALSE,"Executive";#N/A,#N/A,FALSE,"Summary";#N/A,#N/A,FALSE,"Office1";#N/A,#N/A,FALSE,"Office2";#N/A,#N/A,FALSE,"Office3";#N/A,#N/A,FALSE,"Office4";#N/A,#N/A,FALSE,"Office5";#N/A,#N/A,FALSE,"Office6";#N/A,#N/A,FALSE,"Office7";#N/A,#N/A,FALSE,"Labor"}</definedName>
    <definedName name="ZAW" hidden="1">{#N/A,#N/A,FALSE,"Matrix";#N/A,#N/A,FALSE,"Executive";#N/A,#N/A,FALSE,"Summary";#N/A,#N/A,FALSE,"Office1";#N/A,#N/A,FALSE,"Office2";#N/A,#N/A,FALSE,"Office3";#N/A,#N/A,FALSE,"Office4";#N/A,#N/A,FALSE,"Office5";#N/A,#N/A,FALSE,"Office6";#N/A,#N/A,FALSE,"Office7";#N/A,#N/A,FALSE,"Labor"}</definedName>
    <definedName name="ZD" localSheetId="3" hidden="1">{"Sin detalle",#N/A,FALSE,"Flujo (redondeado)";"Detallado",#N/A,FALSE,"Flujo (redondeado)"}</definedName>
    <definedName name="ZD" hidden="1">{"Sin detalle",#N/A,FALSE,"Flujo (redondeado)";"Detallado",#N/A,FALSE,"Flujo (redondeado)"}</definedName>
    <definedName name="zdfh" localSheetId="3" hidden="1">#REF!</definedName>
    <definedName name="zdfh" hidden="1">#REF!</definedName>
    <definedName name="zonaMina" localSheetId="3">#REF!</definedName>
    <definedName name="zonaMina">#REF!</definedName>
    <definedName name="zse" localSheetId="3" hidden="1">{#N/A,#N/A,FALSE,"SumG";#N/A,#N/A,FALSE,"ElecG";#N/A,#N/A,FALSE,"MechG";#N/A,#N/A,FALSE,"GeotG";#N/A,#N/A,FALSE,"PrcsG";#N/A,#N/A,FALSE,"TunnG";#N/A,#N/A,FALSE,"CivlG";#N/A,#N/A,FALSE,"NtwkG";#N/A,#N/A,FALSE,"EstgG";#N/A,#N/A,FALSE,"PEngG"}</definedName>
    <definedName name="zse" hidden="1">{#N/A,#N/A,FALSE,"SumG";#N/A,#N/A,FALSE,"ElecG";#N/A,#N/A,FALSE,"MechG";#N/A,#N/A,FALSE,"GeotG";#N/A,#N/A,FALSE,"PrcsG";#N/A,#N/A,FALSE,"TunnG";#N/A,#N/A,FALSE,"CivlG";#N/A,#N/A,FALSE,"NtwkG";#N/A,#N/A,FALSE,"EstgG";#N/A,#N/A,FALSE,"PEngG"}</definedName>
    <definedName name="zx2_1" localSheetId="3" hidden="1">{#N/A,#N/A,FALSE,"masez (10)";#N/A,#N/A,FALSE,"masez (7)";#N/A,#N/A,FALSE,"masez (6)";#N/A,#N/A,FALSE,"masez (5)";#N/A,#N/A,FALSE,"masez (4)";#N/A,#N/A,FALSE,"masez (3)";#N/A,#N/A,FALSE,"masez (2)";#N/A,#N/A,FALSE,"GME";#N/A,#N/A,FALSE,"masez"}</definedName>
    <definedName name="zx2_1" hidden="1">{#N/A,#N/A,FALSE,"masez (10)";#N/A,#N/A,FALSE,"masez (7)";#N/A,#N/A,FALSE,"masez (6)";#N/A,#N/A,FALSE,"masez (5)";#N/A,#N/A,FALSE,"masez (4)";#N/A,#N/A,FALSE,"masez (3)";#N/A,#N/A,FALSE,"masez (2)";#N/A,#N/A,FALSE,"GME";#N/A,#N/A,FALSE,"masez"}</definedName>
    <definedName name="ZXC" localSheetId="3" hidden="1">{#N/A,#N/A,FALSE,"Total_OC015";#N/A,#N/A,FALSE,"ADMIN";#N/A,#N/A,FALSE,"PROCES";#N/A,#N/A,FALSE,"mecan";#N/A,#N/A,FALSE,"civil";#N/A,#N/A,FALSE,"CAÑER";#N/A,#N/A,FALSE,"ELEC";#N/A,#N/A,FALSE,"INSTR"}</definedName>
    <definedName name="ZXC" hidden="1">{#N/A,#N/A,FALSE,"Total_OC015";#N/A,#N/A,FALSE,"ADMIN";#N/A,#N/A,FALSE,"PROCES";#N/A,#N/A,FALSE,"mecan";#N/A,#N/A,FALSE,"civil";#N/A,#N/A,FALSE,"CAÑER";#N/A,#N/A,FALSE,"ELEC";#N/A,#N/A,FALSE,"INSTR"}</definedName>
    <definedName name="zz" localSheetId="3"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zz" hidden="1">{"Sens Table",#N/A,FALSE,"Timing &amp; Assumptions";#N/A,#N/A,FALSE,"Key Data &amp; Results";"Cash Flow",#N/A,FALSE,"Cash Flows";#N/A,#N/A,FALSE,"Table of Contents";"Total Op Expenses Base Case",#N/A,FALSE,"Total Op Costs";"Plant Opex Base Case",#N/A,FALSE,"Plant Operating Expenses";"Mine Opex Base Case",#N/A,FALSE,"Mine Op Costs";"View_Base",#N/A,FALSE,"Labor Summary by Operation";"View_Base",#N/A,FALSE,"Labor by Function";"Cost Base",#N/A,FALSE,"Cost Table";"Book Base",#N/A,FALSE,"Book Depreciation";"Mine Plan Base Case",#N/A,FALSE,"Mine Plan";"Unit Costs",#N/A,FALSE,"Timing &amp; Assumptions"}</definedName>
    <definedName name="zzz" localSheetId="3" hidden="1">{#N/A,#N/A,FALSE,"masez (10)";#N/A,#N/A,FALSE,"masez (7)";#N/A,#N/A,FALSE,"masez (6)";#N/A,#N/A,FALSE,"masez (5)";#N/A,#N/A,FALSE,"masez (4)";#N/A,#N/A,FALSE,"masez (3)";#N/A,#N/A,FALSE,"masez (2)";#N/A,#N/A,FALSE,"GME";#N/A,#N/A,FALSE,"masez"}</definedName>
    <definedName name="zzz" hidden="1">{#N/A,#N/A,FALSE,"masez (10)";#N/A,#N/A,FALSE,"masez (7)";#N/A,#N/A,FALSE,"masez (6)";#N/A,#N/A,FALSE,"masez (5)";#N/A,#N/A,FALSE,"masez (4)";#N/A,#N/A,FALSE,"masez (3)";#N/A,#N/A,FALSE,"masez (2)";#N/A,#N/A,FALSE,"GME";#N/A,#N/A,FALSE,"masez"}</definedName>
    <definedName name="zzz1" localSheetId="3" hidden="1">#REF!</definedName>
    <definedName name="zzz1" hidden="1">#REF!</definedName>
    <definedName name="zzz2" localSheetId="3" hidden="1">#REF!</definedName>
    <definedName name="zzz2" hidden="1">#REF!</definedName>
    <definedName name="zzz3" localSheetId="3" hidden="1">#REF!</definedName>
    <definedName name="zzz3" hidden="1">#REF!</definedName>
    <definedName name="zzz4" localSheetId="3" hidden="1">#REF!</definedName>
    <definedName name="zzz4" hidden="1">#REF!</definedName>
    <definedName name="zzzz" localSheetId="3"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zzzz" hidden="1">{#N/A,#N/A,FALSE,"TEC 01";#N/A,#N/A,FALSE,"TEC 02";#N/A,#N/A,FALSE,"TEC 03";#N/A,#N/A,FALSE,"TEC 04";#N/A,#N/A,FALSE,"TEC 05";#N/A,#N/A,FALSE,"TEC 06";#N/A,#N/A,FALSE,"Form. Aseg. Calid.";#N/A,#N/A,FALSE,"TEC 07A";#N/A,#N/A,FALSE,"TEC 07B";#N/A,#N/A,FALSE,"TEC 07C";#N/A,#N/A,FALSE,"TEC 08";#N/A,#N/A,FALSE,"TEC 09";#N/A,#N/A,FALSE,"TEC 10";#N/A,#N/A,FALSE,"TEC 11";#N/A,#N/A,FALSE,"ECO 01";#N/A,#N/A,FALSE,"ECO 2";#N/A,#N/A,FALSE,"ECO 03";#N/A,#N/A,FALSE,"ECO-04";#N/A,#N/A,FALSE,"ECO-05";#N/A,#N/A,FALSE,"ECO-06";#N/A,#N/A,FALSE,"ECO-07";#N/A,#N/A,FALSE,"ECO-08"}</definedName>
    <definedName name="zzzzz" localSheetId="3" hidden="1">{#N/A,#N/A,FALSE,"minas";#N/A,#N/A,FALSE,"Total_OC015";#N/A,#N/A,FALSE,"ADMIN";#N/A,#N/A,FALSE,"PROCES";#N/A,#N/A,FALSE,"civil";#N/A,#N/A,FALSE,"CAÑER";#N/A,#N/A,FALSE,"ELEC";#N/A,#N/A,FALSE,"INSTR";#N/A,#N/A,FALSE,"PDS";#N/A,#N/A,FALSE,"mecan"}</definedName>
    <definedName name="zzzzz" hidden="1">{#N/A,#N/A,FALSE,"minas";#N/A,#N/A,FALSE,"Total_OC015";#N/A,#N/A,FALSE,"ADMIN";#N/A,#N/A,FALSE,"PROCES";#N/A,#N/A,FALSE,"civil";#N/A,#N/A,FALSE,"CAÑER";#N/A,#N/A,FALSE,"ELEC";#N/A,#N/A,FALSE,"INSTR";#N/A,#N/A,FALSE,"PDS";#N/A,#N/A,FALSE,"mecan"}</definedName>
    <definedName name="zzzzzz" hidden="1">-667442032</definedName>
    <definedName name="あああ" localSheetId="3" hidden="1">#REF!</definedName>
    <definedName name="あああ" hidden="1">#REF!</definedName>
    <definedName name="ああああ" localSheetId="3" hidden="1">#REF!</definedName>
    <definedName name="ああああ" hidden="1">#REF!</definedName>
    <definedName name="いいいいいいい" localSheetId="3" hidden="1">#REF!</definedName>
    <definedName name="いいいいいいい" hidden="1">#REF!</definedName>
    <definedName name="いいいいいおおお" localSheetId="3" hidden="1">#REF!</definedName>
    <definedName name="いいいいいおおお" hidden="1">#REF!</definedName>
    <definedName name="さあ" localSheetId="3" hidden="1">#REF!</definedName>
    <definedName name="さあ" hidden="1">#REF!</definedName>
    <definedName name="場所" localSheetId="3">#REF!</definedName>
    <definedName name="場所">#REF!</definedName>
    <definedName name="期間" localSheetId="3">#REF!</definedName>
    <definedName name="期間">#REF!</definedName>
    <definedName name="開始日" localSheetId="3">#REF!</definedName>
    <definedName name="開始日">#REF!</definedName>
    <definedName name="項目" localSheetId="3">#REF!</definedName>
    <definedName name="項目">#REF!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5" l="1"/>
  <c r="C24" i="5"/>
  <c r="D24" i="5"/>
  <c r="E24" i="5"/>
  <c r="F24" i="5"/>
  <c r="G24" i="5"/>
  <c r="H24" i="5"/>
  <c r="I24" i="5"/>
  <c r="J24" i="5"/>
  <c r="K24" i="5"/>
  <c r="L24" i="5"/>
  <c r="M24" i="5"/>
  <c r="B25" i="5"/>
  <c r="C25" i="5"/>
  <c r="D25" i="5"/>
  <c r="E25" i="5"/>
  <c r="F25" i="5"/>
  <c r="G25" i="5"/>
  <c r="H25" i="5"/>
  <c r="I25" i="5"/>
  <c r="J25" i="5"/>
  <c r="K25" i="5"/>
  <c r="L25" i="5"/>
  <c r="M25" i="5"/>
  <c r="B26" i="5"/>
  <c r="C26" i="5"/>
  <c r="D26" i="5"/>
  <c r="E26" i="5"/>
  <c r="F26" i="5"/>
  <c r="G26" i="5"/>
  <c r="H26" i="5"/>
  <c r="I26" i="5"/>
  <c r="J26" i="5"/>
  <c r="K26" i="5"/>
  <c r="L26" i="5"/>
  <c r="M26" i="5"/>
  <c r="B27" i="5"/>
  <c r="C27" i="5"/>
  <c r="D27" i="5"/>
  <c r="E27" i="5"/>
  <c r="F27" i="5"/>
  <c r="G27" i="5"/>
  <c r="H27" i="5"/>
  <c r="I27" i="5"/>
  <c r="J27" i="5"/>
  <c r="K27" i="5"/>
  <c r="L27" i="5"/>
  <c r="M27" i="5"/>
  <c r="B28" i="5"/>
  <c r="C28" i="5"/>
  <c r="D28" i="5"/>
  <c r="E28" i="5"/>
  <c r="F28" i="5"/>
  <c r="G28" i="5"/>
  <c r="H28" i="5"/>
  <c r="I28" i="5"/>
  <c r="J28" i="5"/>
  <c r="K28" i="5"/>
  <c r="L28" i="5"/>
  <c r="M28" i="5"/>
  <c r="B29" i="5"/>
  <c r="C29" i="5"/>
  <c r="D29" i="5"/>
  <c r="E29" i="5"/>
  <c r="F29" i="5"/>
  <c r="G29" i="5"/>
  <c r="H29" i="5"/>
  <c r="I29" i="5"/>
  <c r="J29" i="5"/>
  <c r="K29" i="5"/>
  <c r="L29" i="5"/>
  <c r="M29" i="5"/>
  <c r="B30" i="5"/>
  <c r="C30" i="5"/>
  <c r="D30" i="5"/>
  <c r="E30" i="5"/>
  <c r="F30" i="5"/>
  <c r="G30" i="5"/>
  <c r="H30" i="5"/>
  <c r="I30" i="5"/>
  <c r="J30" i="5"/>
  <c r="K30" i="5"/>
  <c r="L30" i="5"/>
  <c r="M30" i="5"/>
  <c r="B31" i="5"/>
  <c r="C31" i="5"/>
  <c r="D31" i="5"/>
  <c r="E31" i="5"/>
  <c r="F31" i="5"/>
  <c r="G31" i="5"/>
  <c r="H31" i="5"/>
  <c r="I31" i="5"/>
  <c r="J31" i="5"/>
  <c r="K31" i="5"/>
  <c r="L31" i="5"/>
  <c r="M31" i="5"/>
  <c r="B32" i="5"/>
  <c r="C32" i="5"/>
  <c r="D32" i="5"/>
  <c r="E32" i="5"/>
  <c r="F32" i="5"/>
  <c r="G32" i="5"/>
  <c r="H32" i="5"/>
  <c r="I32" i="5"/>
  <c r="J32" i="5"/>
  <c r="K32" i="5"/>
  <c r="L32" i="5"/>
  <c r="M32" i="5"/>
  <c r="B33" i="5"/>
  <c r="C33" i="5"/>
  <c r="D33" i="5"/>
  <c r="E33" i="5"/>
  <c r="F33" i="5"/>
  <c r="G33" i="5"/>
  <c r="H33" i="5"/>
  <c r="I33" i="5"/>
  <c r="J33" i="5"/>
  <c r="K33" i="5"/>
  <c r="L33" i="5"/>
  <c r="M33" i="5"/>
  <c r="B34" i="5"/>
  <c r="C34" i="5"/>
  <c r="D34" i="5"/>
  <c r="E34" i="5"/>
  <c r="F34" i="5"/>
  <c r="G34" i="5"/>
  <c r="H34" i="5"/>
  <c r="I34" i="5"/>
  <c r="J34" i="5"/>
  <c r="K34" i="5"/>
  <c r="L34" i="5"/>
  <c r="M34" i="5"/>
  <c r="B35" i="5"/>
  <c r="C35" i="5"/>
  <c r="D35" i="5"/>
  <c r="E35" i="5"/>
  <c r="F35" i="5"/>
  <c r="G35" i="5"/>
  <c r="H35" i="5"/>
  <c r="I35" i="5"/>
  <c r="J35" i="5"/>
  <c r="K35" i="5"/>
  <c r="L35" i="5"/>
  <c r="M35" i="5"/>
  <c r="B36" i="5"/>
  <c r="C36" i="5"/>
  <c r="D36" i="5"/>
  <c r="E36" i="5"/>
  <c r="F36" i="5"/>
  <c r="G36" i="5"/>
  <c r="H36" i="5"/>
  <c r="I36" i="5"/>
  <c r="J36" i="5"/>
  <c r="K36" i="5"/>
  <c r="L36" i="5"/>
  <c r="M36" i="5"/>
  <c r="B37" i="5"/>
  <c r="C37" i="5"/>
  <c r="D37" i="5"/>
  <c r="E37" i="5"/>
  <c r="F37" i="5"/>
  <c r="G37" i="5"/>
  <c r="H37" i="5"/>
  <c r="I37" i="5"/>
  <c r="J37" i="5"/>
  <c r="K37" i="5"/>
  <c r="L37" i="5"/>
  <c r="M37" i="5"/>
  <c r="B38" i="5"/>
  <c r="C38" i="5"/>
  <c r="D38" i="5"/>
  <c r="E38" i="5"/>
  <c r="F38" i="5"/>
  <c r="G38" i="5"/>
  <c r="H38" i="5"/>
  <c r="I38" i="5"/>
  <c r="J38" i="5"/>
  <c r="K38" i="5"/>
  <c r="L38" i="5"/>
  <c r="M38" i="5"/>
  <c r="B39" i="5"/>
  <c r="C39" i="5"/>
  <c r="D39" i="5"/>
  <c r="E39" i="5"/>
  <c r="F39" i="5"/>
  <c r="G39" i="5"/>
  <c r="H39" i="5"/>
  <c r="I39" i="5"/>
  <c r="J39" i="5"/>
  <c r="K39" i="5"/>
  <c r="L39" i="5"/>
  <c r="M39" i="5"/>
  <c r="F137" i="2" a="1"/>
  <c r="F137" i="2" s="1"/>
  <c r="G137" i="2" a="1"/>
  <c r="G137" i="2" s="1"/>
  <c r="H137" i="2" a="1"/>
  <c r="H137" i="2" s="1"/>
  <c r="I137" i="2" a="1"/>
  <c r="I137" i="2" s="1"/>
  <c r="J137" i="2" a="1"/>
  <c r="J137" i="2" s="1"/>
  <c r="K137" i="2" a="1"/>
  <c r="K137" i="2" s="1"/>
  <c r="L137" i="2" a="1"/>
  <c r="L137" i="2" s="1"/>
  <c r="M137" i="2" a="1"/>
  <c r="M137" i="2" s="1"/>
  <c r="N137" i="2" a="1"/>
  <c r="N137" i="2" s="1"/>
  <c r="O137" i="2" a="1"/>
  <c r="O137" i="2" s="1"/>
  <c r="P137" i="2" a="1"/>
  <c r="P137" i="2" s="1"/>
  <c r="Q137" i="2" a="1"/>
  <c r="Q137" i="2" s="1"/>
  <c r="R137" i="2" a="1"/>
  <c r="R137" i="2" s="1"/>
  <c r="S137" i="2" a="1"/>
  <c r="S137" i="2" s="1"/>
  <c r="T137" i="2" a="1"/>
  <c r="T137" i="2" s="1"/>
  <c r="U137" i="2" a="1"/>
  <c r="U137" i="2" s="1"/>
  <c r="V137" i="2" a="1"/>
  <c r="V137" i="2" s="1"/>
  <c r="W137" i="2" a="1"/>
  <c r="W137" i="2" s="1"/>
  <c r="X137" i="2" a="1"/>
  <c r="X137" i="2" s="1"/>
  <c r="Y137" i="2" a="1"/>
  <c r="Y137" i="2" s="1"/>
  <c r="Z137" i="2" a="1"/>
  <c r="Z137" i="2" s="1"/>
  <c r="AA137" i="2" a="1"/>
  <c r="AA137" i="2" s="1"/>
  <c r="AB137" i="2" a="1"/>
  <c r="AB137" i="2" s="1"/>
  <c r="AC137" i="2" a="1"/>
  <c r="AC137" i="2" s="1"/>
  <c r="AD137" i="2" a="1"/>
  <c r="AD137" i="2" s="1"/>
  <c r="AE137" i="2" a="1"/>
  <c r="AE137" i="2" s="1"/>
  <c r="AF137" i="2" a="1"/>
  <c r="AF137" i="2" s="1"/>
  <c r="AG137" i="2" a="1"/>
  <c r="AG137" i="2" s="1"/>
  <c r="G132" i="2" a="1"/>
  <c r="G132" i="2" s="1"/>
  <c r="H132" i="2" a="1"/>
  <c r="H132" i="2" s="1"/>
  <c r="I132" i="2" a="1"/>
  <c r="I132" i="2" s="1"/>
  <c r="J132" i="2" a="1"/>
  <c r="J132" i="2" s="1"/>
  <c r="K132" i="2" a="1"/>
  <c r="K132" i="2" s="1"/>
  <c r="L132" i="2" a="1"/>
  <c r="L132" i="2" s="1"/>
  <c r="M132" i="2" a="1"/>
  <c r="M132" i="2" s="1"/>
  <c r="N132" i="2" a="1"/>
  <c r="N132" i="2" s="1"/>
  <c r="O132" i="2" a="1"/>
  <c r="O132" i="2" s="1"/>
  <c r="P132" i="2" a="1"/>
  <c r="P132" i="2" s="1"/>
  <c r="Q132" i="2" a="1"/>
  <c r="Q132" i="2" s="1"/>
  <c r="R132" i="2" a="1"/>
  <c r="R132" i="2" s="1"/>
  <c r="S132" i="2" a="1"/>
  <c r="S132" i="2" s="1"/>
  <c r="T132" i="2" a="1"/>
  <c r="T132" i="2" s="1"/>
  <c r="U132" i="2" a="1"/>
  <c r="U132" i="2" s="1"/>
  <c r="V132" i="2" a="1"/>
  <c r="V132" i="2" s="1"/>
  <c r="W132" i="2" a="1"/>
  <c r="W132" i="2" s="1"/>
  <c r="X132" i="2" a="1"/>
  <c r="X132" i="2" s="1"/>
  <c r="Y132" i="2" a="1"/>
  <c r="Y132" i="2" s="1"/>
  <c r="Z132" i="2" a="1"/>
  <c r="Z132" i="2" s="1"/>
  <c r="AA132" i="2" a="1"/>
  <c r="AA132" i="2" s="1"/>
  <c r="AB132" i="2" a="1"/>
  <c r="AB132" i="2" s="1"/>
  <c r="AC132" i="2" a="1"/>
  <c r="AC132" i="2" s="1"/>
  <c r="AD132" i="2" a="1"/>
  <c r="AD132" i="2" s="1"/>
  <c r="AE132" i="2" a="1"/>
  <c r="AE132" i="2" s="1"/>
  <c r="AF132" i="2" a="1"/>
  <c r="AF132" i="2" s="1"/>
  <c r="AG132" i="2" a="1"/>
  <c r="AG132" i="2" s="1"/>
  <c r="G133" i="2" a="1"/>
  <c r="G133" i="2" s="1"/>
  <c r="H133" i="2" a="1"/>
  <c r="H133" i="2" s="1"/>
  <c r="I133" i="2" a="1"/>
  <c r="I133" i="2" s="1"/>
  <c r="J133" i="2" a="1"/>
  <c r="J133" i="2" s="1"/>
  <c r="K133" i="2" a="1"/>
  <c r="K133" i="2" s="1"/>
  <c r="L133" i="2" a="1"/>
  <c r="L133" i="2" s="1"/>
  <c r="M133" i="2" a="1"/>
  <c r="M133" i="2" s="1"/>
  <c r="N133" i="2" a="1"/>
  <c r="N133" i="2" s="1"/>
  <c r="O133" i="2" a="1"/>
  <c r="O133" i="2" s="1"/>
  <c r="P133" i="2" a="1"/>
  <c r="P133" i="2" s="1"/>
  <c r="Q133" i="2" a="1"/>
  <c r="Q133" i="2" s="1"/>
  <c r="R133" i="2" a="1"/>
  <c r="R133" i="2" s="1"/>
  <c r="S133" i="2" a="1"/>
  <c r="S133" i="2" s="1"/>
  <c r="T133" i="2" a="1"/>
  <c r="T133" i="2" s="1"/>
  <c r="U133" i="2" a="1"/>
  <c r="U133" i="2" s="1"/>
  <c r="V133" i="2" a="1"/>
  <c r="V133" i="2" s="1"/>
  <c r="W133" i="2" a="1"/>
  <c r="W133" i="2" s="1"/>
  <c r="X133" i="2" a="1"/>
  <c r="X133" i="2" s="1"/>
  <c r="Y133" i="2" a="1"/>
  <c r="Y133" i="2" s="1"/>
  <c r="Z133" i="2" a="1"/>
  <c r="Z133" i="2" s="1"/>
  <c r="AA133" i="2" a="1"/>
  <c r="AA133" i="2" s="1"/>
  <c r="AB133" i="2" a="1"/>
  <c r="AB133" i="2" s="1"/>
  <c r="AC133" i="2" a="1"/>
  <c r="AC133" i="2" s="1"/>
  <c r="AD133" i="2" a="1"/>
  <c r="AD133" i="2" s="1"/>
  <c r="AE133" i="2" a="1"/>
  <c r="AE133" i="2" s="1"/>
  <c r="AF133" i="2" a="1"/>
  <c r="AF133" i="2" s="1"/>
  <c r="AG133" i="2" a="1"/>
  <c r="AG133" i="2" s="1"/>
  <c r="G134" i="2" a="1"/>
  <c r="G134" i="2" s="1"/>
  <c r="H134" i="2" a="1"/>
  <c r="H134" i="2" s="1"/>
  <c r="I134" i="2" a="1"/>
  <c r="I134" i="2" s="1"/>
  <c r="J134" i="2" a="1"/>
  <c r="J134" i="2" s="1"/>
  <c r="K134" i="2" a="1"/>
  <c r="K134" i="2" s="1"/>
  <c r="L134" i="2" a="1"/>
  <c r="L134" i="2" s="1"/>
  <c r="M134" i="2" a="1"/>
  <c r="M134" i="2" s="1"/>
  <c r="N134" i="2" a="1"/>
  <c r="N134" i="2" s="1"/>
  <c r="O134" i="2" a="1"/>
  <c r="O134" i="2" s="1"/>
  <c r="P134" i="2" a="1"/>
  <c r="P134" i="2" s="1"/>
  <c r="Q134" i="2" a="1"/>
  <c r="Q134" i="2" s="1"/>
  <c r="R134" i="2" a="1"/>
  <c r="R134" i="2" s="1"/>
  <c r="S134" i="2" a="1"/>
  <c r="S134" i="2" s="1"/>
  <c r="T134" i="2" a="1"/>
  <c r="T134" i="2" s="1"/>
  <c r="U134" i="2" a="1"/>
  <c r="U134" i="2" s="1"/>
  <c r="V134" i="2" a="1"/>
  <c r="V134" i="2" s="1"/>
  <c r="W134" i="2" a="1"/>
  <c r="W134" i="2" s="1"/>
  <c r="X134" i="2" a="1"/>
  <c r="X134" i="2" s="1"/>
  <c r="Y134" i="2" a="1"/>
  <c r="Y134" i="2" s="1"/>
  <c r="Z134" i="2" a="1"/>
  <c r="Z134" i="2" s="1"/>
  <c r="AA134" i="2" a="1"/>
  <c r="AA134" i="2" s="1"/>
  <c r="AB134" i="2" a="1"/>
  <c r="AB134" i="2" s="1"/>
  <c r="AC134" i="2" a="1"/>
  <c r="AC134" i="2" s="1"/>
  <c r="AD134" i="2" a="1"/>
  <c r="AD134" i="2" s="1"/>
  <c r="AE134" i="2" a="1"/>
  <c r="AE134" i="2" s="1"/>
  <c r="AF134" i="2" a="1"/>
  <c r="AF134" i="2" s="1"/>
  <c r="AG134" i="2" a="1"/>
  <c r="AG134" i="2" s="1"/>
  <c r="G135" i="2" a="1"/>
  <c r="G135" i="2" s="1"/>
  <c r="H135" i="2" a="1"/>
  <c r="H135" i="2" s="1"/>
  <c r="I135" i="2" a="1"/>
  <c r="I135" i="2" s="1"/>
  <c r="J135" i="2" a="1"/>
  <c r="J135" i="2" s="1"/>
  <c r="K135" i="2" a="1"/>
  <c r="K135" i="2" s="1"/>
  <c r="L135" i="2" a="1"/>
  <c r="L135" i="2" s="1"/>
  <c r="M135" i="2" a="1"/>
  <c r="M135" i="2" s="1"/>
  <c r="N135" i="2" a="1"/>
  <c r="N135" i="2" s="1"/>
  <c r="O135" i="2" a="1"/>
  <c r="O135" i="2" s="1"/>
  <c r="P135" i="2" a="1"/>
  <c r="P135" i="2" s="1"/>
  <c r="Q135" i="2" a="1"/>
  <c r="Q135" i="2" s="1"/>
  <c r="R135" i="2" a="1"/>
  <c r="R135" i="2" s="1"/>
  <c r="S135" i="2" a="1"/>
  <c r="S135" i="2" s="1"/>
  <c r="T135" i="2" a="1"/>
  <c r="T135" i="2" s="1"/>
  <c r="U135" i="2" a="1"/>
  <c r="U135" i="2" s="1"/>
  <c r="V135" i="2" a="1"/>
  <c r="V135" i="2" s="1"/>
  <c r="W135" i="2" a="1"/>
  <c r="W135" i="2" s="1"/>
  <c r="X135" i="2" a="1"/>
  <c r="X135" i="2" s="1"/>
  <c r="Y135" i="2" a="1"/>
  <c r="Y135" i="2" s="1"/>
  <c r="Z135" i="2" a="1"/>
  <c r="Z135" i="2" s="1"/>
  <c r="AA135" i="2" a="1"/>
  <c r="AA135" i="2" s="1"/>
  <c r="AB135" i="2" a="1"/>
  <c r="AB135" i="2" s="1"/>
  <c r="AC135" i="2" a="1"/>
  <c r="AC135" i="2" s="1"/>
  <c r="AD135" i="2" a="1"/>
  <c r="AD135" i="2" s="1"/>
  <c r="AE135" i="2" a="1"/>
  <c r="AE135" i="2" s="1"/>
  <c r="AF135" i="2" a="1"/>
  <c r="AF135" i="2" s="1"/>
  <c r="AG135" i="2" a="1"/>
  <c r="AG135" i="2" s="1"/>
  <c r="G129" i="2" a="1"/>
  <c r="G129" i="2" s="1"/>
  <c r="H129" i="2" a="1"/>
  <c r="H129" i="2" s="1"/>
  <c r="I129" i="2" a="1"/>
  <c r="I129" i="2" s="1"/>
  <c r="J129" i="2" a="1"/>
  <c r="J129" i="2" s="1"/>
  <c r="K129" i="2" a="1"/>
  <c r="K129" i="2" s="1"/>
  <c r="L129" i="2" a="1"/>
  <c r="L129" i="2" s="1"/>
  <c r="M129" i="2" a="1"/>
  <c r="M129" i="2" s="1"/>
  <c r="N129" i="2" a="1"/>
  <c r="N129" i="2" s="1"/>
  <c r="O129" i="2" a="1"/>
  <c r="O129" i="2" s="1"/>
  <c r="P129" i="2" a="1"/>
  <c r="P129" i="2" s="1"/>
  <c r="Q129" i="2" a="1"/>
  <c r="Q129" i="2" s="1"/>
  <c r="R129" i="2" a="1"/>
  <c r="R129" i="2" s="1"/>
  <c r="S129" i="2" a="1"/>
  <c r="S129" i="2" s="1"/>
  <c r="T129" i="2" a="1"/>
  <c r="T129" i="2" s="1"/>
  <c r="U129" i="2" a="1"/>
  <c r="U129" i="2" s="1"/>
  <c r="V129" i="2" a="1"/>
  <c r="V129" i="2" s="1"/>
  <c r="W129" i="2" a="1"/>
  <c r="W129" i="2" s="1"/>
  <c r="X129" i="2" a="1"/>
  <c r="X129" i="2" s="1"/>
  <c r="Y129" i="2" a="1"/>
  <c r="Y129" i="2" s="1"/>
  <c r="Z129" i="2" a="1"/>
  <c r="Z129" i="2" s="1"/>
  <c r="AA129" i="2" a="1"/>
  <c r="AA129" i="2" s="1"/>
  <c r="AB129" i="2" a="1"/>
  <c r="AB129" i="2" s="1"/>
  <c r="AC129" i="2" a="1"/>
  <c r="AC129" i="2" s="1"/>
  <c r="AD129" i="2" a="1"/>
  <c r="AD129" i="2" s="1"/>
  <c r="AE129" i="2" a="1"/>
  <c r="AE129" i="2" s="1"/>
  <c r="AF129" i="2" a="1"/>
  <c r="AF129" i="2" s="1"/>
  <c r="AG129" i="2" a="1"/>
  <c r="AG129" i="2" s="1"/>
  <c r="G130" i="2" a="1"/>
  <c r="G130" i="2" s="1"/>
  <c r="H130" i="2" a="1"/>
  <c r="H130" i="2" s="1"/>
  <c r="I130" i="2" a="1"/>
  <c r="I130" i="2" s="1"/>
  <c r="J130" i="2" a="1"/>
  <c r="J130" i="2" s="1"/>
  <c r="K130" i="2" a="1"/>
  <c r="K130" i="2" s="1"/>
  <c r="L130" i="2" a="1"/>
  <c r="L130" i="2" s="1"/>
  <c r="M130" i="2" a="1"/>
  <c r="M130" i="2" s="1"/>
  <c r="N130" i="2" a="1"/>
  <c r="N130" i="2" s="1"/>
  <c r="O130" i="2" a="1"/>
  <c r="O130" i="2" s="1"/>
  <c r="P130" i="2" a="1"/>
  <c r="P130" i="2" s="1"/>
  <c r="Q130" i="2" a="1"/>
  <c r="Q130" i="2" s="1"/>
  <c r="R130" i="2" a="1"/>
  <c r="R130" i="2" s="1"/>
  <c r="S130" i="2" a="1"/>
  <c r="S130" i="2" s="1"/>
  <c r="T130" i="2" a="1"/>
  <c r="T130" i="2" s="1"/>
  <c r="U130" i="2" a="1"/>
  <c r="U130" i="2" s="1"/>
  <c r="V130" i="2" a="1"/>
  <c r="V130" i="2" s="1"/>
  <c r="W130" i="2" a="1"/>
  <c r="W130" i="2" s="1"/>
  <c r="X130" i="2" a="1"/>
  <c r="X130" i="2" s="1"/>
  <c r="Y130" i="2" a="1"/>
  <c r="Y130" i="2" s="1"/>
  <c r="Z130" i="2" a="1"/>
  <c r="Z130" i="2" s="1"/>
  <c r="AA130" i="2" a="1"/>
  <c r="AA130" i="2" s="1"/>
  <c r="AB130" i="2" a="1"/>
  <c r="AB130" i="2" s="1"/>
  <c r="AC130" i="2" a="1"/>
  <c r="AC130" i="2" s="1"/>
  <c r="AD130" i="2" a="1"/>
  <c r="AD130" i="2" s="1"/>
  <c r="AE130" i="2" a="1"/>
  <c r="AE130" i="2" s="1"/>
  <c r="AF130" i="2" a="1"/>
  <c r="AF130" i="2" s="1"/>
  <c r="AG130" i="2" a="1"/>
  <c r="AG130" i="2" s="1"/>
  <c r="G120" i="2" a="1"/>
  <c r="G120" i="2" s="1"/>
  <c r="H120" i="2" a="1"/>
  <c r="H120" i="2" s="1"/>
  <c r="I120" i="2" a="1"/>
  <c r="I120" i="2" s="1"/>
  <c r="J120" i="2" a="1"/>
  <c r="J120" i="2" s="1"/>
  <c r="K120" i="2" a="1"/>
  <c r="K120" i="2" s="1"/>
  <c r="L120" i="2" a="1"/>
  <c r="L120" i="2" s="1"/>
  <c r="M120" i="2" a="1"/>
  <c r="M120" i="2" s="1"/>
  <c r="N120" i="2" a="1"/>
  <c r="N120" i="2" s="1"/>
  <c r="O120" i="2" a="1"/>
  <c r="O120" i="2" s="1"/>
  <c r="P120" i="2" a="1"/>
  <c r="P120" i="2" s="1"/>
  <c r="Q120" i="2" a="1"/>
  <c r="Q120" i="2" s="1"/>
  <c r="R120" i="2" a="1"/>
  <c r="R120" i="2" s="1"/>
  <c r="S120" i="2" a="1"/>
  <c r="S120" i="2" s="1"/>
  <c r="T120" i="2" a="1"/>
  <c r="T120" i="2" s="1"/>
  <c r="U120" i="2" a="1"/>
  <c r="U120" i="2" s="1"/>
  <c r="V120" i="2" a="1"/>
  <c r="V120" i="2" s="1"/>
  <c r="W120" i="2" a="1"/>
  <c r="W120" i="2" s="1"/>
  <c r="X120" i="2" a="1"/>
  <c r="X120" i="2" s="1"/>
  <c r="Y120" i="2" a="1"/>
  <c r="Y120" i="2" s="1"/>
  <c r="Z120" i="2" a="1"/>
  <c r="Z120" i="2" s="1"/>
  <c r="AA120" i="2" a="1"/>
  <c r="AA120" i="2" s="1"/>
  <c r="AB120" i="2" a="1"/>
  <c r="AB120" i="2" s="1"/>
  <c r="AC120" i="2" a="1"/>
  <c r="AC120" i="2" s="1"/>
  <c r="AD120" i="2" a="1"/>
  <c r="AD120" i="2" s="1"/>
  <c r="AE120" i="2" a="1"/>
  <c r="AE120" i="2" s="1"/>
  <c r="AF120" i="2" a="1"/>
  <c r="AF120" i="2" s="1"/>
  <c r="AG120" i="2" a="1"/>
  <c r="AG120" i="2" s="1"/>
  <c r="G121" i="2" a="1"/>
  <c r="G121" i="2" s="1"/>
  <c r="H121" i="2" a="1"/>
  <c r="H121" i="2" s="1"/>
  <c r="I121" i="2" a="1"/>
  <c r="I121" i="2" s="1"/>
  <c r="J121" i="2" a="1"/>
  <c r="J121" i="2" s="1"/>
  <c r="K121" i="2" a="1"/>
  <c r="K121" i="2" s="1"/>
  <c r="L121" i="2" a="1"/>
  <c r="L121" i="2" s="1"/>
  <c r="M121" i="2" a="1"/>
  <c r="M121" i="2" s="1"/>
  <c r="N121" i="2" a="1"/>
  <c r="N121" i="2" s="1"/>
  <c r="O121" i="2" a="1"/>
  <c r="O121" i="2" s="1"/>
  <c r="P121" i="2" a="1"/>
  <c r="P121" i="2" s="1"/>
  <c r="Q121" i="2" a="1"/>
  <c r="Q121" i="2" s="1"/>
  <c r="R121" i="2" a="1"/>
  <c r="R121" i="2" s="1"/>
  <c r="S121" i="2" a="1"/>
  <c r="S121" i="2" s="1"/>
  <c r="T121" i="2" a="1"/>
  <c r="T121" i="2" s="1"/>
  <c r="U121" i="2" a="1"/>
  <c r="U121" i="2" s="1"/>
  <c r="V121" i="2" a="1"/>
  <c r="V121" i="2" s="1"/>
  <c r="W121" i="2" a="1"/>
  <c r="W121" i="2" s="1"/>
  <c r="X121" i="2" a="1"/>
  <c r="X121" i="2" s="1"/>
  <c r="Y121" i="2" a="1"/>
  <c r="Y121" i="2" s="1"/>
  <c r="Z121" i="2" a="1"/>
  <c r="Z121" i="2" s="1"/>
  <c r="AA121" i="2" a="1"/>
  <c r="AA121" i="2" s="1"/>
  <c r="AB121" i="2" a="1"/>
  <c r="AB121" i="2" s="1"/>
  <c r="AC121" i="2" a="1"/>
  <c r="AC121" i="2" s="1"/>
  <c r="AD121" i="2" a="1"/>
  <c r="AD121" i="2" s="1"/>
  <c r="AE121" i="2" a="1"/>
  <c r="AE121" i="2" s="1"/>
  <c r="AF121" i="2" a="1"/>
  <c r="AF121" i="2" s="1"/>
  <c r="AG121" i="2" a="1"/>
  <c r="AG121" i="2" s="1"/>
  <c r="G122" i="2" a="1"/>
  <c r="G122" i="2" s="1"/>
  <c r="H122" i="2" a="1"/>
  <c r="H122" i="2" s="1"/>
  <c r="I122" i="2" a="1"/>
  <c r="I122" i="2" s="1"/>
  <c r="J122" i="2" a="1"/>
  <c r="J122" i="2" s="1"/>
  <c r="K122" i="2" a="1"/>
  <c r="K122" i="2" s="1"/>
  <c r="L122" i="2" a="1"/>
  <c r="L122" i="2" s="1"/>
  <c r="M122" i="2" a="1"/>
  <c r="M122" i="2" s="1"/>
  <c r="N122" i="2" a="1"/>
  <c r="N122" i="2" s="1"/>
  <c r="O122" i="2" a="1"/>
  <c r="O122" i="2" s="1"/>
  <c r="P122" i="2" a="1"/>
  <c r="P122" i="2" s="1"/>
  <c r="Q122" i="2" a="1"/>
  <c r="Q122" i="2" s="1"/>
  <c r="R122" i="2" a="1"/>
  <c r="R122" i="2" s="1"/>
  <c r="S122" i="2" a="1"/>
  <c r="S122" i="2" s="1"/>
  <c r="T122" i="2" a="1"/>
  <c r="T122" i="2" s="1"/>
  <c r="U122" i="2" a="1"/>
  <c r="U122" i="2" s="1"/>
  <c r="V122" i="2" a="1"/>
  <c r="V122" i="2" s="1"/>
  <c r="W122" i="2" a="1"/>
  <c r="W122" i="2" s="1"/>
  <c r="X122" i="2" a="1"/>
  <c r="X122" i="2" s="1"/>
  <c r="Y122" i="2" a="1"/>
  <c r="Y122" i="2" s="1"/>
  <c r="Z122" i="2" a="1"/>
  <c r="Z122" i="2" s="1"/>
  <c r="AA122" i="2" a="1"/>
  <c r="AA122" i="2" s="1"/>
  <c r="AB122" i="2" a="1"/>
  <c r="AB122" i="2" s="1"/>
  <c r="AC122" i="2" a="1"/>
  <c r="AC122" i="2" s="1"/>
  <c r="AD122" i="2" a="1"/>
  <c r="AD122" i="2" s="1"/>
  <c r="AE122" i="2" a="1"/>
  <c r="AE122" i="2" s="1"/>
  <c r="AF122" i="2" a="1"/>
  <c r="AF122" i="2" s="1"/>
  <c r="AG122" i="2" a="1"/>
  <c r="AG122" i="2" s="1"/>
  <c r="G123" i="2" a="1"/>
  <c r="G123" i="2" s="1"/>
  <c r="H123" i="2" a="1"/>
  <c r="H123" i="2" s="1"/>
  <c r="I123" i="2" a="1"/>
  <c r="I123" i="2" s="1"/>
  <c r="J123" i="2" a="1"/>
  <c r="J123" i="2" s="1"/>
  <c r="K123" i="2" a="1"/>
  <c r="K123" i="2" s="1"/>
  <c r="L123" i="2" a="1"/>
  <c r="L123" i="2" s="1"/>
  <c r="M123" i="2" a="1"/>
  <c r="M123" i="2" s="1"/>
  <c r="N123" i="2" a="1"/>
  <c r="N123" i="2" s="1"/>
  <c r="O123" i="2" a="1"/>
  <c r="O123" i="2" s="1"/>
  <c r="P123" i="2" a="1"/>
  <c r="P123" i="2" s="1"/>
  <c r="Q123" i="2" a="1"/>
  <c r="Q123" i="2" s="1"/>
  <c r="R123" i="2" a="1"/>
  <c r="R123" i="2" s="1"/>
  <c r="S123" i="2" a="1"/>
  <c r="S123" i="2" s="1"/>
  <c r="T123" i="2" a="1"/>
  <c r="T123" i="2" s="1"/>
  <c r="U123" i="2" a="1"/>
  <c r="U123" i="2" s="1"/>
  <c r="V123" i="2" a="1"/>
  <c r="V123" i="2" s="1"/>
  <c r="W123" i="2" a="1"/>
  <c r="W123" i="2" s="1"/>
  <c r="X123" i="2" a="1"/>
  <c r="X123" i="2" s="1"/>
  <c r="Y123" i="2" a="1"/>
  <c r="Y123" i="2" s="1"/>
  <c r="Z123" i="2" a="1"/>
  <c r="Z123" i="2" s="1"/>
  <c r="AA123" i="2" a="1"/>
  <c r="AA123" i="2" s="1"/>
  <c r="AB123" i="2" a="1"/>
  <c r="AB123" i="2" s="1"/>
  <c r="AC123" i="2" a="1"/>
  <c r="AC123" i="2" s="1"/>
  <c r="AD123" i="2" a="1"/>
  <c r="AD123" i="2" s="1"/>
  <c r="AE123" i="2" a="1"/>
  <c r="AE123" i="2" s="1"/>
  <c r="AF123" i="2" a="1"/>
  <c r="AF123" i="2" s="1"/>
  <c r="AG123" i="2" a="1"/>
  <c r="AG123" i="2" s="1"/>
  <c r="G124" i="2" a="1"/>
  <c r="G124" i="2" s="1"/>
  <c r="H124" i="2" a="1"/>
  <c r="H124" i="2" s="1"/>
  <c r="I124" i="2" a="1"/>
  <c r="I124" i="2" s="1"/>
  <c r="J124" i="2" a="1"/>
  <c r="J124" i="2" s="1"/>
  <c r="K124" i="2" a="1"/>
  <c r="K124" i="2" s="1"/>
  <c r="L124" i="2" a="1"/>
  <c r="L124" i="2" s="1"/>
  <c r="M124" i="2" a="1"/>
  <c r="M124" i="2" s="1"/>
  <c r="N124" i="2" a="1"/>
  <c r="N124" i="2" s="1"/>
  <c r="O124" i="2" a="1"/>
  <c r="O124" i="2" s="1"/>
  <c r="P124" i="2" a="1"/>
  <c r="P124" i="2" s="1"/>
  <c r="Q124" i="2" a="1"/>
  <c r="Q124" i="2" s="1"/>
  <c r="R124" i="2" a="1"/>
  <c r="R124" i="2" s="1"/>
  <c r="S124" i="2" a="1"/>
  <c r="S124" i="2" s="1"/>
  <c r="T124" i="2" a="1"/>
  <c r="T124" i="2" s="1"/>
  <c r="U124" i="2" a="1"/>
  <c r="U124" i="2" s="1"/>
  <c r="V124" i="2" a="1"/>
  <c r="V124" i="2" s="1"/>
  <c r="W124" i="2" a="1"/>
  <c r="W124" i="2" s="1"/>
  <c r="X124" i="2" a="1"/>
  <c r="X124" i="2" s="1"/>
  <c r="Y124" i="2" a="1"/>
  <c r="Y124" i="2" s="1"/>
  <c r="Z124" i="2" a="1"/>
  <c r="Z124" i="2" s="1"/>
  <c r="AA124" i="2" a="1"/>
  <c r="AA124" i="2" s="1"/>
  <c r="AB124" i="2" a="1"/>
  <c r="AB124" i="2" s="1"/>
  <c r="AC124" i="2" a="1"/>
  <c r="AC124" i="2" s="1"/>
  <c r="AD124" i="2" a="1"/>
  <c r="AD124" i="2" s="1"/>
  <c r="AE124" i="2" a="1"/>
  <c r="AE124" i="2" s="1"/>
  <c r="AF124" i="2" a="1"/>
  <c r="AF124" i="2" s="1"/>
  <c r="AG124" i="2" a="1"/>
  <c r="AG124" i="2" s="1"/>
  <c r="G125" i="2" a="1"/>
  <c r="G125" i="2" s="1"/>
  <c r="H125" i="2" a="1"/>
  <c r="H125" i="2" s="1"/>
  <c r="I125" i="2" a="1"/>
  <c r="I125" i="2" s="1"/>
  <c r="J125" i="2" a="1"/>
  <c r="J125" i="2" s="1"/>
  <c r="K125" i="2" a="1"/>
  <c r="K125" i="2" s="1"/>
  <c r="L125" i="2" a="1"/>
  <c r="L125" i="2" s="1"/>
  <c r="M125" i="2" a="1"/>
  <c r="M125" i="2" s="1"/>
  <c r="N125" i="2" a="1"/>
  <c r="N125" i="2" s="1"/>
  <c r="O125" i="2" a="1"/>
  <c r="O125" i="2" s="1"/>
  <c r="P125" i="2" a="1"/>
  <c r="P125" i="2" s="1"/>
  <c r="Q125" i="2" a="1"/>
  <c r="Q125" i="2" s="1"/>
  <c r="R125" i="2" a="1"/>
  <c r="R125" i="2" s="1"/>
  <c r="S125" i="2" a="1"/>
  <c r="S125" i="2" s="1"/>
  <c r="T125" i="2" a="1"/>
  <c r="T125" i="2" s="1"/>
  <c r="U125" i="2" a="1"/>
  <c r="U125" i="2" s="1"/>
  <c r="V125" i="2" a="1"/>
  <c r="V125" i="2" s="1"/>
  <c r="W125" i="2" a="1"/>
  <c r="W125" i="2" s="1"/>
  <c r="X125" i="2" a="1"/>
  <c r="X125" i="2" s="1"/>
  <c r="Y125" i="2" a="1"/>
  <c r="Y125" i="2" s="1"/>
  <c r="Z125" i="2" a="1"/>
  <c r="Z125" i="2" s="1"/>
  <c r="AA125" i="2" a="1"/>
  <c r="AA125" i="2" s="1"/>
  <c r="AB125" i="2" a="1"/>
  <c r="AB125" i="2" s="1"/>
  <c r="AC125" i="2" a="1"/>
  <c r="AC125" i="2" s="1"/>
  <c r="AD125" i="2" a="1"/>
  <c r="AD125" i="2" s="1"/>
  <c r="AE125" i="2" a="1"/>
  <c r="AE125" i="2" s="1"/>
  <c r="AF125" i="2" a="1"/>
  <c r="AF125" i="2" s="1"/>
  <c r="AG125" i="2" a="1"/>
  <c r="AG125" i="2" s="1"/>
  <c r="G126" i="2" a="1"/>
  <c r="G126" i="2" s="1"/>
  <c r="H126" i="2" a="1"/>
  <c r="H126" i="2" s="1"/>
  <c r="I126" i="2" a="1"/>
  <c r="I126" i="2" s="1"/>
  <c r="J126" i="2" a="1"/>
  <c r="J126" i="2" s="1"/>
  <c r="K126" i="2" a="1"/>
  <c r="K126" i="2" s="1"/>
  <c r="L126" i="2" a="1"/>
  <c r="L126" i="2" s="1"/>
  <c r="M126" i="2" a="1"/>
  <c r="M126" i="2" s="1"/>
  <c r="N126" i="2" a="1"/>
  <c r="N126" i="2" s="1"/>
  <c r="O126" i="2" a="1"/>
  <c r="O126" i="2" s="1"/>
  <c r="P126" i="2" a="1"/>
  <c r="P126" i="2" s="1"/>
  <c r="Q126" i="2" a="1"/>
  <c r="Q126" i="2" s="1"/>
  <c r="R126" i="2" a="1"/>
  <c r="R126" i="2" s="1"/>
  <c r="S126" i="2" a="1"/>
  <c r="S126" i="2" s="1"/>
  <c r="T126" i="2" a="1"/>
  <c r="T126" i="2" s="1"/>
  <c r="U126" i="2" a="1"/>
  <c r="U126" i="2" s="1"/>
  <c r="V126" i="2" a="1"/>
  <c r="V126" i="2" s="1"/>
  <c r="W126" i="2" a="1"/>
  <c r="W126" i="2" s="1"/>
  <c r="X126" i="2" a="1"/>
  <c r="X126" i="2" s="1"/>
  <c r="Y126" i="2" a="1"/>
  <c r="Y126" i="2" s="1"/>
  <c r="Z126" i="2" a="1"/>
  <c r="Z126" i="2" s="1"/>
  <c r="AA126" i="2" a="1"/>
  <c r="AA126" i="2" s="1"/>
  <c r="AB126" i="2" a="1"/>
  <c r="AB126" i="2" s="1"/>
  <c r="AC126" i="2" a="1"/>
  <c r="AC126" i="2" s="1"/>
  <c r="AD126" i="2" a="1"/>
  <c r="AD126" i="2" s="1"/>
  <c r="AE126" i="2" a="1"/>
  <c r="AE126" i="2" s="1"/>
  <c r="AF126" i="2" a="1"/>
  <c r="AF126" i="2" s="1"/>
  <c r="AG126" i="2" a="1"/>
  <c r="AG126" i="2" s="1"/>
  <c r="G127" i="2" a="1"/>
  <c r="G127" i="2" s="1"/>
  <c r="H127" i="2" a="1"/>
  <c r="H127" i="2" s="1"/>
  <c r="I127" i="2" a="1"/>
  <c r="I127" i="2" s="1"/>
  <c r="J127" i="2" a="1"/>
  <c r="J127" i="2" s="1"/>
  <c r="K127" i="2" a="1"/>
  <c r="K127" i="2" s="1"/>
  <c r="L127" i="2" a="1"/>
  <c r="L127" i="2" s="1"/>
  <c r="M127" i="2" a="1"/>
  <c r="M127" i="2" s="1"/>
  <c r="N127" i="2" a="1"/>
  <c r="N127" i="2" s="1"/>
  <c r="O127" i="2" a="1"/>
  <c r="O127" i="2" s="1"/>
  <c r="P127" i="2" a="1"/>
  <c r="P127" i="2" s="1"/>
  <c r="Q127" i="2" a="1"/>
  <c r="Q127" i="2" s="1"/>
  <c r="R127" i="2" a="1"/>
  <c r="R127" i="2" s="1"/>
  <c r="S127" i="2" a="1"/>
  <c r="S127" i="2" s="1"/>
  <c r="T127" i="2" a="1"/>
  <c r="T127" i="2" s="1"/>
  <c r="U127" i="2" a="1"/>
  <c r="U127" i="2" s="1"/>
  <c r="V127" i="2" a="1"/>
  <c r="V127" i="2" s="1"/>
  <c r="W127" i="2" a="1"/>
  <c r="W127" i="2" s="1"/>
  <c r="X127" i="2" a="1"/>
  <c r="X127" i="2" s="1"/>
  <c r="Y127" i="2" a="1"/>
  <c r="Y127" i="2" s="1"/>
  <c r="Z127" i="2" a="1"/>
  <c r="Z127" i="2" s="1"/>
  <c r="AA127" i="2" a="1"/>
  <c r="AA127" i="2" s="1"/>
  <c r="AB127" i="2" a="1"/>
  <c r="AB127" i="2" s="1"/>
  <c r="AC127" i="2" a="1"/>
  <c r="AC127" i="2" s="1"/>
  <c r="AD127" i="2" a="1"/>
  <c r="AD127" i="2" s="1"/>
  <c r="AE127" i="2" a="1"/>
  <c r="AE127" i="2" s="1"/>
  <c r="AF127" i="2" a="1"/>
  <c r="AF127" i="2" s="1"/>
  <c r="AG127" i="2" a="1"/>
  <c r="AG127" i="2" s="1"/>
  <c r="F135" i="2" a="1"/>
  <c r="F135" i="2" s="1"/>
  <c r="F134" i="2" a="1"/>
  <c r="F134" i="2" s="1"/>
  <c r="F133" i="2" a="1"/>
  <c r="F133" i="2" s="1"/>
  <c r="F132" i="2" a="1"/>
  <c r="F132" i="2" s="1"/>
  <c r="F130" i="2" a="1"/>
  <c r="F130" i="2" s="1"/>
  <c r="F129" i="2" a="1"/>
  <c r="F129" i="2" s="1"/>
  <c r="F121" i="2" a="1"/>
  <c r="F121" i="2" s="1"/>
  <c r="F122" i="2" a="1"/>
  <c r="F122" i="2" s="1"/>
  <c r="F123" i="2" a="1"/>
  <c r="F123" i="2" s="1"/>
  <c r="F124" i="2" a="1"/>
  <c r="F124" i="2" s="1"/>
  <c r="F125" i="2" a="1"/>
  <c r="F125" i="2" s="1"/>
  <c r="F126" i="2" a="1"/>
  <c r="F126" i="2" s="1"/>
  <c r="F127" i="2" a="1"/>
  <c r="F127" i="2" s="1"/>
  <c r="F120" i="2" a="1"/>
  <c r="F120" i="2" s="1"/>
  <c r="F89" i="2" a="1"/>
  <c r="F89" i="2" s="1"/>
  <c r="L4" i="5"/>
  <c r="U131" i="2" l="1"/>
  <c r="F131" i="2"/>
  <c r="O131" i="2"/>
  <c r="AF131" i="2"/>
  <c r="AC131" i="2"/>
  <c r="H131" i="2"/>
  <c r="T131" i="2"/>
  <c r="V131" i="2"/>
  <c r="I131" i="2"/>
  <c r="W131" i="2"/>
  <c r="J128" i="2"/>
  <c r="P131" i="2"/>
  <c r="M131" i="2"/>
  <c r="R128" i="2"/>
  <c r="N131" i="2"/>
  <c r="AG131" i="2"/>
  <c r="AE131" i="2"/>
  <c r="J131" i="2"/>
  <c r="S128" i="2"/>
  <c r="AB128" i="2"/>
  <c r="L128" i="2"/>
  <c r="I128" i="2"/>
  <c r="AD128" i="2"/>
  <c r="X131" i="2"/>
  <c r="AD131" i="2"/>
  <c r="H128" i="2"/>
  <c r="H136" i="2" s="1"/>
  <c r="K131" i="2"/>
  <c r="R131" i="2"/>
  <c r="X128" i="2"/>
  <c r="Q131" i="2"/>
  <c r="W128" i="2"/>
  <c r="Y131" i="2"/>
  <c r="V128" i="2"/>
  <c r="F128" i="2"/>
  <c r="AE128" i="2"/>
  <c r="AB131" i="2"/>
  <c r="G128" i="2"/>
  <c r="Z128" i="2"/>
  <c r="Q128" i="2"/>
  <c r="S131" i="2"/>
  <c r="P128" i="2"/>
  <c r="AA131" i="2"/>
  <c r="Y128" i="2"/>
  <c r="O128" i="2"/>
  <c r="Z131" i="2"/>
  <c r="G131" i="2"/>
  <c r="AF128" i="2"/>
  <c r="AC128" i="2"/>
  <c r="M128" i="2"/>
  <c r="T128" i="2"/>
  <c r="L131" i="2"/>
  <c r="K128" i="2"/>
  <c r="AA128" i="2"/>
  <c r="N128" i="2"/>
  <c r="AG128" i="2"/>
  <c r="U128" i="2"/>
  <c r="U136" i="2" s="1"/>
  <c r="R84" i="2"/>
  <c r="K5" i="5"/>
  <c r="K6" i="5"/>
  <c r="K7" i="5"/>
  <c r="K8" i="5"/>
  <c r="K9" i="5"/>
  <c r="K10" i="5"/>
  <c r="K11" i="5"/>
  <c r="K12" i="5"/>
  <c r="K13" i="5"/>
  <c r="K14" i="5"/>
  <c r="K15" i="5"/>
  <c r="K16" i="5"/>
  <c r="K17" i="5"/>
  <c r="K18" i="5"/>
  <c r="K19" i="5"/>
  <c r="K20" i="5"/>
  <c r="K21" i="5"/>
  <c r="K22" i="5"/>
  <c r="K23" i="5"/>
  <c r="K4" i="5"/>
  <c r="J5" i="5"/>
  <c r="J6" i="5"/>
  <c r="J7" i="5"/>
  <c r="J8" i="5"/>
  <c r="J9" i="5"/>
  <c r="J10" i="5"/>
  <c r="J11" i="5"/>
  <c r="J12" i="5"/>
  <c r="J13" i="5"/>
  <c r="J14" i="5"/>
  <c r="J15" i="5"/>
  <c r="J16" i="5"/>
  <c r="J17" i="5"/>
  <c r="J18" i="5"/>
  <c r="J19" i="5"/>
  <c r="J20" i="5"/>
  <c r="J21" i="5"/>
  <c r="J22" i="5"/>
  <c r="J23" i="5"/>
  <c r="J4" i="5"/>
  <c r="I5" i="5"/>
  <c r="I6" i="5"/>
  <c r="I7" i="5"/>
  <c r="I8" i="5"/>
  <c r="I9" i="5"/>
  <c r="I10" i="5"/>
  <c r="I11" i="5"/>
  <c r="I12" i="5"/>
  <c r="I13" i="5"/>
  <c r="I14" i="5"/>
  <c r="I15" i="5"/>
  <c r="I16" i="5"/>
  <c r="I17" i="5"/>
  <c r="I18" i="5"/>
  <c r="I19" i="5"/>
  <c r="I20" i="5"/>
  <c r="I21" i="5"/>
  <c r="I22" i="5"/>
  <c r="I23" i="5"/>
  <c r="I4" i="5"/>
  <c r="H5" i="5"/>
  <c r="H6" i="5"/>
  <c r="H7" i="5"/>
  <c r="H8" i="5"/>
  <c r="H9" i="5"/>
  <c r="H10" i="5"/>
  <c r="H11" i="5"/>
  <c r="H12" i="5"/>
  <c r="H13" i="5"/>
  <c r="H14" i="5"/>
  <c r="H15" i="5"/>
  <c r="H16" i="5"/>
  <c r="H17" i="5"/>
  <c r="H18" i="5"/>
  <c r="H19" i="5"/>
  <c r="H20" i="5"/>
  <c r="H21" i="5"/>
  <c r="H22" i="5"/>
  <c r="H23" i="5"/>
  <c r="H4" i="5"/>
  <c r="G5" i="5"/>
  <c r="G6" i="5"/>
  <c r="G7" i="5"/>
  <c r="G8" i="5"/>
  <c r="G9" i="5"/>
  <c r="G10" i="5"/>
  <c r="G11" i="5"/>
  <c r="G12" i="5"/>
  <c r="G13" i="5"/>
  <c r="G14" i="5"/>
  <c r="G15" i="5"/>
  <c r="G16" i="5"/>
  <c r="G17" i="5"/>
  <c r="G18" i="5"/>
  <c r="G19" i="5"/>
  <c r="G20" i="5"/>
  <c r="G21" i="5"/>
  <c r="G22" i="5"/>
  <c r="G23" i="5"/>
  <c r="G4" i="5"/>
  <c r="F5" i="5"/>
  <c r="F6" i="5"/>
  <c r="F7" i="5"/>
  <c r="F8" i="5"/>
  <c r="F9" i="5"/>
  <c r="F10" i="5"/>
  <c r="F11" i="5"/>
  <c r="F12" i="5"/>
  <c r="F13" i="5"/>
  <c r="F14" i="5"/>
  <c r="F15" i="5"/>
  <c r="F16" i="5"/>
  <c r="F17" i="5"/>
  <c r="F18" i="5"/>
  <c r="F19" i="5"/>
  <c r="F20" i="5"/>
  <c r="F21" i="5"/>
  <c r="F22" i="5"/>
  <c r="F23" i="5"/>
  <c r="F4" i="5"/>
  <c r="E5" i="5"/>
  <c r="E6" i="5"/>
  <c r="E7" i="5"/>
  <c r="E8" i="5"/>
  <c r="E9" i="5"/>
  <c r="E10" i="5"/>
  <c r="E11" i="5"/>
  <c r="E12" i="5"/>
  <c r="E13" i="5"/>
  <c r="E14" i="5"/>
  <c r="E15" i="5"/>
  <c r="E16" i="5"/>
  <c r="E17" i="5"/>
  <c r="E18" i="5"/>
  <c r="E19" i="5"/>
  <c r="E20" i="5"/>
  <c r="E21" i="5"/>
  <c r="E22" i="5"/>
  <c r="E23" i="5"/>
  <c r="E4" i="5"/>
  <c r="D5" i="5"/>
  <c r="D6" i="5"/>
  <c r="D7" i="5"/>
  <c r="D8" i="5"/>
  <c r="D9" i="5"/>
  <c r="D10" i="5"/>
  <c r="D11" i="5"/>
  <c r="D12" i="5"/>
  <c r="D13" i="5"/>
  <c r="D14" i="5"/>
  <c r="D15" i="5"/>
  <c r="D16" i="5"/>
  <c r="D17" i="5"/>
  <c r="D18" i="5"/>
  <c r="D19" i="5"/>
  <c r="D20" i="5"/>
  <c r="D21" i="5"/>
  <c r="D22" i="5"/>
  <c r="D23" i="5"/>
  <c r="D4" i="5"/>
  <c r="C5" i="5"/>
  <c r="C6" i="5"/>
  <c r="C7" i="5"/>
  <c r="C8" i="5"/>
  <c r="C9" i="5"/>
  <c r="C10" i="5"/>
  <c r="C11" i="5"/>
  <c r="C12" i="5"/>
  <c r="C13" i="5"/>
  <c r="C14" i="5"/>
  <c r="C15" i="5"/>
  <c r="C16" i="5"/>
  <c r="C17" i="5"/>
  <c r="C18" i="5"/>
  <c r="C19" i="5"/>
  <c r="C20" i="5"/>
  <c r="C21" i="5"/>
  <c r="C22" i="5"/>
  <c r="C23" i="5"/>
  <c r="C4" i="5"/>
  <c r="B5" i="5"/>
  <c r="B6" i="5"/>
  <c r="B7" i="5"/>
  <c r="B8" i="5"/>
  <c r="B9" i="5"/>
  <c r="B10" i="5"/>
  <c r="B11" i="5"/>
  <c r="B12" i="5"/>
  <c r="F23" i="2" s="1" a="1"/>
  <c r="F23" i="2" s="1"/>
  <c r="B13" i="5"/>
  <c r="B14" i="5"/>
  <c r="B15" i="5"/>
  <c r="B16" i="5"/>
  <c r="B17" i="5"/>
  <c r="B18" i="5"/>
  <c r="B19" i="5"/>
  <c r="B20" i="5"/>
  <c r="B21" i="5"/>
  <c r="B22" i="5"/>
  <c r="B23" i="5"/>
  <c r="B4" i="5"/>
  <c r="D104" i="4"/>
  <c r="D102" i="4"/>
  <c r="D103" i="4"/>
  <c r="D101" i="4"/>
  <c r="D100" i="4"/>
  <c r="M5" i="5"/>
  <c r="M6" i="5"/>
  <c r="M7" i="5"/>
  <c r="M8" i="5"/>
  <c r="M9" i="5"/>
  <c r="M10" i="5"/>
  <c r="M11" i="5"/>
  <c r="M12" i="5"/>
  <c r="M13" i="5"/>
  <c r="M14" i="5"/>
  <c r="M15" i="5"/>
  <c r="M16" i="5"/>
  <c r="M17" i="5"/>
  <c r="M18" i="5"/>
  <c r="M19" i="5"/>
  <c r="M20" i="5"/>
  <c r="M21" i="5"/>
  <c r="M22" i="5"/>
  <c r="M23" i="5"/>
  <c r="M4" i="5"/>
  <c r="F92" i="2" a="1"/>
  <c r="F92" i="2" s="1"/>
  <c r="P94" i="2" a="1"/>
  <c r="P94" i="2" s="1"/>
  <c r="M100" i="2" a="1"/>
  <c r="M100" i="2" s="1"/>
  <c r="G100" i="2" a="1"/>
  <c r="G100" i="2" s="1"/>
  <c r="H100" i="2" a="1"/>
  <c r="H100" i="2" s="1"/>
  <c r="I100" i="2" a="1"/>
  <c r="I100" i="2" s="1"/>
  <c r="J100" i="2" a="1"/>
  <c r="J100" i="2" s="1"/>
  <c r="K100" i="2" a="1"/>
  <c r="K100" i="2" s="1"/>
  <c r="L100" i="2" a="1"/>
  <c r="L100" i="2" s="1"/>
  <c r="N100" i="2" a="1"/>
  <c r="N100" i="2" s="1"/>
  <c r="O100" i="2" a="1"/>
  <c r="O100" i="2" s="1"/>
  <c r="P100" i="2" a="1"/>
  <c r="P100" i="2" s="1"/>
  <c r="Q100" i="2" a="1"/>
  <c r="Q100" i="2" s="1"/>
  <c r="R100" i="2" a="1"/>
  <c r="R100" i="2" s="1"/>
  <c r="S100" i="2" a="1"/>
  <c r="S100" i="2" s="1"/>
  <c r="T100" i="2" a="1"/>
  <c r="T100" i="2" s="1"/>
  <c r="U100" i="2" a="1"/>
  <c r="U100" i="2" s="1"/>
  <c r="V100" i="2" a="1"/>
  <c r="V100" i="2" s="1"/>
  <c r="W100" i="2" a="1"/>
  <c r="W100" i="2" s="1"/>
  <c r="X100" i="2" a="1"/>
  <c r="X100" i="2" s="1"/>
  <c r="Y100" i="2" a="1"/>
  <c r="Y100" i="2" s="1"/>
  <c r="Z100" i="2" a="1"/>
  <c r="Z100" i="2" s="1"/>
  <c r="AA100" i="2" a="1"/>
  <c r="AA100" i="2" s="1"/>
  <c r="AB100" i="2" a="1"/>
  <c r="AB100" i="2" s="1"/>
  <c r="AC100" i="2" a="1"/>
  <c r="AC100" i="2" s="1"/>
  <c r="AD100" i="2" a="1"/>
  <c r="AD100" i="2" s="1"/>
  <c r="AE100" i="2" a="1"/>
  <c r="AE100" i="2" s="1"/>
  <c r="AF100" i="2" a="1"/>
  <c r="AF100" i="2" s="1"/>
  <c r="AG100" i="2" a="1"/>
  <c r="AG100" i="2" s="1"/>
  <c r="G99" i="2" a="1"/>
  <c r="G99" i="2" s="1"/>
  <c r="H99" i="2" a="1"/>
  <c r="H99" i="2" s="1"/>
  <c r="I99" i="2" a="1"/>
  <c r="I99" i="2" s="1"/>
  <c r="J99" i="2" a="1"/>
  <c r="J99" i="2" s="1"/>
  <c r="K99" i="2" a="1"/>
  <c r="K99" i="2" s="1"/>
  <c r="L99" i="2" a="1"/>
  <c r="L99" i="2" s="1"/>
  <c r="M99" i="2" a="1"/>
  <c r="M99" i="2" s="1"/>
  <c r="N99" i="2" a="1"/>
  <c r="N99" i="2" s="1"/>
  <c r="O99" i="2" a="1"/>
  <c r="O99" i="2" s="1"/>
  <c r="P99" i="2" a="1"/>
  <c r="P99" i="2" s="1"/>
  <c r="Q99" i="2" a="1"/>
  <c r="Q99" i="2" s="1"/>
  <c r="R99" i="2" a="1"/>
  <c r="R99" i="2" s="1"/>
  <c r="S99" i="2" a="1"/>
  <c r="S99" i="2" s="1"/>
  <c r="T99" i="2" a="1"/>
  <c r="T99" i="2" s="1"/>
  <c r="U99" i="2" a="1"/>
  <c r="U99" i="2" s="1"/>
  <c r="V99" i="2" a="1"/>
  <c r="V99" i="2" s="1"/>
  <c r="W99" i="2" a="1"/>
  <c r="W99" i="2" s="1"/>
  <c r="X99" i="2" a="1"/>
  <c r="X99" i="2" s="1"/>
  <c r="Y99" i="2" a="1"/>
  <c r="Y99" i="2" s="1"/>
  <c r="Z99" i="2" a="1"/>
  <c r="Z99" i="2" s="1"/>
  <c r="AA99" i="2" a="1"/>
  <c r="AA99" i="2" s="1"/>
  <c r="AB99" i="2" a="1"/>
  <c r="AB99" i="2" s="1"/>
  <c r="AC99" i="2" a="1"/>
  <c r="AC99" i="2" s="1"/>
  <c r="AD99" i="2" a="1"/>
  <c r="AD99" i="2" s="1"/>
  <c r="AE99" i="2" a="1"/>
  <c r="AE99" i="2" s="1"/>
  <c r="AF99" i="2" a="1"/>
  <c r="AF99" i="2" s="1"/>
  <c r="AG99" i="2" a="1"/>
  <c r="AG99" i="2" s="1"/>
  <c r="F100" i="2" a="1"/>
  <c r="F100" i="2" s="1"/>
  <c r="F99" i="2" a="1"/>
  <c r="F99" i="2" s="1"/>
  <c r="G95" i="2" a="1"/>
  <c r="G95" i="2" s="1"/>
  <c r="H95" i="2" a="1"/>
  <c r="H95" i="2" s="1"/>
  <c r="I95" i="2" a="1"/>
  <c r="I95" i="2" s="1"/>
  <c r="J95" i="2" a="1"/>
  <c r="J95" i="2" s="1"/>
  <c r="K95" i="2" a="1"/>
  <c r="K95" i="2" s="1"/>
  <c r="L95" i="2" a="1"/>
  <c r="L95" i="2" s="1"/>
  <c r="M95" i="2" a="1"/>
  <c r="M95" i="2" s="1"/>
  <c r="N95" i="2" a="1"/>
  <c r="N95" i="2" s="1"/>
  <c r="O95" i="2" a="1"/>
  <c r="O95" i="2" s="1"/>
  <c r="P95" i="2" a="1"/>
  <c r="P95" i="2" s="1"/>
  <c r="Q95" i="2" a="1"/>
  <c r="Q95" i="2" s="1"/>
  <c r="R95" i="2" a="1"/>
  <c r="R95" i="2" s="1"/>
  <c r="S95" i="2" a="1"/>
  <c r="S95" i="2" s="1"/>
  <c r="T95" i="2" a="1"/>
  <c r="T95" i="2" s="1"/>
  <c r="U95" i="2" a="1"/>
  <c r="U95" i="2" s="1"/>
  <c r="V95" i="2" a="1"/>
  <c r="V95" i="2" s="1"/>
  <c r="W95" i="2" a="1"/>
  <c r="W95" i="2" s="1"/>
  <c r="X95" i="2" a="1"/>
  <c r="X95" i="2" s="1"/>
  <c r="Y95" i="2" a="1"/>
  <c r="Y95" i="2" s="1"/>
  <c r="Z95" i="2" a="1"/>
  <c r="Z95" i="2" s="1"/>
  <c r="AA95" i="2" a="1"/>
  <c r="AA95" i="2" s="1"/>
  <c r="AB95" i="2" a="1"/>
  <c r="AB95" i="2" s="1"/>
  <c r="AC95" i="2" a="1"/>
  <c r="AC95" i="2" s="1"/>
  <c r="AD95" i="2" a="1"/>
  <c r="AD95" i="2" s="1"/>
  <c r="AE95" i="2" a="1"/>
  <c r="AE95" i="2" s="1"/>
  <c r="AF95" i="2" a="1"/>
  <c r="AF95" i="2" s="1"/>
  <c r="AG95" i="2" a="1"/>
  <c r="AG95" i="2" s="1"/>
  <c r="F95" i="2" a="1"/>
  <c r="F95" i="2" s="1"/>
  <c r="S94" i="2" a="1"/>
  <c r="S94" i="2" s="1"/>
  <c r="R94" i="2" a="1"/>
  <c r="R94" i="2" s="1"/>
  <c r="T94" i="2" a="1"/>
  <c r="T94" i="2" s="1"/>
  <c r="U94" i="2" a="1"/>
  <c r="U94" i="2" s="1"/>
  <c r="V94" i="2" a="1"/>
  <c r="V94" i="2" s="1"/>
  <c r="W94" i="2" a="1"/>
  <c r="W94" i="2" s="1"/>
  <c r="X94" i="2" a="1"/>
  <c r="X94" i="2" s="1"/>
  <c r="Y94" i="2" a="1"/>
  <c r="Y94" i="2" s="1"/>
  <c r="Z94" i="2" a="1"/>
  <c r="Z94" i="2" s="1"/>
  <c r="AA94" i="2" a="1"/>
  <c r="AA94" i="2" s="1"/>
  <c r="AB94" i="2" a="1"/>
  <c r="AB94" i="2" s="1"/>
  <c r="AC94" i="2" a="1"/>
  <c r="AC94" i="2" s="1"/>
  <c r="AD94" i="2" a="1"/>
  <c r="AD94" i="2" s="1"/>
  <c r="AE94" i="2" a="1"/>
  <c r="AE94" i="2" s="1"/>
  <c r="AF94" i="2" a="1"/>
  <c r="AF94" i="2" s="1"/>
  <c r="AG94" i="2" a="1"/>
  <c r="AG94" i="2" s="1"/>
  <c r="G94" i="2" a="1"/>
  <c r="G94" i="2" s="1"/>
  <c r="H94" i="2" a="1"/>
  <c r="H94" i="2" s="1"/>
  <c r="I94" i="2" a="1"/>
  <c r="I94" i="2" s="1"/>
  <c r="J94" i="2" a="1"/>
  <c r="J94" i="2" s="1"/>
  <c r="K94" i="2" a="1"/>
  <c r="K94" i="2" s="1"/>
  <c r="L94" i="2" a="1"/>
  <c r="L94" i="2" s="1"/>
  <c r="M94" i="2" a="1"/>
  <c r="M94" i="2" s="1"/>
  <c r="N94" i="2" a="1"/>
  <c r="N94" i="2" s="1"/>
  <c r="O94" i="2" a="1"/>
  <c r="O94" i="2" s="1"/>
  <c r="Q94" i="2" a="1"/>
  <c r="Q94" i="2" s="1"/>
  <c r="F94" i="2" a="1"/>
  <c r="F94" i="2" s="1"/>
  <c r="F93" i="2" a="1"/>
  <c r="F93" i="2" s="1"/>
  <c r="F96" i="2" a="1"/>
  <c r="F96" i="2" s="1"/>
  <c r="F66" i="2" a="1"/>
  <c r="F66" i="2" s="1"/>
  <c r="F28" i="2" a="1"/>
  <c r="F28" i="2" s="1"/>
  <c r="F30" i="2" s="1"/>
  <c r="F136" i="2" l="1"/>
  <c r="X136" i="2"/>
  <c r="T136" i="2"/>
  <c r="AC136" i="2"/>
  <c r="V136" i="2"/>
  <c r="AF136" i="2"/>
  <c r="O136" i="2"/>
  <c r="M136" i="2"/>
  <c r="AD136" i="2"/>
  <c r="I136" i="2"/>
  <c r="AE136" i="2"/>
  <c r="K136" i="2"/>
  <c r="W136" i="2"/>
  <c r="P136" i="2"/>
  <c r="S136" i="2"/>
  <c r="R136" i="2"/>
  <c r="J136" i="2"/>
  <c r="Q136" i="2"/>
  <c r="N136" i="2"/>
  <c r="Z136" i="2"/>
  <c r="AA136" i="2"/>
  <c r="L136" i="2"/>
  <c r="AB136" i="2"/>
  <c r="Y136" i="2"/>
  <c r="AG136" i="2"/>
  <c r="G136" i="2"/>
  <c r="F78" i="2" a="1"/>
  <c r="F78" i="2" s="1"/>
  <c r="G96" i="2" l="1" a="1"/>
  <c r="G96" i="2" s="1"/>
  <c r="H96" i="2" a="1"/>
  <c r="H96" i="2" s="1"/>
  <c r="I96" i="2" a="1"/>
  <c r="I96" i="2" s="1"/>
  <c r="J96" i="2" a="1"/>
  <c r="J96" i="2" s="1"/>
  <c r="K96" i="2" a="1"/>
  <c r="K96" i="2" s="1"/>
  <c r="L96" i="2" a="1"/>
  <c r="L96" i="2" s="1"/>
  <c r="M96" i="2" a="1"/>
  <c r="M96" i="2" s="1"/>
  <c r="N96" i="2" a="1"/>
  <c r="N96" i="2" s="1"/>
  <c r="O96" i="2" a="1"/>
  <c r="O96" i="2" s="1"/>
  <c r="P96" i="2" a="1"/>
  <c r="P96" i="2" s="1"/>
  <c r="Q96" i="2" a="1"/>
  <c r="Q96" i="2" s="1"/>
  <c r="R96" i="2" a="1"/>
  <c r="R96" i="2" s="1"/>
  <c r="S96" i="2" a="1"/>
  <c r="S96" i="2" s="1"/>
  <c r="T96" i="2" a="1"/>
  <c r="T96" i="2" s="1"/>
  <c r="U96" i="2" a="1"/>
  <c r="U96" i="2" s="1"/>
  <c r="V96" i="2" a="1"/>
  <c r="V96" i="2" s="1"/>
  <c r="W96" i="2" a="1"/>
  <c r="W96" i="2" s="1"/>
  <c r="X96" i="2" a="1"/>
  <c r="X96" i="2" s="1"/>
  <c r="Y96" i="2" a="1"/>
  <c r="Y96" i="2" s="1"/>
  <c r="Z96" i="2" a="1"/>
  <c r="Z96" i="2" s="1"/>
  <c r="AA96" i="2" a="1"/>
  <c r="AA96" i="2" s="1"/>
  <c r="AB96" i="2" a="1"/>
  <c r="AB96" i="2" s="1"/>
  <c r="AC96" i="2" a="1"/>
  <c r="AC96" i="2" s="1"/>
  <c r="AD96" i="2" a="1"/>
  <c r="AD96" i="2" s="1"/>
  <c r="AE96" i="2" a="1"/>
  <c r="AE96" i="2" s="1"/>
  <c r="AF96" i="2" a="1"/>
  <c r="AF96" i="2" s="1"/>
  <c r="AG96" i="2" a="1"/>
  <c r="AG96" i="2" s="1"/>
  <c r="G97" i="2" a="1"/>
  <c r="G97" i="2" s="1"/>
  <c r="H97" i="2" a="1"/>
  <c r="H97" i="2" s="1"/>
  <c r="I97" i="2" a="1"/>
  <c r="I97" i="2" s="1"/>
  <c r="J97" i="2" a="1"/>
  <c r="J97" i="2" s="1"/>
  <c r="K97" i="2" a="1"/>
  <c r="K97" i="2" s="1"/>
  <c r="L97" i="2" a="1"/>
  <c r="L97" i="2" s="1"/>
  <c r="M97" i="2" a="1"/>
  <c r="M97" i="2" s="1"/>
  <c r="N97" i="2" a="1"/>
  <c r="N97" i="2" s="1"/>
  <c r="O97" i="2" a="1"/>
  <c r="O97" i="2" s="1"/>
  <c r="P97" i="2" a="1"/>
  <c r="P97" i="2" s="1"/>
  <c r="Q97" i="2" a="1"/>
  <c r="Q97" i="2" s="1"/>
  <c r="R97" i="2" a="1"/>
  <c r="R97" i="2" s="1"/>
  <c r="S97" i="2" a="1"/>
  <c r="S97" i="2" s="1"/>
  <c r="T97" i="2" a="1"/>
  <c r="T97" i="2" s="1"/>
  <c r="U97" i="2" a="1"/>
  <c r="U97" i="2" s="1"/>
  <c r="V97" i="2" a="1"/>
  <c r="V97" i="2" s="1"/>
  <c r="W97" i="2" a="1"/>
  <c r="W97" i="2" s="1"/>
  <c r="X97" i="2" a="1"/>
  <c r="X97" i="2" s="1"/>
  <c r="Y97" i="2" a="1"/>
  <c r="Y97" i="2" s="1"/>
  <c r="Z97" i="2" a="1"/>
  <c r="Z97" i="2" s="1"/>
  <c r="AA97" i="2" a="1"/>
  <c r="AA97" i="2" s="1"/>
  <c r="AB97" i="2" a="1"/>
  <c r="AB97" i="2" s="1"/>
  <c r="AC97" i="2" a="1"/>
  <c r="AC97" i="2" s="1"/>
  <c r="AD97" i="2" a="1"/>
  <c r="AD97" i="2" s="1"/>
  <c r="AE97" i="2" a="1"/>
  <c r="AE97" i="2" s="1"/>
  <c r="AF97" i="2" a="1"/>
  <c r="AF97" i="2" s="1"/>
  <c r="AG97" i="2" a="1"/>
  <c r="AG97" i="2" s="1"/>
  <c r="G98" i="2" a="1"/>
  <c r="G98" i="2" s="1"/>
  <c r="H98" i="2" a="1"/>
  <c r="H98" i="2" s="1"/>
  <c r="I98" i="2" a="1"/>
  <c r="I98" i="2" s="1"/>
  <c r="J98" i="2" a="1"/>
  <c r="J98" i="2" s="1"/>
  <c r="K98" i="2" a="1"/>
  <c r="K98" i="2" s="1"/>
  <c r="L98" i="2" a="1"/>
  <c r="L98" i="2" s="1"/>
  <c r="M98" i="2" a="1"/>
  <c r="M98" i="2" s="1"/>
  <c r="N98" i="2" a="1"/>
  <c r="N98" i="2" s="1"/>
  <c r="O98" i="2" a="1"/>
  <c r="O98" i="2" s="1"/>
  <c r="P98" i="2" a="1"/>
  <c r="P98" i="2" s="1"/>
  <c r="Q98" i="2" a="1"/>
  <c r="Q98" i="2" s="1"/>
  <c r="R98" i="2" a="1"/>
  <c r="R98" i="2" s="1"/>
  <c r="S98" i="2" a="1"/>
  <c r="S98" i="2" s="1"/>
  <c r="T98" i="2" a="1"/>
  <c r="T98" i="2" s="1"/>
  <c r="U98" i="2" a="1"/>
  <c r="U98" i="2" s="1"/>
  <c r="V98" i="2" a="1"/>
  <c r="V98" i="2" s="1"/>
  <c r="W98" i="2" a="1"/>
  <c r="W98" i="2" s="1"/>
  <c r="X98" i="2" a="1"/>
  <c r="X98" i="2" s="1"/>
  <c r="Y98" i="2" a="1"/>
  <c r="Y98" i="2" s="1"/>
  <c r="Z98" i="2" a="1"/>
  <c r="Z98" i="2" s="1"/>
  <c r="AA98" i="2" a="1"/>
  <c r="AA98" i="2" s="1"/>
  <c r="AB98" i="2" a="1"/>
  <c r="AB98" i="2" s="1"/>
  <c r="AC98" i="2" a="1"/>
  <c r="AC98" i="2" s="1"/>
  <c r="AD98" i="2" a="1"/>
  <c r="AD98" i="2" s="1"/>
  <c r="AE98" i="2" a="1"/>
  <c r="AE98" i="2" s="1"/>
  <c r="AF98" i="2" a="1"/>
  <c r="AF98" i="2" s="1"/>
  <c r="AG98" i="2" a="1"/>
  <c r="AG98" i="2" s="1"/>
  <c r="F98" i="2" a="1"/>
  <c r="F98" i="2" s="1"/>
  <c r="F97" i="2" a="1"/>
  <c r="F97" i="2" s="1"/>
  <c r="G93" i="2" a="1"/>
  <c r="G93" i="2" s="1"/>
  <c r="H93" i="2" a="1"/>
  <c r="H93" i="2" s="1"/>
  <c r="I93" i="2" a="1"/>
  <c r="I93" i="2" s="1"/>
  <c r="J93" i="2" a="1"/>
  <c r="J93" i="2" s="1"/>
  <c r="K93" i="2" a="1"/>
  <c r="K93" i="2" s="1"/>
  <c r="L93" i="2" a="1"/>
  <c r="L93" i="2" s="1"/>
  <c r="M93" i="2" a="1"/>
  <c r="M93" i="2" s="1"/>
  <c r="N93" i="2" a="1"/>
  <c r="N93" i="2" s="1"/>
  <c r="O93" i="2" a="1"/>
  <c r="O93" i="2" s="1"/>
  <c r="P93" i="2" a="1"/>
  <c r="P93" i="2" s="1"/>
  <c r="Q93" i="2" a="1"/>
  <c r="Q93" i="2" s="1"/>
  <c r="R93" i="2" a="1"/>
  <c r="R93" i="2" s="1"/>
  <c r="S93" i="2" a="1"/>
  <c r="S93" i="2" s="1"/>
  <c r="T93" i="2" a="1"/>
  <c r="T93" i="2" s="1"/>
  <c r="U93" i="2" a="1"/>
  <c r="U93" i="2" s="1"/>
  <c r="V93" i="2" a="1"/>
  <c r="V93" i="2" s="1"/>
  <c r="W93" i="2" a="1"/>
  <c r="W93" i="2" s="1"/>
  <c r="X93" i="2" a="1"/>
  <c r="X93" i="2" s="1"/>
  <c r="Y93" i="2" a="1"/>
  <c r="Y93" i="2" s="1"/>
  <c r="Z93" i="2" a="1"/>
  <c r="Z93" i="2" s="1"/>
  <c r="AA93" i="2" a="1"/>
  <c r="AA93" i="2" s="1"/>
  <c r="AB93" i="2" a="1"/>
  <c r="AB93" i="2" s="1"/>
  <c r="AC93" i="2" a="1"/>
  <c r="AC93" i="2" s="1"/>
  <c r="AD93" i="2" a="1"/>
  <c r="AD93" i="2" s="1"/>
  <c r="AE93" i="2" a="1"/>
  <c r="AE93" i="2" s="1"/>
  <c r="AF93" i="2" a="1"/>
  <c r="AF93" i="2" s="1"/>
  <c r="AG93" i="2" a="1"/>
  <c r="AG93" i="2" s="1"/>
  <c r="G92" i="2" a="1"/>
  <c r="G92" i="2" s="1"/>
  <c r="H92" i="2" a="1"/>
  <c r="H92" i="2" s="1"/>
  <c r="I92" i="2" a="1"/>
  <c r="I92" i="2" s="1"/>
  <c r="J92" i="2" a="1"/>
  <c r="J92" i="2" s="1"/>
  <c r="K92" i="2" a="1"/>
  <c r="K92" i="2" s="1"/>
  <c r="L92" i="2" a="1"/>
  <c r="L92" i="2" s="1"/>
  <c r="M92" i="2" a="1"/>
  <c r="M92" i="2" s="1"/>
  <c r="N92" i="2" a="1"/>
  <c r="N92" i="2" s="1"/>
  <c r="O92" i="2" a="1"/>
  <c r="O92" i="2" s="1"/>
  <c r="P92" i="2" a="1"/>
  <c r="P92" i="2" s="1"/>
  <c r="Q92" i="2" a="1"/>
  <c r="Q92" i="2" s="1"/>
  <c r="R92" i="2" a="1"/>
  <c r="R92" i="2" s="1"/>
  <c r="S92" i="2" a="1"/>
  <c r="S92" i="2" s="1"/>
  <c r="T92" i="2" a="1"/>
  <c r="T92" i="2" s="1"/>
  <c r="U92" i="2" a="1"/>
  <c r="U92" i="2" s="1"/>
  <c r="V92" i="2" a="1"/>
  <c r="V92" i="2" s="1"/>
  <c r="W92" i="2" a="1"/>
  <c r="W92" i="2" s="1"/>
  <c r="X92" i="2" a="1"/>
  <c r="X92" i="2" s="1"/>
  <c r="Y92" i="2" a="1"/>
  <c r="Y92" i="2" s="1"/>
  <c r="Z92" i="2" a="1"/>
  <c r="Z92" i="2" s="1"/>
  <c r="AA92" i="2" a="1"/>
  <c r="AA92" i="2" s="1"/>
  <c r="AB92" i="2" a="1"/>
  <c r="AB92" i="2" s="1"/>
  <c r="AC92" i="2" a="1"/>
  <c r="AC92" i="2" s="1"/>
  <c r="AD92" i="2" a="1"/>
  <c r="AD92" i="2" s="1"/>
  <c r="AE92" i="2" a="1"/>
  <c r="AE92" i="2" s="1"/>
  <c r="AF92" i="2" a="1"/>
  <c r="AF92" i="2" s="1"/>
  <c r="AG92" i="2" a="1"/>
  <c r="AG92" i="2" s="1"/>
  <c r="AB91" i="2" a="1"/>
  <c r="AB91" i="2" s="1"/>
  <c r="AC91" i="2" a="1"/>
  <c r="AC91" i="2" s="1"/>
  <c r="R90" i="2" a="1"/>
  <c r="R90" i="2" s="1"/>
  <c r="S90" i="2" a="1"/>
  <c r="S90" i="2" s="1"/>
  <c r="AF90" i="2" a="1"/>
  <c r="AF90" i="2" s="1"/>
  <c r="AG90" i="2" a="1"/>
  <c r="AG90" i="2" s="1"/>
  <c r="G89" i="2" a="1"/>
  <c r="G89" i="2" s="1"/>
  <c r="H89" i="2" a="1"/>
  <c r="H89" i="2" s="1"/>
  <c r="I89" i="2" a="1"/>
  <c r="I89" i="2" s="1"/>
  <c r="J89" i="2" a="1"/>
  <c r="J89" i="2" s="1"/>
  <c r="K89" i="2" a="1"/>
  <c r="K89" i="2" s="1"/>
  <c r="L89" i="2" a="1"/>
  <c r="L89" i="2" s="1"/>
  <c r="M89" i="2" a="1"/>
  <c r="M89" i="2" s="1"/>
  <c r="N89" i="2" a="1"/>
  <c r="N89" i="2" s="1"/>
  <c r="O89" i="2" a="1"/>
  <c r="O89" i="2" s="1"/>
  <c r="P89" i="2" a="1"/>
  <c r="P89" i="2" s="1"/>
  <c r="Q89" i="2" a="1"/>
  <c r="Q89" i="2" s="1"/>
  <c r="R89" i="2" a="1"/>
  <c r="R89" i="2" s="1"/>
  <c r="S89" i="2" a="1"/>
  <c r="S89" i="2" s="1"/>
  <c r="T89" i="2" a="1"/>
  <c r="T89" i="2" s="1"/>
  <c r="U89" i="2" a="1"/>
  <c r="U89" i="2" s="1"/>
  <c r="V89" i="2" a="1"/>
  <c r="V89" i="2" s="1"/>
  <c r="W89" i="2" a="1"/>
  <c r="W89" i="2" s="1"/>
  <c r="X89" i="2" a="1"/>
  <c r="X89" i="2" s="1"/>
  <c r="Y89" i="2" a="1"/>
  <c r="Y89" i="2" s="1"/>
  <c r="Z89" i="2" a="1"/>
  <c r="Z89" i="2" s="1"/>
  <c r="AA89" i="2" a="1"/>
  <c r="AA89" i="2" s="1"/>
  <c r="AB89" i="2" a="1"/>
  <c r="AB89" i="2" s="1"/>
  <c r="AC89" i="2" a="1"/>
  <c r="AC89" i="2" s="1"/>
  <c r="AD89" i="2" a="1"/>
  <c r="AD89" i="2" s="1"/>
  <c r="AE89" i="2" a="1"/>
  <c r="AE89" i="2" s="1"/>
  <c r="AF89" i="2" a="1"/>
  <c r="AF89" i="2" s="1"/>
  <c r="AG89" i="2" a="1"/>
  <c r="AG89" i="2" s="1"/>
  <c r="F91" i="2" a="1"/>
  <c r="F91" i="2" s="1"/>
  <c r="G91" i="2" a="1"/>
  <c r="G91" i="2" s="1"/>
  <c r="H91" i="2" a="1"/>
  <c r="H91" i="2" s="1"/>
  <c r="I91" i="2" a="1"/>
  <c r="I91" i="2" s="1"/>
  <c r="J91" i="2" a="1"/>
  <c r="J91" i="2" s="1"/>
  <c r="K91" i="2" a="1"/>
  <c r="K91" i="2" s="1"/>
  <c r="L91" i="2" a="1"/>
  <c r="L91" i="2" s="1"/>
  <c r="M91" i="2" a="1"/>
  <c r="M91" i="2" s="1"/>
  <c r="N91" i="2" a="1"/>
  <c r="N91" i="2" s="1"/>
  <c r="O91" i="2" a="1"/>
  <c r="O91" i="2" s="1"/>
  <c r="P91" i="2" a="1"/>
  <c r="P91" i="2" s="1"/>
  <c r="Q91" i="2" a="1"/>
  <c r="Q91" i="2" s="1"/>
  <c r="R91" i="2" a="1"/>
  <c r="R91" i="2" s="1"/>
  <c r="S91" i="2" a="1"/>
  <c r="S91" i="2" s="1"/>
  <c r="T91" i="2" a="1"/>
  <c r="T91" i="2" s="1"/>
  <c r="U91" i="2" a="1"/>
  <c r="U91" i="2" s="1"/>
  <c r="V91" i="2" a="1"/>
  <c r="V91" i="2" s="1"/>
  <c r="W91" i="2" a="1"/>
  <c r="W91" i="2" s="1"/>
  <c r="X91" i="2" a="1"/>
  <c r="X91" i="2" s="1"/>
  <c r="Y91" i="2" a="1"/>
  <c r="Y91" i="2" s="1"/>
  <c r="Z91" i="2" a="1"/>
  <c r="Z91" i="2" s="1"/>
  <c r="AA91" i="2" a="1"/>
  <c r="AA91" i="2" s="1"/>
  <c r="AD91" i="2" a="1"/>
  <c r="AD91" i="2" s="1"/>
  <c r="AE91" i="2" a="1"/>
  <c r="AE91" i="2" s="1"/>
  <c r="AF91" i="2" a="1"/>
  <c r="AF91" i="2" s="1"/>
  <c r="AG91" i="2" a="1"/>
  <c r="AG91" i="2" s="1"/>
  <c r="L5" i="5"/>
  <c r="L6" i="5"/>
  <c r="L7" i="5"/>
  <c r="L8" i="5"/>
  <c r="L9" i="5"/>
  <c r="L10" i="5"/>
  <c r="L11" i="5"/>
  <c r="L12" i="5"/>
  <c r="F90" i="2" s="1" a="1"/>
  <c r="F90" i="2" s="1"/>
  <c r="L13" i="5"/>
  <c r="G90" i="2" s="1" a="1"/>
  <c r="G90" i="2" s="1"/>
  <c r="L14" i="5"/>
  <c r="H90" i="2" s="1" a="1"/>
  <c r="H90" i="2" s="1"/>
  <c r="L15" i="5"/>
  <c r="I90" i="2" s="1" a="1"/>
  <c r="I90" i="2" s="1"/>
  <c r="L16" i="5"/>
  <c r="J90" i="2" s="1" a="1"/>
  <c r="J90" i="2" s="1"/>
  <c r="L17" i="5"/>
  <c r="K90" i="2" s="1" a="1"/>
  <c r="K90" i="2" s="1"/>
  <c r="L18" i="5"/>
  <c r="L90" i="2" s="1" a="1"/>
  <c r="L90" i="2" s="1"/>
  <c r="L19" i="5"/>
  <c r="M90" i="2" s="1" a="1"/>
  <c r="M90" i="2" s="1"/>
  <c r="L20" i="5"/>
  <c r="N90" i="2" s="1" a="1"/>
  <c r="N90" i="2" s="1"/>
  <c r="L21" i="5"/>
  <c r="O90" i="2" s="1" a="1"/>
  <c r="O90" i="2" s="1"/>
  <c r="L22" i="5"/>
  <c r="P90" i="2" s="1" a="1"/>
  <c r="P90" i="2" s="1"/>
  <c r="L23" i="5"/>
  <c r="Q90" i="2" s="1" a="1"/>
  <c r="Q90" i="2" s="1"/>
  <c r="T90" i="2" a="1"/>
  <c r="T90" i="2" s="1"/>
  <c r="U90" i="2" a="1"/>
  <c r="U90" i="2" s="1"/>
  <c r="V90" i="2" a="1"/>
  <c r="V90" i="2" s="1"/>
  <c r="W90" i="2" a="1"/>
  <c r="W90" i="2" s="1"/>
  <c r="X90" i="2" a="1"/>
  <c r="X90" i="2" s="1"/>
  <c r="Y90" i="2" a="1"/>
  <c r="Y90" i="2" s="1"/>
  <c r="Z90" i="2" a="1"/>
  <c r="Z90" i="2" s="1"/>
  <c r="AA90" i="2" a="1"/>
  <c r="AA90" i="2" s="1"/>
  <c r="AB90" i="2" a="1"/>
  <c r="AB90" i="2" s="1"/>
  <c r="AC90" i="2" a="1"/>
  <c r="AC90" i="2" s="1"/>
  <c r="AD90" i="2" a="1"/>
  <c r="AD90" i="2" s="1"/>
  <c r="AE90" i="2" a="1"/>
  <c r="AE90" i="2" s="1"/>
  <c r="V101" i="2" l="1"/>
  <c r="U101" i="2"/>
  <c r="T101" i="2"/>
  <c r="AG101" i="2"/>
  <c r="R101" i="2"/>
  <c r="AF101" i="2"/>
  <c r="AD101" i="2"/>
  <c r="AB101" i="2"/>
  <c r="AA101" i="2"/>
  <c r="W101" i="2"/>
  <c r="S101" i="2"/>
  <c r="Z101" i="2"/>
  <c r="AE101" i="2"/>
  <c r="AC101" i="2"/>
  <c r="Y101" i="2"/>
  <c r="X101" i="2"/>
  <c r="F101" i="2"/>
  <c r="O101" i="2"/>
  <c r="Q101" i="2"/>
  <c r="M101" i="2"/>
  <c r="P101" i="2"/>
  <c r="N101" i="2"/>
  <c r="G101" i="2"/>
  <c r="L101" i="2"/>
  <c r="K101" i="2"/>
  <c r="J101" i="2"/>
  <c r="I101" i="2"/>
  <c r="H101" i="2"/>
  <c r="AG11" i="2" a="1"/>
  <c r="AG11" i="2" s="1"/>
  <c r="AG6" i="2" a="1"/>
  <c r="AG6" i="2" s="1"/>
  <c r="R24" i="2" a="1"/>
  <c r="R24" i="2" s="1"/>
  <c r="R45" i="2" s="1"/>
  <c r="R39" i="2" a="1"/>
  <c r="R39" i="2" s="1"/>
  <c r="R40" i="2" a="1"/>
  <c r="R40" i="2" s="1"/>
  <c r="R41" i="2" a="1"/>
  <c r="R41" i="2" s="1"/>
  <c r="R76" i="2" a="1"/>
  <c r="R76" i="2" s="1"/>
  <c r="R77" i="2" a="1"/>
  <c r="R77" i="2" s="1"/>
  <c r="S23" i="2" a="1"/>
  <c r="S23" i="2" s="1"/>
  <c r="S24" i="2" a="1"/>
  <c r="S24" i="2" s="1"/>
  <c r="S45" i="2" s="1"/>
  <c r="S29" i="2" a="1"/>
  <c r="S29" i="2" s="1"/>
  <c r="S38" i="2" a="1"/>
  <c r="S38" i="2" s="1"/>
  <c r="S50" i="2" s="1"/>
  <c r="S39" i="2" a="1"/>
  <c r="S39" i="2" s="1"/>
  <c r="S51" i="2" s="1"/>
  <c r="S41" i="2" a="1"/>
  <c r="S41" i="2" s="1"/>
  <c r="S75" i="2" a="1"/>
  <c r="S75" i="2" s="1"/>
  <c r="S76" i="2" a="1"/>
  <c r="S76" i="2" s="1"/>
  <c r="S77" i="2" a="1"/>
  <c r="S77" i="2" s="1"/>
  <c r="T23" i="2" a="1"/>
  <c r="T23" i="2" s="1"/>
  <c r="T24" i="2" a="1"/>
  <c r="T24" i="2" s="1"/>
  <c r="T45" i="2" s="1"/>
  <c r="T39" i="2" a="1"/>
  <c r="T39" i="2" s="1"/>
  <c r="T40" i="2" a="1"/>
  <c r="T40" i="2" s="1"/>
  <c r="T41" i="2" a="1"/>
  <c r="T41" i="2" s="1"/>
  <c r="T75" i="2" a="1"/>
  <c r="T75" i="2" s="1"/>
  <c r="T76" i="2" a="1"/>
  <c r="T76" i="2" s="1"/>
  <c r="T77" i="2" a="1"/>
  <c r="T77" i="2" s="1"/>
  <c r="U23" i="2" a="1"/>
  <c r="U23" i="2" s="1"/>
  <c r="U29" i="2" a="1"/>
  <c r="U29" i="2" s="1"/>
  <c r="U38" i="2" a="1"/>
  <c r="U38" i="2" s="1"/>
  <c r="U50" i="2" s="1"/>
  <c r="U39" i="2" a="1"/>
  <c r="U39" i="2" s="1"/>
  <c r="U40" i="2" a="1"/>
  <c r="U40" i="2" s="1"/>
  <c r="U41" i="2" a="1"/>
  <c r="U41" i="2" s="1"/>
  <c r="U75" i="2" a="1"/>
  <c r="U75" i="2" s="1"/>
  <c r="U76" i="2" a="1"/>
  <c r="U76" i="2" s="1"/>
  <c r="U77" i="2" a="1"/>
  <c r="U77" i="2" s="1"/>
  <c r="V23" i="2" a="1"/>
  <c r="V23" i="2" s="1"/>
  <c r="V39" i="2" a="1"/>
  <c r="V39" i="2" s="1"/>
  <c r="V40" i="2" a="1"/>
  <c r="V40" i="2" s="1"/>
  <c r="V41" i="2" a="1"/>
  <c r="V41" i="2" s="1"/>
  <c r="V75" i="2" a="1"/>
  <c r="V75" i="2" s="1"/>
  <c r="V76" i="2" a="1"/>
  <c r="V76" i="2" s="1"/>
  <c r="V77" i="2" a="1"/>
  <c r="V77" i="2" s="1"/>
  <c r="W23" i="2" a="1"/>
  <c r="W23" i="2" s="1"/>
  <c r="W29" i="2" a="1"/>
  <c r="W29" i="2" s="1"/>
  <c r="W39" i="2" a="1"/>
  <c r="W39" i="2" s="1"/>
  <c r="W40" i="2" a="1"/>
  <c r="W40" i="2" s="1"/>
  <c r="W41" i="2" a="1"/>
  <c r="W41" i="2" s="1"/>
  <c r="W75" i="2" a="1"/>
  <c r="W75" i="2" s="1"/>
  <c r="W76" i="2" a="1"/>
  <c r="W76" i="2" s="1"/>
  <c r="W77" i="2" a="1"/>
  <c r="W77" i="2" s="1"/>
  <c r="X23" i="2" a="1"/>
  <c r="X23" i="2" s="1"/>
  <c r="X39" i="2" a="1"/>
  <c r="X39" i="2" s="1"/>
  <c r="X41" i="2" a="1"/>
  <c r="X41" i="2" s="1"/>
  <c r="X75" i="2" a="1"/>
  <c r="X75" i="2" s="1"/>
  <c r="X76" i="2" a="1"/>
  <c r="X76" i="2" s="1"/>
  <c r="X77" i="2" a="1"/>
  <c r="X77" i="2" s="1"/>
  <c r="Y23" i="2" a="1"/>
  <c r="Y23" i="2" s="1"/>
  <c r="Y24" i="2" a="1"/>
  <c r="Y24" i="2" s="1"/>
  <c r="Y45" i="2" s="1"/>
  <c r="Y29" i="2" a="1"/>
  <c r="Y29" i="2" s="1"/>
  <c r="Y39" i="2" a="1"/>
  <c r="Y39" i="2" s="1"/>
  <c r="Y40" i="2" a="1"/>
  <c r="Y40" i="2" s="1"/>
  <c r="Y41" i="2" a="1"/>
  <c r="Y41" i="2" s="1"/>
  <c r="Y75" i="2" a="1"/>
  <c r="Y75" i="2" s="1"/>
  <c r="Y76" i="2" a="1"/>
  <c r="Y76" i="2" s="1"/>
  <c r="Y77" i="2" a="1"/>
  <c r="Y77" i="2" s="1"/>
  <c r="Z38" i="2" a="1"/>
  <c r="Z38" i="2" s="1"/>
  <c r="Z50" i="2" s="1"/>
  <c r="Z39" i="2" a="1"/>
  <c r="Z39" i="2" s="1"/>
  <c r="Z40" i="2" a="1"/>
  <c r="Z40" i="2" s="1"/>
  <c r="Z41" i="2" a="1"/>
  <c r="Z41" i="2" s="1"/>
  <c r="Z75" i="2" a="1"/>
  <c r="Z75" i="2" s="1"/>
  <c r="Z76" i="2" a="1"/>
  <c r="Z76" i="2" s="1"/>
  <c r="Z77" i="2" a="1"/>
  <c r="Z77" i="2" s="1"/>
  <c r="AA23" i="2" a="1"/>
  <c r="AA23" i="2" s="1"/>
  <c r="AA24" i="2" a="1"/>
  <c r="AA24" i="2" s="1"/>
  <c r="AA45" i="2" s="1"/>
  <c r="AA29" i="2" a="1"/>
  <c r="AA29" i="2" s="1"/>
  <c r="AA39" i="2" a="1"/>
  <c r="AA39" i="2" s="1"/>
  <c r="AA51" i="2" s="1"/>
  <c r="AA40" i="2" a="1"/>
  <c r="AA40" i="2" s="1"/>
  <c r="AA76" i="2" a="1"/>
  <c r="AA76" i="2" s="1"/>
  <c r="AA77" i="2" a="1"/>
  <c r="AA77" i="2" s="1"/>
  <c r="AB23" i="2" a="1"/>
  <c r="AB23" i="2" s="1"/>
  <c r="AB29" i="2" a="1"/>
  <c r="AB29" i="2" s="1"/>
  <c r="AB38" i="2" a="1"/>
  <c r="AB38" i="2" s="1"/>
  <c r="AB50" i="2" s="1"/>
  <c r="AB39" i="2" a="1"/>
  <c r="AB39" i="2" s="1"/>
  <c r="AB40" i="2" a="1"/>
  <c r="AB40" i="2" s="1"/>
  <c r="AB41" i="2" a="1"/>
  <c r="AB41" i="2" s="1"/>
  <c r="AB75" i="2" a="1"/>
  <c r="AB75" i="2" s="1"/>
  <c r="AB76" i="2" a="1"/>
  <c r="AB76" i="2" s="1"/>
  <c r="AB77" i="2" a="1"/>
  <c r="AB77" i="2" s="1"/>
  <c r="AC23" i="2" a="1"/>
  <c r="AC23" i="2" s="1"/>
  <c r="AC24" i="2" a="1"/>
  <c r="AC24" i="2" s="1"/>
  <c r="AC45" i="2" s="1"/>
  <c r="AC29" i="2" a="1"/>
  <c r="AC29" i="2" s="1"/>
  <c r="AC38" i="2" a="1"/>
  <c r="AC38" i="2" s="1"/>
  <c r="AC50" i="2" s="1"/>
  <c r="AC39" i="2" a="1"/>
  <c r="AC39" i="2" s="1"/>
  <c r="AC40" i="2" a="1"/>
  <c r="AC40" i="2" s="1"/>
  <c r="AC75" i="2" a="1"/>
  <c r="AC75" i="2" s="1"/>
  <c r="AC76" i="2" a="1"/>
  <c r="AC76" i="2" s="1"/>
  <c r="AC77" i="2" a="1"/>
  <c r="AC77" i="2" s="1"/>
  <c r="AD24" i="2" a="1"/>
  <c r="AD24" i="2" s="1"/>
  <c r="AD29" i="2" a="1"/>
  <c r="AD29" i="2" s="1"/>
  <c r="AD38" i="2" a="1"/>
  <c r="AD38" i="2" s="1"/>
  <c r="AD39" i="2" a="1"/>
  <c r="AD39" i="2" s="1"/>
  <c r="AD51" i="2" s="1"/>
  <c r="AD40" i="2" a="1"/>
  <c r="AD40" i="2" s="1"/>
  <c r="AD41" i="2" a="1"/>
  <c r="AD41" i="2" s="1"/>
  <c r="AD75" i="2" a="1"/>
  <c r="AD75" i="2" s="1"/>
  <c r="AD76" i="2" a="1"/>
  <c r="AD76" i="2" s="1"/>
  <c r="AD77" i="2" a="1"/>
  <c r="AD77" i="2" s="1"/>
  <c r="AE24" i="2" a="1"/>
  <c r="AE24" i="2" s="1"/>
  <c r="AE29" i="2" a="1"/>
  <c r="AE29" i="2" s="1"/>
  <c r="AE38" i="2" a="1"/>
  <c r="AE38" i="2" s="1"/>
  <c r="AE50" i="2" s="1"/>
  <c r="AE39" i="2" a="1"/>
  <c r="AE39" i="2" s="1"/>
  <c r="AE40" i="2" a="1"/>
  <c r="AE40" i="2" s="1"/>
  <c r="AE41" i="2" a="1"/>
  <c r="AE41" i="2" s="1"/>
  <c r="AE75" i="2" a="1"/>
  <c r="AE75" i="2" s="1"/>
  <c r="AE76" i="2" a="1"/>
  <c r="AE76" i="2" s="1"/>
  <c r="AE77" i="2" a="1"/>
  <c r="AE77" i="2" s="1"/>
  <c r="AF24" i="2" a="1"/>
  <c r="AF24" i="2" s="1"/>
  <c r="AF45" i="2" s="1"/>
  <c r="AF38" i="2" a="1"/>
  <c r="AF38" i="2" s="1"/>
  <c r="AF50" i="2" s="1"/>
  <c r="AF39" i="2" a="1"/>
  <c r="AF39" i="2" s="1"/>
  <c r="AF40" i="2" a="1"/>
  <c r="AF40" i="2" s="1"/>
  <c r="AF41" i="2" a="1"/>
  <c r="AF41" i="2" s="1"/>
  <c r="AF75" i="2" a="1"/>
  <c r="AF75" i="2" s="1"/>
  <c r="AF76" i="2" a="1"/>
  <c r="AF76" i="2" s="1"/>
  <c r="AF77" i="2" a="1"/>
  <c r="AF77" i="2" s="1"/>
  <c r="AG24" i="2" a="1"/>
  <c r="AG24" i="2" s="1"/>
  <c r="AG45" i="2" s="1"/>
  <c r="AG29" i="2" a="1"/>
  <c r="AG29" i="2" s="1"/>
  <c r="AG38" i="2" a="1"/>
  <c r="AG38" i="2" s="1"/>
  <c r="AG50" i="2" s="1"/>
  <c r="AG40" i="2" a="1"/>
  <c r="AG40" i="2" s="1"/>
  <c r="AG41" i="2" a="1"/>
  <c r="AG41" i="2" s="1"/>
  <c r="AG75" i="2" a="1"/>
  <c r="AG75" i="2" s="1"/>
  <c r="AG76" i="2" a="1"/>
  <c r="AG76" i="2" s="1"/>
  <c r="AG77" i="2" a="1"/>
  <c r="AG77" i="2" s="1"/>
  <c r="AH84" i="2"/>
  <c r="AH78" i="2" a="1"/>
  <c r="AH78" i="2" s="1"/>
  <c r="AH77" i="2" a="1"/>
  <c r="AH77" i="2" s="1"/>
  <c r="AH76" i="2" a="1"/>
  <c r="AH76" i="2" s="1"/>
  <c r="AH75" i="2" a="1"/>
  <c r="AH75" i="2" s="1"/>
  <c r="AH66" i="2" a="1"/>
  <c r="AH66" i="2" s="1"/>
  <c r="AH72" i="2" s="1"/>
  <c r="AH52" i="2" a="1"/>
  <c r="AH52" i="2" s="1"/>
  <c r="AH43" i="2" a="1"/>
  <c r="AH43" i="2" s="1"/>
  <c r="AH41" i="2" a="1"/>
  <c r="AH41" i="2" s="1"/>
  <c r="AH40" i="2" a="1"/>
  <c r="AH40" i="2" s="1"/>
  <c r="AH39" i="2" a="1"/>
  <c r="AH39" i="2" s="1"/>
  <c r="AH38" i="2" a="1"/>
  <c r="AH38" i="2" s="1"/>
  <c r="AH50" i="2" s="1"/>
  <c r="AH37" i="2" a="1"/>
  <c r="AH37" i="2" s="1"/>
  <c r="AH29" i="2" a="1"/>
  <c r="AH29" i="2" s="1"/>
  <c r="AH28" i="2" a="1"/>
  <c r="AH28" i="2" s="1"/>
  <c r="AH30" i="2" s="1"/>
  <c r="AH27" i="2" a="1"/>
  <c r="AH27" i="2" s="1"/>
  <c r="AH26" i="2" a="1"/>
  <c r="AH26" i="2" s="1"/>
  <c r="AH24" i="2" a="1"/>
  <c r="AH24" i="2" s="1"/>
  <c r="AH45" i="2" s="1"/>
  <c r="AH23" i="2" a="1"/>
  <c r="AH23" i="2" s="1"/>
  <c r="AH15" i="2" a="1"/>
  <c r="AH15" i="2" s="1"/>
  <c r="AH11" i="2" a="1"/>
  <c r="AH11" i="2" s="1"/>
  <c r="AH10" i="2" a="1"/>
  <c r="AH10" i="2" s="1"/>
  <c r="AH9" i="2" a="1"/>
  <c r="AH9" i="2" s="1"/>
  <c r="AH8" i="2" a="1"/>
  <c r="AH8" i="2" s="1"/>
  <c r="AH7" i="2" a="1"/>
  <c r="AH7" i="2" s="1"/>
  <c r="AH6" i="2" a="1"/>
  <c r="AH6" i="2" s="1"/>
  <c r="AG84" i="2"/>
  <c r="AF84" i="2"/>
  <c r="AE84" i="2"/>
  <c r="AD84" i="2"/>
  <c r="AG78" i="2" a="1"/>
  <c r="AG78" i="2" s="1"/>
  <c r="AF78" i="2" a="1"/>
  <c r="AF78" i="2" s="1"/>
  <c r="AE78" i="2" a="1"/>
  <c r="AE78" i="2" s="1"/>
  <c r="AD78" i="2" a="1"/>
  <c r="AD78" i="2" s="1"/>
  <c r="AG66" i="2" a="1"/>
  <c r="AG66" i="2" s="1"/>
  <c r="AG72" i="2" s="1"/>
  <c r="AF66" i="2" a="1"/>
  <c r="AF66" i="2" s="1"/>
  <c r="AF72" i="2" s="1"/>
  <c r="AE66" i="2" a="1"/>
  <c r="AE66" i="2" s="1"/>
  <c r="AE72" i="2" s="1"/>
  <c r="AD66" i="2" a="1"/>
  <c r="AD66" i="2" s="1"/>
  <c r="AD72" i="2" s="1"/>
  <c r="AG52" i="2" a="1"/>
  <c r="AG52" i="2" s="1"/>
  <c r="AF52" i="2" a="1"/>
  <c r="AF52" i="2" s="1"/>
  <c r="AE52" i="2" a="1"/>
  <c r="AE52" i="2" s="1"/>
  <c r="AD52" i="2" a="1"/>
  <c r="AD52" i="2" s="1"/>
  <c r="AG43" i="2" a="1"/>
  <c r="AG43" i="2" s="1"/>
  <c r="AF43" i="2" a="1"/>
  <c r="AF43" i="2" s="1"/>
  <c r="AE43" i="2" a="1"/>
  <c r="AE43" i="2" s="1"/>
  <c r="AD43" i="2" a="1"/>
  <c r="AD43" i="2" s="1"/>
  <c r="AG39" i="2" a="1"/>
  <c r="AG39" i="2" s="1"/>
  <c r="AG37" i="2" a="1"/>
  <c r="AG37" i="2" s="1"/>
  <c r="AF37" i="2" a="1"/>
  <c r="AF37" i="2" s="1"/>
  <c r="AE37" i="2" a="1"/>
  <c r="AE37" i="2" s="1"/>
  <c r="AE49" i="2" s="1"/>
  <c r="AD37" i="2" a="1"/>
  <c r="AD37" i="2" s="1"/>
  <c r="AD49" i="2" s="1"/>
  <c r="AF29" i="2" a="1"/>
  <c r="AF29" i="2" s="1"/>
  <c r="AG28" i="2" a="1"/>
  <c r="AG28" i="2" s="1"/>
  <c r="AG30" i="2" s="1"/>
  <c r="AF28" i="2" a="1"/>
  <c r="AF28" i="2" s="1"/>
  <c r="AF30" i="2" s="1"/>
  <c r="AE28" i="2" a="1"/>
  <c r="AE28" i="2" s="1"/>
  <c r="AE30" i="2" s="1"/>
  <c r="AD28" i="2" a="1"/>
  <c r="AD28" i="2" s="1"/>
  <c r="AD30" i="2" s="1"/>
  <c r="AG27" i="2" a="1"/>
  <c r="AG27" i="2" s="1"/>
  <c r="AF27" i="2" a="1"/>
  <c r="AF27" i="2" s="1"/>
  <c r="AE27" i="2" a="1"/>
  <c r="AE27" i="2" s="1"/>
  <c r="AD27" i="2" a="1"/>
  <c r="AD27" i="2" s="1"/>
  <c r="AG26" i="2" a="1"/>
  <c r="AG26" i="2" s="1"/>
  <c r="AF26" i="2" a="1"/>
  <c r="AF26" i="2" s="1"/>
  <c r="AE26" i="2" a="1"/>
  <c r="AE26" i="2" s="1"/>
  <c r="AD26" i="2" a="1"/>
  <c r="AD26" i="2" s="1"/>
  <c r="AG23" i="2" a="1"/>
  <c r="AG23" i="2" s="1"/>
  <c r="AF23" i="2" a="1"/>
  <c r="AF23" i="2" s="1"/>
  <c r="AE23" i="2" a="1"/>
  <c r="AE23" i="2" s="1"/>
  <c r="AD23" i="2" a="1"/>
  <c r="AD23" i="2" s="1"/>
  <c r="AG15" i="2" a="1"/>
  <c r="AG15" i="2" s="1"/>
  <c r="AF15" i="2" a="1"/>
  <c r="AF15" i="2" s="1"/>
  <c r="AE15" i="2" a="1"/>
  <c r="AE15" i="2" s="1"/>
  <c r="AD15" i="2" a="1"/>
  <c r="AD15" i="2" s="1"/>
  <c r="AF11" i="2" a="1"/>
  <c r="AF11" i="2" s="1"/>
  <c r="AE11" i="2" a="1"/>
  <c r="AE11" i="2" s="1"/>
  <c r="AD11" i="2" a="1"/>
  <c r="AD11" i="2" s="1"/>
  <c r="AG10" i="2" a="1"/>
  <c r="AG10" i="2" s="1"/>
  <c r="AF10" i="2" a="1"/>
  <c r="AF10" i="2" s="1"/>
  <c r="AE10" i="2" a="1"/>
  <c r="AE10" i="2" s="1"/>
  <c r="AD10" i="2" a="1"/>
  <c r="AD10" i="2" s="1"/>
  <c r="AG9" i="2" a="1"/>
  <c r="AG9" i="2" s="1"/>
  <c r="AF9" i="2" a="1"/>
  <c r="AF9" i="2" s="1"/>
  <c r="AE9" i="2" a="1"/>
  <c r="AE9" i="2" s="1"/>
  <c r="AD9" i="2" a="1"/>
  <c r="AD9" i="2" s="1"/>
  <c r="AG8" i="2" a="1"/>
  <c r="AG8" i="2" s="1"/>
  <c r="AF8" i="2" a="1"/>
  <c r="AF8" i="2" s="1"/>
  <c r="AE8" i="2" a="1"/>
  <c r="AE8" i="2" s="1"/>
  <c r="AD8" i="2" a="1"/>
  <c r="AD8" i="2" s="1"/>
  <c r="AG7" i="2" a="1"/>
  <c r="AG7" i="2" s="1"/>
  <c r="AF7" i="2" a="1"/>
  <c r="AF7" i="2" s="1"/>
  <c r="AE7" i="2" a="1"/>
  <c r="AE7" i="2" s="1"/>
  <c r="AD7" i="2" a="1"/>
  <c r="AD7" i="2" s="1"/>
  <c r="AF6" i="2" a="1"/>
  <c r="AF6" i="2" s="1"/>
  <c r="AE6" i="2" a="1"/>
  <c r="AE6" i="2" s="1"/>
  <c r="AD6" i="2" a="1"/>
  <c r="AD6" i="2" s="1"/>
  <c r="AC84" i="2"/>
  <c r="AB84" i="2"/>
  <c r="AA84" i="2"/>
  <c r="Z84" i="2"/>
  <c r="Y84" i="2"/>
  <c r="X84" i="2"/>
  <c r="W84" i="2"/>
  <c r="V84" i="2"/>
  <c r="U84" i="2"/>
  <c r="T84" i="2"/>
  <c r="S84" i="2"/>
  <c r="AC78" i="2" a="1"/>
  <c r="AC78" i="2" s="1"/>
  <c r="AB78" i="2" a="1"/>
  <c r="AB78" i="2" s="1"/>
  <c r="AA78" i="2" a="1"/>
  <c r="AA78" i="2" s="1"/>
  <c r="Z78" i="2" a="1"/>
  <c r="Z78" i="2" s="1"/>
  <c r="Y78" i="2" a="1"/>
  <c r="Y78" i="2" s="1"/>
  <c r="X78" i="2" a="1"/>
  <c r="X78" i="2" s="1"/>
  <c r="W78" i="2" a="1"/>
  <c r="W78" i="2" s="1"/>
  <c r="V78" i="2" a="1"/>
  <c r="V78" i="2" s="1"/>
  <c r="U78" i="2" a="1"/>
  <c r="U78" i="2" s="1"/>
  <c r="T78" i="2" a="1"/>
  <c r="T78" i="2" s="1"/>
  <c r="S78" i="2" a="1"/>
  <c r="S78" i="2" s="1"/>
  <c r="R78" i="2" a="1"/>
  <c r="R78" i="2" s="1"/>
  <c r="AA75" i="2" a="1"/>
  <c r="AA75" i="2" s="1"/>
  <c r="R75" i="2" a="1"/>
  <c r="R75" i="2" s="1"/>
  <c r="AC66" i="2" a="1"/>
  <c r="AC66" i="2" s="1"/>
  <c r="AC72" i="2" s="1"/>
  <c r="AB66" i="2" a="1"/>
  <c r="AB66" i="2" s="1"/>
  <c r="AB72" i="2" s="1"/>
  <c r="AA66" i="2" a="1"/>
  <c r="AA66" i="2" s="1"/>
  <c r="AA72" i="2" s="1"/>
  <c r="Z66" i="2" a="1"/>
  <c r="Z66" i="2" s="1"/>
  <c r="Z72" i="2" s="1"/>
  <c r="Y66" i="2" a="1"/>
  <c r="Y66" i="2" s="1"/>
  <c r="Y72" i="2" s="1"/>
  <c r="X66" i="2" a="1"/>
  <c r="X66" i="2" s="1"/>
  <c r="X72" i="2" s="1"/>
  <c r="W66" i="2" a="1"/>
  <c r="W66" i="2" s="1"/>
  <c r="W72" i="2" s="1"/>
  <c r="V66" i="2" a="1"/>
  <c r="V66" i="2" s="1"/>
  <c r="V72" i="2" s="1"/>
  <c r="U66" i="2" a="1"/>
  <c r="U66" i="2" s="1"/>
  <c r="U72" i="2" s="1"/>
  <c r="T66" i="2" a="1"/>
  <c r="T66" i="2" s="1"/>
  <c r="T72" i="2" s="1"/>
  <c r="S66" i="2" a="1"/>
  <c r="S66" i="2" s="1"/>
  <c r="S72" i="2" s="1"/>
  <c r="R66" i="2" a="1"/>
  <c r="R66" i="2" s="1"/>
  <c r="R72" i="2" s="1"/>
  <c r="AC52" i="2" a="1"/>
  <c r="AC52" i="2" s="1"/>
  <c r="AB52" i="2" a="1"/>
  <c r="AB52" i="2" s="1"/>
  <c r="AA52" i="2" a="1"/>
  <c r="AA52" i="2" s="1"/>
  <c r="Z52" i="2" a="1"/>
  <c r="Z52" i="2" s="1"/>
  <c r="Y52" i="2" a="1"/>
  <c r="Y52" i="2" s="1"/>
  <c r="X52" i="2" a="1"/>
  <c r="X52" i="2" s="1"/>
  <c r="W52" i="2" a="1"/>
  <c r="W52" i="2" s="1"/>
  <c r="V52" i="2" a="1"/>
  <c r="V52" i="2" s="1"/>
  <c r="U52" i="2" a="1"/>
  <c r="U52" i="2" s="1"/>
  <c r="T52" i="2" a="1"/>
  <c r="T52" i="2" s="1"/>
  <c r="S52" i="2" a="1"/>
  <c r="S52" i="2" s="1"/>
  <c r="R52" i="2" a="1"/>
  <c r="R52" i="2" s="1"/>
  <c r="AC43" i="2" a="1"/>
  <c r="AC43" i="2" s="1"/>
  <c r="AB43" i="2" a="1"/>
  <c r="AB43" i="2" s="1"/>
  <c r="AA43" i="2" a="1"/>
  <c r="AA43" i="2" s="1"/>
  <c r="Z43" i="2" a="1"/>
  <c r="Z43" i="2" s="1"/>
  <c r="Y43" i="2" a="1"/>
  <c r="Y43" i="2" s="1"/>
  <c r="X43" i="2" a="1"/>
  <c r="X43" i="2" s="1"/>
  <c r="W43" i="2" a="1"/>
  <c r="W43" i="2" s="1"/>
  <c r="V43" i="2" a="1"/>
  <c r="V43" i="2" s="1"/>
  <c r="U43" i="2" a="1"/>
  <c r="U43" i="2" s="1"/>
  <c r="T43" i="2" a="1"/>
  <c r="T43" i="2" s="1"/>
  <c r="T42" i="2" s="1"/>
  <c r="S43" i="2" a="1"/>
  <c r="S43" i="2" s="1"/>
  <c r="R43" i="2" a="1"/>
  <c r="R43" i="2" s="1"/>
  <c r="AC41" i="2" a="1"/>
  <c r="AC41" i="2" s="1"/>
  <c r="AA41" i="2" a="1"/>
  <c r="AA41" i="2" s="1"/>
  <c r="X40" i="2" a="1"/>
  <c r="X40" i="2" s="1"/>
  <c r="S40" i="2" a="1"/>
  <c r="S40" i="2" s="1"/>
  <c r="AA38" i="2" a="1"/>
  <c r="AA38" i="2" s="1"/>
  <c r="Y38" i="2" a="1"/>
  <c r="Y38" i="2" s="1"/>
  <c r="Y50" i="2" s="1"/>
  <c r="X38" i="2" a="1"/>
  <c r="X38" i="2" s="1"/>
  <c r="X50" i="2" s="1"/>
  <c r="W38" i="2" a="1"/>
  <c r="W38" i="2" s="1"/>
  <c r="W50" i="2" s="1"/>
  <c r="V38" i="2" a="1"/>
  <c r="V38" i="2" s="1"/>
  <c r="V50" i="2" s="1"/>
  <c r="T38" i="2" a="1"/>
  <c r="T38" i="2" s="1"/>
  <c r="T50" i="2" s="1"/>
  <c r="R38" i="2" a="1"/>
  <c r="R38" i="2" s="1"/>
  <c r="AC37" i="2" a="1"/>
  <c r="AC37" i="2" s="1"/>
  <c r="AB37" i="2" a="1"/>
  <c r="AB37" i="2" s="1"/>
  <c r="AA37" i="2" a="1"/>
  <c r="AA37" i="2" s="1"/>
  <c r="Z37" i="2" a="1"/>
  <c r="Z37" i="2" s="1"/>
  <c r="Y37" i="2" a="1"/>
  <c r="Y37" i="2" s="1"/>
  <c r="X37" i="2" a="1"/>
  <c r="X37" i="2" s="1"/>
  <c r="W37" i="2" a="1"/>
  <c r="W37" i="2" s="1"/>
  <c r="W49" i="2" s="1"/>
  <c r="V37" i="2" a="1"/>
  <c r="V37" i="2" s="1"/>
  <c r="U37" i="2" a="1"/>
  <c r="U37" i="2" s="1"/>
  <c r="T37" i="2" a="1"/>
  <c r="T37" i="2" s="1"/>
  <c r="S37" i="2" a="1"/>
  <c r="S37" i="2" s="1"/>
  <c r="R37" i="2" a="1"/>
  <c r="R37" i="2" s="1"/>
  <c r="Z29" i="2" a="1"/>
  <c r="Z29" i="2" s="1"/>
  <c r="X29" i="2" a="1"/>
  <c r="X29" i="2" s="1"/>
  <c r="V29" i="2" a="1"/>
  <c r="V29" i="2" s="1"/>
  <c r="T29" i="2" a="1"/>
  <c r="T29" i="2" s="1"/>
  <c r="R29" i="2" a="1"/>
  <c r="R29" i="2" s="1"/>
  <c r="AC28" i="2" a="1"/>
  <c r="AC28" i="2" s="1"/>
  <c r="AC30" i="2" s="1"/>
  <c r="AB28" i="2" a="1"/>
  <c r="AB28" i="2" s="1"/>
  <c r="AB30" i="2" s="1"/>
  <c r="AA28" i="2" a="1"/>
  <c r="AA28" i="2" s="1"/>
  <c r="AA30" i="2" s="1"/>
  <c r="Z28" i="2" a="1"/>
  <c r="Z28" i="2" s="1"/>
  <c r="Z30" i="2" s="1"/>
  <c r="Y28" i="2" a="1"/>
  <c r="Y28" i="2" s="1"/>
  <c r="Y30" i="2" s="1"/>
  <c r="X28" i="2" a="1"/>
  <c r="X28" i="2" s="1"/>
  <c r="X30" i="2" s="1"/>
  <c r="W28" i="2" a="1"/>
  <c r="W28" i="2" s="1"/>
  <c r="W30" i="2" s="1"/>
  <c r="V28" i="2" a="1"/>
  <c r="V28" i="2" s="1"/>
  <c r="V30" i="2" s="1"/>
  <c r="U28" i="2" a="1"/>
  <c r="U28" i="2" s="1"/>
  <c r="U30" i="2" s="1"/>
  <c r="T28" i="2" a="1"/>
  <c r="T28" i="2" s="1"/>
  <c r="T30" i="2" s="1"/>
  <c r="S28" i="2" a="1"/>
  <c r="S28" i="2" s="1"/>
  <c r="R28" i="2" a="1"/>
  <c r="R28" i="2" s="1"/>
  <c r="R30" i="2" s="1"/>
  <c r="AC27" i="2" a="1"/>
  <c r="AC27" i="2" s="1"/>
  <c r="AB27" i="2" a="1"/>
  <c r="AB27" i="2" s="1"/>
  <c r="AA27" i="2" a="1"/>
  <c r="AA27" i="2" s="1"/>
  <c r="Z27" i="2" a="1"/>
  <c r="Z27" i="2" s="1"/>
  <c r="Y27" i="2" a="1"/>
  <c r="Y27" i="2" s="1"/>
  <c r="X27" i="2" a="1"/>
  <c r="X27" i="2" s="1"/>
  <c r="W27" i="2" a="1"/>
  <c r="W27" i="2" s="1"/>
  <c r="V27" i="2" a="1"/>
  <c r="V27" i="2" s="1"/>
  <c r="U27" i="2" a="1"/>
  <c r="U27" i="2" s="1"/>
  <c r="T27" i="2" a="1"/>
  <c r="T27" i="2" s="1"/>
  <c r="S27" i="2" a="1"/>
  <c r="S27" i="2" s="1"/>
  <c r="R27" i="2" a="1"/>
  <c r="R27" i="2" s="1"/>
  <c r="AC26" i="2" a="1"/>
  <c r="AC26" i="2" s="1"/>
  <c r="AB26" i="2" a="1"/>
  <c r="AB26" i="2" s="1"/>
  <c r="AA26" i="2" a="1"/>
  <c r="AA26" i="2" s="1"/>
  <c r="Z26" i="2" a="1"/>
  <c r="Z26" i="2" s="1"/>
  <c r="Y26" i="2" a="1"/>
  <c r="Y26" i="2" s="1"/>
  <c r="X26" i="2" a="1"/>
  <c r="X26" i="2" s="1"/>
  <c r="W26" i="2" a="1"/>
  <c r="W26" i="2" s="1"/>
  <c r="V26" i="2" a="1"/>
  <c r="V26" i="2" s="1"/>
  <c r="U26" i="2" a="1"/>
  <c r="U26" i="2" s="1"/>
  <c r="T26" i="2" a="1"/>
  <c r="T26" i="2" s="1"/>
  <c r="S26" i="2" a="1"/>
  <c r="S26" i="2" s="1"/>
  <c r="R26" i="2" a="1"/>
  <c r="R26" i="2" s="1"/>
  <c r="AB24" i="2" a="1"/>
  <c r="AB24" i="2" s="1"/>
  <c r="AB45" i="2" s="1"/>
  <c r="Z24" i="2" a="1"/>
  <c r="Z24" i="2" s="1"/>
  <c r="Z45" i="2" s="1"/>
  <c r="X24" i="2" a="1"/>
  <c r="X24" i="2" s="1"/>
  <c r="X45" i="2" s="1"/>
  <c r="W24" i="2" a="1"/>
  <c r="W24" i="2" s="1"/>
  <c r="W45" i="2" s="1"/>
  <c r="V24" i="2" a="1"/>
  <c r="V24" i="2" s="1"/>
  <c r="V45" i="2" s="1"/>
  <c r="U24" i="2" a="1"/>
  <c r="U24" i="2" s="1"/>
  <c r="Z23" i="2" a="1"/>
  <c r="Z23" i="2" s="1"/>
  <c r="R23" i="2" a="1"/>
  <c r="R23" i="2" s="1"/>
  <c r="AC15" i="2" a="1"/>
  <c r="AC15" i="2" s="1"/>
  <c r="AB15" i="2" a="1"/>
  <c r="AB15" i="2" s="1"/>
  <c r="AA15" i="2" a="1"/>
  <c r="AA15" i="2" s="1"/>
  <c r="Z15" i="2" a="1"/>
  <c r="Z15" i="2" s="1"/>
  <c r="Y15" i="2" a="1"/>
  <c r="Y15" i="2" s="1"/>
  <c r="X15" i="2" a="1"/>
  <c r="X15" i="2" s="1"/>
  <c r="W15" i="2" a="1"/>
  <c r="W15" i="2" s="1"/>
  <c r="V15" i="2" a="1"/>
  <c r="V15" i="2" s="1"/>
  <c r="U15" i="2" a="1"/>
  <c r="U15" i="2" s="1"/>
  <c r="T15" i="2" a="1"/>
  <c r="T15" i="2" s="1"/>
  <c r="S15" i="2" a="1"/>
  <c r="S15" i="2" s="1"/>
  <c r="R15" i="2" a="1"/>
  <c r="R15" i="2" s="1"/>
  <c r="AC11" i="2" a="1"/>
  <c r="AC11" i="2" s="1"/>
  <c r="AB11" i="2" a="1"/>
  <c r="AB11" i="2" s="1"/>
  <c r="AA11" i="2" a="1"/>
  <c r="AA11" i="2" s="1"/>
  <c r="Z11" i="2" a="1"/>
  <c r="Z11" i="2" s="1"/>
  <c r="Y11" i="2" a="1"/>
  <c r="Y11" i="2" s="1"/>
  <c r="X11" i="2" a="1"/>
  <c r="X11" i="2" s="1"/>
  <c r="W11" i="2" a="1"/>
  <c r="W11" i="2" s="1"/>
  <c r="V11" i="2" a="1"/>
  <c r="V11" i="2" s="1"/>
  <c r="U11" i="2" a="1"/>
  <c r="U11" i="2" s="1"/>
  <c r="T11" i="2" a="1"/>
  <c r="T11" i="2" s="1"/>
  <c r="S11" i="2" a="1"/>
  <c r="S11" i="2" s="1"/>
  <c r="R11" i="2" a="1"/>
  <c r="R11" i="2" s="1"/>
  <c r="AC10" i="2" a="1"/>
  <c r="AC10" i="2" s="1"/>
  <c r="AB10" i="2" a="1"/>
  <c r="AB10" i="2" s="1"/>
  <c r="AA10" i="2" a="1"/>
  <c r="AA10" i="2" s="1"/>
  <c r="Z10" i="2" a="1"/>
  <c r="Z10" i="2" s="1"/>
  <c r="Y10" i="2" a="1"/>
  <c r="Y10" i="2" s="1"/>
  <c r="X10" i="2" a="1"/>
  <c r="X10" i="2" s="1"/>
  <c r="W10" i="2" a="1"/>
  <c r="W10" i="2" s="1"/>
  <c r="V10" i="2" a="1"/>
  <c r="V10" i="2" s="1"/>
  <c r="U10" i="2" a="1"/>
  <c r="U10" i="2" s="1"/>
  <c r="T10" i="2" a="1"/>
  <c r="T10" i="2" s="1"/>
  <c r="S10" i="2" a="1"/>
  <c r="S10" i="2" s="1"/>
  <c r="R10" i="2" a="1"/>
  <c r="R10" i="2" s="1"/>
  <c r="AC9" i="2" a="1"/>
  <c r="AC9" i="2" s="1"/>
  <c r="AB9" i="2" a="1"/>
  <c r="AB9" i="2" s="1"/>
  <c r="AA9" i="2" a="1"/>
  <c r="AA9" i="2" s="1"/>
  <c r="Z9" i="2" a="1"/>
  <c r="Z9" i="2" s="1"/>
  <c r="Y9" i="2" a="1"/>
  <c r="Y9" i="2" s="1"/>
  <c r="X9" i="2" a="1"/>
  <c r="X9" i="2" s="1"/>
  <c r="W9" i="2" a="1"/>
  <c r="W9" i="2" s="1"/>
  <c r="V9" i="2" a="1"/>
  <c r="V9" i="2" s="1"/>
  <c r="U9" i="2" a="1"/>
  <c r="U9" i="2" s="1"/>
  <c r="T9" i="2" a="1"/>
  <c r="T9" i="2" s="1"/>
  <c r="S9" i="2" a="1"/>
  <c r="S9" i="2" s="1"/>
  <c r="R9" i="2" a="1"/>
  <c r="R9" i="2" s="1"/>
  <c r="AC8" i="2" a="1"/>
  <c r="AC8" i="2" s="1"/>
  <c r="AB8" i="2" a="1"/>
  <c r="AB8" i="2" s="1"/>
  <c r="AA8" i="2" a="1"/>
  <c r="AA8" i="2" s="1"/>
  <c r="Z8" i="2" a="1"/>
  <c r="Z8" i="2" s="1"/>
  <c r="Y8" i="2" a="1"/>
  <c r="Y8" i="2" s="1"/>
  <c r="X8" i="2" a="1"/>
  <c r="X8" i="2" s="1"/>
  <c r="W8" i="2" a="1"/>
  <c r="W8" i="2" s="1"/>
  <c r="V8" i="2" a="1"/>
  <c r="V8" i="2" s="1"/>
  <c r="U8" i="2" a="1"/>
  <c r="U8" i="2" s="1"/>
  <c r="T8" i="2" a="1"/>
  <c r="T8" i="2" s="1"/>
  <c r="S8" i="2" a="1"/>
  <c r="S8" i="2" s="1"/>
  <c r="R8" i="2" a="1"/>
  <c r="R8" i="2" s="1"/>
  <c r="AC7" i="2" a="1"/>
  <c r="AC7" i="2" s="1"/>
  <c r="AB7" i="2" a="1"/>
  <c r="AB7" i="2" s="1"/>
  <c r="AA7" i="2" a="1"/>
  <c r="AA7" i="2" s="1"/>
  <c r="Z7" i="2" a="1"/>
  <c r="Z7" i="2" s="1"/>
  <c r="Y7" i="2" a="1"/>
  <c r="Y7" i="2" s="1"/>
  <c r="X7" i="2" a="1"/>
  <c r="X7" i="2" s="1"/>
  <c r="W7" i="2" a="1"/>
  <c r="W7" i="2" s="1"/>
  <c r="V7" i="2" a="1"/>
  <c r="V7" i="2" s="1"/>
  <c r="U7" i="2" a="1"/>
  <c r="U7" i="2" s="1"/>
  <c r="T7" i="2" a="1"/>
  <c r="T7" i="2" s="1"/>
  <c r="S7" i="2" a="1"/>
  <c r="S7" i="2" s="1"/>
  <c r="R7" i="2" a="1"/>
  <c r="R7" i="2" s="1"/>
  <c r="AC6" i="2" a="1"/>
  <c r="AC6" i="2" s="1"/>
  <c r="AB6" i="2" a="1"/>
  <c r="AB6" i="2" s="1"/>
  <c r="AA6" i="2" a="1"/>
  <c r="AA6" i="2" s="1"/>
  <c r="Z6" i="2" a="1"/>
  <c r="Z6" i="2" s="1"/>
  <c r="Y6" i="2" a="1"/>
  <c r="Y6" i="2" s="1"/>
  <c r="X6" i="2" a="1"/>
  <c r="X6" i="2" s="1"/>
  <c r="W6" i="2" a="1"/>
  <c r="W6" i="2" s="1"/>
  <c r="V6" i="2" a="1"/>
  <c r="V6" i="2" s="1"/>
  <c r="U6" i="2" a="1"/>
  <c r="U6" i="2" s="1"/>
  <c r="T6" i="2" a="1"/>
  <c r="T6" i="2" s="1"/>
  <c r="S6" i="2" a="1"/>
  <c r="S6" i="2" s="1"/>
  <c r="R6" i="2" a="1"/>
  <c r="R6" i="2" s="1"/>
  <c r="F43" i="2" a="1"/>
  <c r="F43" i="2" s="1"/>
  <c r="D44" i="4"/>
  <c r="D70" i="4"/>
  <c r="AH25" i="2" l="1"/>
  <c r="AH46" i="2" s="1"/>
  <c r="AH55" i="2" s="1"/>
  <c r="AG56" i="2"/>
  <c r="AC56" i="2"/>
  <c r="AF56" i="2"/>
  <c r="AG57" i="2"/>
  <c r="AG58" i="2" s="1"/>
  <c r="V25" i="2"/>
  <c r="V46" i="2" s="1"/>
  <c r="V55" i="2" s="1"/>
  <c r="V63" i="2"/>
  <c r="AE63" i="2"/>
  <c r="Z56" i="2"/>
  <c r="AG25" i="2"/>
  <c r="AG46" i="2" s="1"/>
  <c r="AG55" i="2" s="1"/>
  <c r="AH49" i="2"/>
  <c r="AH64" i="2"/>
  <c r="AH63" i="2"/>
  <c r="AH51" i="2"/>
  <c r="AH57" i="2"/>
  <c r="AH58" i="2" s="1"/>
  <c r="AH56" i="2"/>
  <c r="AH42" i="2"/>
  <c r="AH36" i="2" s="1"/>
  <c r="AH79" i="2"/>
  <c r="AD79" i="2"/>
  <c r="Y25" i="2"/>
  <c r="Y46" i="2" s="1"/>
  <c r="Y55" i="2" s="1"/>
  <c r="AG79" i="2"/>
  <c r="Z25" i="2"/>
  <c r="Z46" i="2" s="1"/>
  <c r="Z55" i="2" s="1"/>
  <c r="AA63" i="2"/>
  <c r="AD25" i="2"/>
  <c r="AD46" i="2" s="1"/>
  <c r="AD55" i="2" s="1"/>
  <c r="S25" i="2"/>
  <c r="S46" i="2" s="1"/>
  <c r="S55" i="2" s="1"/>
  <c r="AA25" i="2"/>
  <c r="AA46" i="2" s="1"/>
  <c r="AA55" i="2" s="1"/>
  <c r="Y56" i="2"/>
  <c r="AE64" i="2"/>
  <c r="AF25" i="2"/>
  <c r="AF46" i="2" s="1"/>
  <c r="AF55" i="2" s="1"/>
  <c r="AD63" i="2"/>
  <c r="AF49" i="2"/>
  <c r="AG49" i="2"/>
  <c r="AD50" i="2"/>
  <c r="AD42" i="2"/>
  <c r="AD36" i="2" s="1"/>
  <c r="AD56" i="2"/>
  <c r="AD57" i="2"/>
  <c r="AD58" i="2" s="1"/>
  <c r="AE42" i="2"/>
  <c r="AE36" i="2" s="1"/>
  <c r="AE57" i="2"/>
  <c r="AE58" i="2" s="1"/>
  <c r="AE56" i="2"/>
  <c r="AD45" i="2"/>
  <c r="AE45" i="2"/>
  <c r="AD64" i="2"/>
  <c r="AG63" i="2"/>
  <c r="AG51" i="2"/>
  <c r="T56" i="2"/>
  <c r="AE79" i="2"/>
  <c r="AF79" i="2"/>
  <c r="V79" i="2"/>
  <c r="AF63" i="2"/>
  <c r="AF51" i="2"/>
  <c r="AG42" i="2"/>
  <c r="AG36" i="2" s="1"/>
  <c r="AG64" i="2"/>
  <c r="AE25" i="2"/>
  <c r="AE46" i="2" s="1"/>
  <c r="AE55" i="2" s="1"/>
  <c r="AF42" i="2"/>
  <c r="AF57" i="2"/>
  <c r="AF58" i="2" s="1"/>
  <c r="R79" i="2"/>
  <c r="AF64" i="2"/>
  <c r="AA42" i="2"/>
  <c r="AA57" i="2"/>
  <c r="AA58" i="2" s="1"/>
  <c r="AA56" i="2"/>
  <c r="AB57" i="2"/>
  <c r="AB58" i="2" s="1"/>
  <c r="S79" i="2"/>
  <c r="T79" i="2"/>
  <c r="AA79" i="2"/>
  <c r="AE51" i="2"/>
  <c r="W64" i="2"/>
  <c r="X64" i="2"/>
  <c r="Z79" i="2"/>
  <c r="T25" i="2"/>
  <c r="T22" i="2" s="1"/>
  <c r="T32" i="2" s="1"/>
  <c r="U64" i="2"/>
  <c r="U25" i="2"/>
  <c r="U46" i="2" s="1"/>
  <c r="U55" i="2" s="1"/>
  <c r="V64" i="2"/>
  <c r="W25" i="2"/>
  <c r="W46" i="2" s="1"/>
  <c r="W55" i="2" s="1"/>
  <c r="AC57" i="2"/>
  <c r="AC58" i="2" s="1"/>
  <c r="X25" i="2"/>
  <c r="X46" i="2" s="1"/>
  <c r="X55" i="2" s="1"/>
  <c r="T63" i="2"/>
  <c r="U63" i="2"/>
  <c r="S57" i="2"/>
  <c r="S58" i="2" s="1"/>
  <c r="S30" i="2"/>
  <c r="W63" i="2"/>
  <c r="W51" i="2"/>
  <c r="T71" i="2"/>
  <c r="T73" i="2" s="1"/>
  <c r="T65" i="2"/>
  <c r="W57" i="2"/>
  <c r="W58" i="2" s="1"/>
  <c r="W42" i="2"/>
  <c r="W56" i="2"/>
  <c r="Z51" i="2"/>
  <c r="Z63" i="2"/>
  <c r="X42" i="2"/>
  <c r="X36" i="2" s="1"/>
  <c r="X57" i="2"/>
  <c r="X58" i="2" s="1"/>
  <c r="X56" i="2"/>
  <c r="S49" i="2"/>
  <c r="T36" i="2"/>
  <c r="T49" i="2"/>
  <c r="Y79" i="2"/>
  <c r="U79" i="2"/>
  <c r="U45" i="2"/>
  <c r="Y51" i="2"/>
  <c r="Y63" i="2"/>
  <c r="AC49" i="2"/>
  <c r="AC64" i="2"/>
  <c r="R50" i="2"/>
  <c r="U57" i="2"/>
  <c r="U58" i="2" s="1"/>
  <c r="U42" i="2"/>
  <c r="U36" i="2" s="1"/>
  <c r="U56" i="2"/>
  <c r="X63" i="2"/>
  <c r="X51" i="2"/>
  <c r="V57" i="2"/>
  <c r="V58" i="2" s="1"/>
  <c r="V42" i="2"/>
  <c r="V36" i="2" s="1"/>
  <c r="V56" i="2"/>
  <c r="R49" i="2"/>
  <c r="AA50" i="2"/>
  <c r="AA64" i="2"/>
  <c r="R56" i="2"/>
  <c r="R57" i="2"/>
  <c r="R58" i="2" s="1"/>
  <c r="AB64" i="2"/>
  <c r="V51" i="2"/>
  <c r="Z64" i="2"/>
  <c r="S42" i="2"/>
  <c r="S36" i="2" s="1"/>
  <c r="AB56" i="2"/>
  <c r="AB42" i="2"/>
  <c r="AB36" i="2" s="1"/>
  <c r="AB63" i="2"/>
  <c r="AB51" i="2"/>
  <c r="AC42" i="2"/>
  <c r="AC36" i="2" s="1"/>
  <c r="X49" i="2"/>
  <c r="S63" i="2"/>
  <c r="T64" i="2"/>
  <c r="T51" i="2"/>
  <c r="U51" i="2"/>
  <c r="U49" i="2"/>
  <c r="Y64" i="2"/>
  <c r="AB25" i="2"/>
  <c r="R42" i="2"/>
  <c r="AC51" i="2"/>
  <c r="AC63" i="2"/>
  <c r="Y49" i="2"/>
  <c r="W79" i="2"/>
  <c r="V49" i="2"/>
  <c r="AC79" i="2"/>
  <c r="Z57" i="2"/>
  <c r="Z58" i="2" s="1"/>
  <c r="Z42" i="2"/>
  <c r="Z36" i="2" s="1"/>
  <c r="AC25" i="2"/>
  <c r="AC22" i="2" s="1"/>
  <c r="AC32" i="2" s="1"/>
  <c r="R25" i="2"/>
  <c r="R46" i="2" s="1"/>
  <c r="R64" i="2"/>
  <c r="Z49" i="2"/>
  <c r="AB49" i="2"/>
  <c r="R63" i="2"/>
  <c r="R51" i="2"/>
  <c r="T57" i="2"/>
  <c r="T58" i="2" s="1"/>
  <c r="X79" i="2"/>
  <c r="AB79" i="2"/>
  <c r="Y42" i="2"/>
  <c r="Y36" i="2" s="1"/>
  <c r="Y57" i="2"/>
  <c r="Y58" i="2" s="1"/>
  <c r="S64" i="2"/>
  <c r="AA49" i="2"/>
  <c r="S56" i="2"/>
  <c r="D53" i="4"/>
  <c r="D54" i="4"/>
  <c r="AH22" i="2" l="1"/>
  <c r="AH32" i="2" s="1"/>
  <c r="AH59" i="2"/>
  <c r="V22" i="2"/>
  <c r="V32" i="2" s="1"/>
  <c r="AH44" i="2"/>
  <c r="AH53" i="2" s="1"/>
  <c r="V59" i="2"/>
  <c r="AA59" i="2"/>
  <c r="S22" i="2"/>
  <c r="S32" i="2" s="1"/>
  <c r="AG59" i="2"/>
  <c r="AG22" i="2"/>
  <c r="AG32" i="2" s="1"/>
  <c r="T67" i="2"/>
  <c r="T68" i="2" s="1"/>
  <c r="AG44" i="2"/>
  <c r="AG53" i="2" s="1"/>
  <c r="AF44" i="2"/>
  <c r="AE22" i="2"/>
  <c r="AE32" i="2" s="1"/>
  <c r="AF22" i="2"/>
  <c r="AF32" i="2" s="1"/>
  <c r="AF59" i="2"/>
  <c r="S44" i="2"/>
  <c r="S53" i="2" s="1"/>
  <c r="V44" i="2"/>
  <c r="V53" i="2" s="1"/>
  <c r="Y44" i="2"/>
  <c r="Y53" i="2" s="1"/>
  <c r="AA22" i="2"/>
  <c r="AA32" i="2" s="1"/>
  <c r="Z22" i="2"/>
  <c r="Z32" i="2" s="1"/>
  <c r="Z59" i="2"/>
  <c r="T59" i="2"/>
  <c r="S59" i="2"/>
  <c r="AH65" i="2"/>
  <c r="AH67" i="2" s="1"/>
  <c r="AH71" i="2"/>
  <c r="AH73" i="2" s="1"/>
  <c r="Y22" i="2"/>
  <c r="Y32" i="2" s="1"/>
  <c r="Y59" i="2"/>
  <c r="U22" i="2"/>
  <c r="U32" i="2" s="1"/>
  <c r="AD59" i="2"/>
  <c r="R22" i="2"/>
  <c r="R32" i="2" s="1"/>
  <c r="AD44" i="2"/>
  <c r="AD53" i="2" s="1"/>
  <c r="AD22" i="2"/>
  <c r="AD32" i="2" s="1"/>
  <c r="AE65" i="2"/>
  <c r="AE67" i="2" s="1"/>
  <c r="AE71" i="2"/>
  <c r="AE73" i="2" s="1"/>
  <c r="X44" i="2"/>
  <c r="X53" i="2" s="1"/>
  <c r="Z44" i="2"/>
  <c r="Z53" i="2" s="1"/>
  <c r="AA65" i="2"/>
  <c r="AA67" i="2" s="1"/>
  <c r="AA71" i="2"/>
  <c r="AA73" i="2" s="1"/>
  <c r="AD65" i="2"/>
  <c r="AD67" i="2" s="1"/>
  <c r="AD71" i="2"/>
  <c r="AD73" i="2" s="1"/>
  <c r="AF65" i="2"/>
  <c r="AF67" i="2" s="1"/>
  <c r="AF71" i="2"/>
  <c r="AF73" i="2" s="1"/>
  <c r="U59" i="2"/>
  <c r="T46" i="2"/>
  <c r="T55" i="2" s="1"/>
  <c r="AA44" i="2"/>
  <c r="X22" i="2"/>
  <c r="X32" i="2" s="1"/>
  <c r="R44" i="2"/>
  <c r="X59" i="2"/>
  <c r="W59" i="2"/>
  <c r="W22" i="2"/>
  <c r="W32" i="2" s="1"/>
  <c r="AF36" i="2"/>
  <c r="W44" i="2"/>
  <c r="AG65" i="2"/>
  <c r="AG67" i="2" s="1"/>
  <c r="AG71" i="2"/>
  <c r="AG73" i="2" s="1"/>
  <c r="AE59" i="2"/>
  <c r="AE44" i="2"/>
  <c r="AE53" i="2" s="1"/>
  <c r="AA36" i="2"/>
  <c r="AB46" i="2"/>
  <c r="AB59" i="2"/>
  <c r="R55" i="2"/>
  <c r="Z71" i="2"/>
  <c r="Z73" i="2" s="1"/>
  <c r="Z65" i="2"/>
  <c r="Z67" i="2" s="1"/>
  <c r="AB22" i="2"/>
  <c r="AB32" i="2" s="1"/>
  <c r="W71" i="2"/>
  <c r="W73" i="2" s="1"/>
  <c r="W65" i="2"/>
  <c r="W67" i="2" s="1"/>
  <c r="AC46" i="2"/>
  <c r="AC55" i="2" s="1"/>
  <c r="AC59" i="2"/>
  <c r="R71" i="2"/>
  <c r="R73" i="2" s="1"/>
  <c r="R65" i="2"/>
  <c r="R67" i="2" s="1"/>
  <c r="R36" i="2"/>
  <c r="S71" i="2"/>
  <c r="S73" i="2" s="1"/>
  <c r="S65" i="2"/>
  <c r="S67" i="2" s="1"/>
  <c r="U44" i="2"/>
  <c r="U53" i="2" s="1"/>
  <c r="X71" i="2"/>
  <c r="X73" i="2" s="1"/>
  <c r="X65" i="2"/>
  <c r="X67" i="2" s="1"/>
  <c r="AC65" i="2"/>
  <c r="AC67" i="2" s="1"/>
  <c r="AC71" i="2"/>
  <c r="AC73" i="2" s="1"/>
  <c r="U71" i="2"/>
  <c r="U73" i="2" s="1"/>
  <c r="U65" i="2"/>
  <c r="U67" i="2" s="1"/>
  <c r="W36" i="2"/>
  <c r="Y65" i="2"/>
  <c r="Y67" i="2" s="1"/>
  <c r="Y71" i="2"/>
  <c r="Y73" i="2" s="1"/>
  <c r="V71" i="2"/>
  <c r="V73" i="2" s="1"/>
  <c r="V65" i="2"/>
  <c r="V67" i="2" s="1"/>
  <c r="AB65" i="2"/>
  <c r="AB67" i="2" s="1"/>
  <c r="AB71" i="2"/>
  <c r="AB73" i="2" s="1"/>
  <c r="R59" i="2"/>
  <c r="J7" i="2" a="1"/>
  <c r="J7" i="2" s="1"/>
  <c r="J15" i="2" a="1"/>
  <c r="J15" i="2" s="1"/>
  <c r="I41" i="2" a="1"/>
  <c r="I41" i="2" s="1"/>
  <c r="X68" i="2" l="1"/>
  <c r="U68" i="2"/>
  <c r="S68" i="2"/>
  <c r="W68" i="2"/>
  <c r="R68" i="2"/>
  <c r="Y68" i="2"/>
  <c r="AF68" i="2"/>
  <c r="AD68" i="2"/>
  <c r="AA68" i="2"/>
  <c r="AC68" i="2"/>
  <c r="AG68" i="2"/>
  <c r="AB68" i="2"/>
  <c r="V68" i="2"/>
  <c r="AE68" i="2"/>
  <c r="Z68" i="2"/>
  <c r="AA53" i="2"/>
  <c r="T44" i="2"/>
  <c r="T53" i="2" s="1"/>
  <c r="AF53" i="2"/>
  <c r="W53" i="2"/>
  <c r="AC44" i="2"/>
  <c r="AC53" i="2" s="1"/>
  <c r="R53" i="2"/>
  <c r="AB44" i="2"/>
  <c r="AB53" i="2" s="1"/>
  <c r="AB55" i="2"/>
  <c r="I77" i="2" l="1" a="1"/>
  <c r="I77" i="2" s="1"/>
  <c r="F75" i="2" a="1"/>
  <c r="F75" i="2" s="1"/>
  <c r="J40" i="2" a="1"/>
  <c r="J40" i="2" s="1"/>
  <c r="J39" i="2" a="1"/>
  <c r="J39" i="2" s="1"/>
  <c r="J51" i="2" s="1"/>
  <c r="I37" i="2" a="1"/>
  <c r="I37" i="2" s="1"/>
  <c r="D61" i="4"/>
  <c r="D99" i="4"/>
  <c r="D17" i="4"/>
  <c r="Q78" i="2" l="1" a="1"/>
  <c r="Q78" i="2" s="1"/>
  <c r="G78" i="2" a="1"/>
  <c r="G78" i="2" s="1"/>
  <c r="H78" i="2" a="1"/>
  <c r="H78" i="2" s="1"/>
  <c r="I78" i="2" a="1"/>
  <c r="I78" i="2" s="1"/>
  <c r="J78" i="2" a="1"/>
  <c r="J78" i="2" s="1"/>
  <c r="K78" i="2" a="1"/>
  <c r="K78" i="2" s="1"/>
  <c r="L78" i="2" a="1"/>
  <c r="L78" i="2" s="1"/>
  <c r="M78" i="2" a="1"/>
  <c r="M78" i="2" s="1"/>
  <c r="N78" i="2" a="1"/>
  <c r="N78" i="2" s="1"/>
  <c r="O78" i="2" a="1"/>
  <c r="O78" i="2" s="1"/>
  <c r="P78" i="2" a="1"/>
  <c r="P78" i="2" s="1"/>
  <c r="F77" i="2" a="1"/>
  <c r="F77" i="2" s="1"/>
  <c r="G77" i="2" a="1"/>
  <c r="G77" i="2" s="1"/>
  <c r="H77" i="2" a="1"/>
  <c r="H77" i="2" s="1"/>
  <c r="J77" i="2" a="1"/>
  <c r="J77" i="2" s="1"/>
  <c r="K77" i="2" a="1"/>
  <c r="K77" i="2" s="1"/>
  <c r="L77" i="2" a="1"/>
  <c r="L77" i="2" s="1"/>
  <c r="M77" i="2" a="1"/>
  <c r="M77" i="2" s="1"/>
  <c r="N77" i="2" a="1"/>
  <c r="N77" i="2" s="1"/>
  <c r="O77" i="2" a="1"/>
  <c r="O77" i="2" s="1"/>
  <c r="P77" i="2" a="1"/>
  <c r="P77" i="2" s="1"/>
  <c r="Q77" i="2" a="1"/>
  <c r="Q77" i="2" s="1"/>
  <c r="H76" i="2" a="1"/>
  <c r="H76" i="2" s="1"/>
  <c r="I76" i="2" a="1"/>
  <c r="I76" i="2" s="1"/>
  <c r="F76" i="2" a="1"/>
  <c r="F76" i="2" s="1"/>
  <c r="Q76" i="2" a="1"/>
  <c r="Q76" i="2" s="1"/>
  <c r="G76" i="2" a="1"/>
  <c r="G76" i="2" s="1"/>
  <c r="J76" i="2" a="1"/>
  <c r="J76" i="2" s="1"/>
  <c r="K76" i="2" a="1"/>
  <c r="K76" i="2" s="1"/>
  <c r="L76" i="2" a="1"/>
  <c r="L76" i="2" s="1"/>
  <c r="M76" i="2" a="1"/>
  <c r="M76" i="2" s="1"/>
  <c r="N76" i="2" a="1"/>
  <c r="N76" i="2" s="1"/>
  <c r="O76" i="2" a="1"/>
  <c r="O76" i="2" s="1"/>
  <c r="P76" i="2" a="1"/>
  <c r="P76" i="2" s="1"/>
  <c r="J75" i="2" a="1"/>
  <c r="J75" i="2" s="1"/>
  <c r="G75" i="2" a="1"/>
  <c r="G75" i="2" s="1"/>
  <c r="H75" i="2" a="1"/>
  <c r="H75" i="2" s="1"/>
  <c r="I75" i="2" a="1"/>
  <c r="I75" i="2" s="1"/>
  <c r="K75" i="2" a="1"/>
  <c r="K75" i="2" s="1"/>
  <c r="L75" i="2" a="1"/>
  <c r="L75" i="2" s="1"/>
  <c r="M75" i="2" a="1"/>
  <c r="M75" i="2" s="1"/>
  <c r="N75" i="2" a="1"/>
  <c r="N75" i="2" s="1"/>
  <c r="O75" i="2" a="1"/>
  <c r="O75" i="2" s="1"/>
  <c r="P75" i="2" a="1"/>
  <c r="P75" i="2" s="1"/>
  <c r="Q75" i="2" a="1"/>
  <c r="Q75" i="2" s="1"/>
  <c r="Q66" i="2" a="1"/>
  <c r="Q66" i="2" s="1"/>
  <c r="G66" i="2" a="1"/>
  <c r="G66" i="2" s="1"/>
  <c r="H66" i="2" a="1"/>
  <c r="H66" i="2" s="1"/>
  <c r="I66" i="2" a="1"/>
  <c r="I66" i="2" s="1"/>
  <c r="J66" i="2" a="1"/>
  <c r="J66" i="2" s="1"/>
  <c r="K66" i="2" a="1"/>
  <c r="K66" i="2" s="1"/>
  <c r="L66" i="2" a="1"/>
  <c r="L66" i="2" s="1"/>
  <c r="M66" i="2" a="1"/>
  <c r="M66" i="2" s="1"/>
  <c r="N66" i="2" a="1"/>
  <c r="N66" i="2" s="1"/>
  <c r="O66" i="2" a="1"/>
  <c r="O66" i="2" s="1"/>
  <c r="P66" i="2" a="1"/>
  <c r="P66" i="2" s="1"/>
  <c r="F72" i="2"/>
  <c r="G52" i="2" a="1"/>
  <c r="G52" i="2" s="1"/>
  <c r="H52" i="2" a="1"/>
  <c r="H52" i="2" s="1"/>
  <c r="I52" i="2" a="1"/>
  <c r="I52" i="2" s="1"/>
  <c r="J52" i="2" a="1"/>
  <c r="J52" i="2" s="1"/>
  <c r="K52" i="2" a="1"/>
  <c r="K52" i="2" s="1"/>
  <c r="L52" i="2" a="1"/>
  <c r="L52" i="2" s="1"/>
  <c r="M52" i="2" a="1"/>
  <c r="M52" i="2" s="1"/>
  <c r="N52" i="2" a="1"/>
  <c r="N52" i="2" s="1"/>
  <c r="O52" i="2" a="1"/>
  <c r="O52" i="2" s="1"/>
  <c r="P52" i="2" a="1"/>
  <c r="P52" i="2" s="1"/>
  <c r="Q52" i="2" a="1"/>
  <c r="Q52" i="2" s="1"/>
  <c r="F52" i="2" a="1"/>
  <c r="F52" i="2" s="1"/>
  <c r="J43" i="2" a="1"/>
  <c r="J43" i="2" s="1"/>
  <c r="F42" i="2"/>
  <c r="F65" i="2" s="1"/>
  <c r="Q43" i="2" a="1"/>
  <c r="Q43" i="2" s="1"/>
  <c r="G43" i="2" a="1"/>
  <c r="G43" i="2" s="1"/>
  <c r="G42" i="2" s="1"/>
  <c r="H43" i="2" a="1"/>
  <c r="H43" i="2" s="1"/>
  <c r="I43" i="2" a="1"/>
  <c r="I43" i="2" s="1"/>
  <c r="K43" i="2" a="1"/>
  <c r="K43" i="2" s="1"/>
  <c r="L43" i="2" a="1"/>
  <c r="L43" i="2" s="1"/>
  <c r="M43" i="2" a="1"/>
  <c r="M43" i="2" s="1"/>
  <c r="N43" i="2" a="1"/>
  <c r="N43" i="2" s="1"/>
  <c r="O43" i="2" a="1"/>
  <c r="O43" i="2" s="1"/>
  <c r="P43" i="2" a="1"/>
  <c r="P43" i="2" s="1"/>
  <c r="F41" i="2" a="1"/>
  <c r="F41" i="2" s="1"/>
  <c r="G41" i="2" a="1"/>
  <c r="G41" i="2" s="1"/>
  <c r="H41" i="2" a="1"/>
  <c r="H41" i="2" s="1"/>
  <c r="J41" i="2" a="1"/>
  <c r="J41" i="2" s="1"/>
  <c r="K41" i="2" a="1"/>
  <c r="K41" i="2" s="1"/>
  <c r="L41" i="2" a="1"/>
  <c r="L41" i="2" s="1"/>
  <c r="M41" i="2" a="1"/>
  <c r="M41" i="2" s="1"/>
  <c r="N41" i="2" a="1"/>
  <c r="N41" i="2" s="1"/>
  <c r="O41" i="2" a="1"/>
  <c r="O41" i="2" s="1"/>
  <c r="P41" i="2" a="1"/>
  <c r="P41" i="2" s="1"/>
  <c r="Q41" i="2" a="1"/>
  <c r="Q41" i="2" s="1"/>
  <c r="F40" i="2" a="1"/>
  <c r="F40" i="2" s="1"/>
  <c r="G40" i="2" a="1"/>
  <c r="G40" i="2" s="1"/>
  <c r="H40" i="2" a="1"/>
  <c r="H40" i="2" s="1"/>
  <c r="I40" i="2" a="1"/>
  <c r="I40" i="2" s="1"/>
  <c r="K40" i="2" a="1"/>
  <c r="K40" i="2" s="1"/>
  <c r="L40" i="2" a="1"/>
  <c r="L40" i="2" s="1"/>
  <c r="M40" i="2" a="1"/>
  <c r="M40" i="2" s="1"/>
  <c r="N40" i="2" a="1"/>
  <c r="N40" i="2" s="1"/>
  <c r="O40" i="2" a="1"/>
  <c r="O40" i="2" s="1"/>
  <c r="P40" i="2" a="1"/>
  <c r="P40" i="2" s="1"/>
  <c r="Q40" i="2" a="1"/>
  <c r="Q40" i="2" s="1"/>
  <c r="H39" i="2" a="1"/>
  <c r="H39" i="2" s="1"/>
  <c r="I39" i="2" a="1"/>
  <c r="I39" i="2" s="1"/>
  <c r="L39" i="2" a="1"/>
  <c r="L39" i="2" s="1"/>
  <c r="N39" i="2" a="1"/>
  <c r="N39" i="2" s="1"/>
  <c r="O39" i="2" a="1"/>
  <c r="O39" i="2" s="1"/>
  <c r="F39" i="2" a="1"/>
  <c r="F39" i="2" s="1"/>
  <c r="G39" i="2" a="1"/>
  <c r="G39" i="2" s="1"/>
  <c r="K39" i="2" a="1"/>
  <c r="K39" i="2" s="1"/>
  <c r="M39" i="2" a="1"/>
  <c r="M39" i="2" s="1"/>
  <c r="P39" i="2" a="1"/>
  <c r="P39" i="2" s="1"/>
  <c r="Q39" i="2" a="1"/>
  <c r="Q39" i="2" s="1"/>
  <c r="F38" i="2" a="1"/>
  <c r="F38" i="2" s="1"/>
  <c r="G38" i="2" a="1"/>
  <c r="G38" i="2" s="1"/>
  <c r="H38" i="2" a="1"/>
  <c r="H38" i="2" s="1"/>
  <c r="I38" i="2" a="1"/>
  <c r="I38" i="2" s="1"/>
  <c r="J38" i="2" a="1"/>
  <c r="J38" i="2" s="1"/>
  <c r="K38" i="2" a="1"/>
  <c r="K38" i="2" s="1"/>
  <c r="L38" i="2" a="1"/>
  <c r="L38" i="2" s="1"/>
  <c r="M38" i="2" a="1"/>
  <c r="M38" i="2" s="1"/>
  <c r="N38" i="2" a="1"/>
  <c r="N38" i="2" s="1"/>
  <c r="O38" i="2" a="1"/>
  <c r="O38" i="2" s="1"/>
  <c r="P38" i="2" a="1"/>
  <c r="P38" i="2" s="1"/>
  <c r="Q38" i="2" a="1"/>
  <c r="Q38" i="2" s="1"/>
  <c r="G37" i="2" a="1"/>
  <c r="G37" i="2" s="1"/>
  <c r="H37" i="2" a="1"/>
  <c r="H37" i="2" s="1"/>
  <c r="J37" i="2" a="1"/>
  <c r="J37" i="2" s="1"/>
  <c r="K37" i="2" a="1"/>
  <c r="K37" i="2" s="1"/>
  <c r="L37" i="2" a="1"/>
  <c r="L37" i="2" s="1"/>
  <c r="M37" i="2" a="1"/>
  <c r="M37" i="2" s="1"/>
  <c r="N37" i="2" a="1"/>
  <c r="N37" i="2" s="1"/>
  <c r="O37" i="2" a="1"/>
  <c r="O37" i="2" s="1"/>
  <c r="P37" i="2" a="1"/>
  <c r="P37" i="2" s="1"/>
  <c r="Q37" i="2" a="1"/>
  <c r="Q37" i="2" s="1"/>
  <c r="F37" i="2" a="1"/>
  <c r="F37" i="2" s="1"/>
  <c r="G29" i="2" a="1"/>
  <c r="G29" i="2" s="1"/>
  <c r="F29" i="2" a="1"/>
  <c r="F29" i="2" s="1"/>
  <c r="H29" i="2" a="1"/>
  <c r="H29" i="2" s="1"/>
  <c r="I29" i="2" a="1"/>
  <c r="I29" i="2" s="1"/>
  <c r="J29" i="2" a="1"/>
  <c r="J29" i="2" s="1"/>
  <c r="M29" i="2" a="1"/>
  <c r="M29" i="2" s="1"/>
  <c r="N29" i="2" a="1"/>
  <c r="N29" i="2" s="1"/>
  <c r="K29" i="2" a="1"/>
  <c r="K29" i="2" s="1"/>
  <c r="L29" i="2" a="1"/>
  <c r="L29" i="2" s="1"/>
  <c r="O29" i="2" a="1"/>
  <c r="O29" i="2" s="1"/>
  <c r="P29" i="2" a="1"/>
  <c r="P29" i="2" s="1"/>
  <c r="Q29" i="2" a="1"/>
  <c r="Q29" i="2" s="1"/>
  <c r="F26" i="2" a="1"/>
  <c r="F26" i="2" s="1"/>
  <c r="F27" i="2" a="1"/>
  <c r="F27" i="2" s="1"/>
  <c r="G28" i="2" a="1"/>
  <c r="G28" i="2" s="1"/>
  <c r="H28" i="2" a="1"/>
  <c r="H28" i="2" s="1"/>
  <c r="I28" i="2" a="1"/>
  <c r="I28" i="2" s="1"/>
  <c r="J28" i="2" a="1"/>
  <c r="J28" i="2" s="1"/>
  <c r="K28" i="2" a="1"/>
  <c r="K28" i="2" s="1"/>
  <c r="L28" i="2" a="1"/>
  <c r="L28" i="2" s="1"/>
  <c r="M28" i="2" a="1"/>
  <c r="M28" i="2" s="1"/>
  <c r="N28" i="2" a="1"/>
  <c r="N28" i="2" s="1"/>
  <c r="O28" i="2" a="1"/>
  <c r="O28" i="2" s="1"/>
  <c r="P28" i="2" a="1"/>
  <c r="P28" i="2" s="1"/>
  <c r="Q28" i="2" a="1"/>
  <c r="Q28" i="2" s="1"/>
  <c r="Q27" i="2" a="1"/>
  <c r="Q27" i="2" s="1"/>
  <c r="G27" i="2" a="1"/>
  <c r="G27" i="2" s="1"/>
  <c r="H27" i="2" a="1"/>
  <c r="H27" i="2" s="1"/>
  <c r="I27" i="2" a="1"/>
  <c r="I27" i="2" s="1"/>
  <c r="J27" i="2" a="1"/>
  <c r="J27" i="2" s="1"/>
  <c r="K27" i="2" a="1"/>
  <c r="K27" i="2" s="1"/>
  <c r="L27" i="2" a="1"/>
  <c r="L27" i="2" s="1"/>
  <c r="M27" i="2" a="1"/>
  <c r="M27" i="2" s="1"/>
  <c r="N27" i="2" a="1"/>
  <c r="N27" i="2" s="1"/>
  <c r="O27" i="2" a="1"/>
  <c r="O27" i="2" s="1"/>
  <c r="P27" i="2" a="1"/>
  <c r="P27" i="2" s="1"/>
  <c r="G26" i="2" a="1"/>
  <c r="G26" i="2" s="1"/>
  <c r="H26" i="2" a="1"/>
  <c r="H26" i="2" s="1"/>
  <c r="I26" i="2" a="1"/>
  <c r="I26" i="2" s="1"/>
  <c r="J26" i="2" a="1"/>
  <c r="J26" i="2" s="1"/>
  <c r="K26" i="2" a="1"/>
  <c r="K26" i="2" s="1"/>
  <c r="L26" i="2" a="1"/>
  <c r="L26" i="2" s="1"/>
  <c r="M26" i="2" a="1"/>
  <c r="M26" i="2" s="1"/>
  <c r="N26" i="2" a="1"/>
  <c r="N26" i="2" s="1"/>
  <c r="O26" i="2" a="1"/>
  <c r="O26" i="2" s="1"/>
  <c r="P26" i="2" a="1"/>
  <c r="P26" i="2" s="1"/>
  <c r="Q26" i="2" a="1"/>
  <c r="Q26" i="2" s="1"/>
  <c r="M24" i="2" a="1"/>
  <c r="M24" i="2" s="1"/>
  <c r="F24" i="2" a="1"/>
  <c r="F24" i="2" s="1"/>
  <c r="G24" i="2" a="1"/>
  <c r="G24" i="2" s="1"/>
  <c r="H24" i="2" a="1"/>
  <c r="H24" i="2" s="1"/>
  <c r="I24" i="2" a="1"/>
  <c r="I24" i="2" s="1"/>
  <c r="J24" i="2" a="1"/>
  <c r="J24" i="2" s="1"/>
  <c r="K24" i="2" a="1"/>
  <c r="K24" i="2" s="1"/>
  <c r="L24" i="2" a="1"/>
  <c r="L24" i="2" s="1"/>
  <c r="N24" i="2" a="1"/>
  <c r="N24" i="2" s="1"/>
  <c r="O24" i="2" a="1"/>
  <c r="O24" i="2" s="1"/>
  <c r="P24" i="2" a="1"/>
  <c r="P24" i="2" s="1"/>
  <c r="Q24" i="2" a="1"/>
  <c r="Q24" i="2" s="1"/>
  <c r="G23" i="2" a="1"/>
  <c r="G23" i="2" s="1"/>
  <c r="H23" i="2" a="1"/>
  <c r="H23" i="2" s="1"/>
  <c r="I23" i="2" a="1"/>
  <c r="I23" i="2" s="1"/>
  <c r="J23" i="2" a="1"/>
  <c r="J23" i="2" s="1"/>
  <c r="K23" i="2" a="1"/>
  <c r="K23" i="2" s="1"/>
  <c r="L23" i="2" a="1"/>
  <c r="L23" i="2" s="1"/>
  <c r="M23" i="2" a="1"/>
  <c r="M23" i="2" s="1"/>
  <c r="N23" i="2" a="1"/>
  <c r="N23" i="2" s="1"/>
  <c r="O23" i="2" a="1"/>
  <c r="O23" i="2" s="1"/>
  <c r="P23" i="2" a="1"/>
  <c r="P23" i="2" s="1"/>
  <c r="Q23" i="2" a="1"/>
  <c r="Q23" i="2" s="1"/>
  <c r="Q15" i="2" a="1"/>
  <c r="Q15" i="2" s="1"/>
  <c r="G15" i="2" a="1"/>
  <c r="G15" i="2" s="1"/>
  <c r="H15" i="2" a="1"/>
  <c r="H15" i="2" s="1"/>
  <c r="I15" i="2" a="1"/>
  <c r="I15" i="2" s="1"/>
  <c r="K15" i="2" a="1"/>
  <c r="K15" i="2" s="1"/>
  <c r="L15" i="2" a="1"/>
  <c r="L15" i="2" s="1"/>
  <c r="M15" i="2" a="1"/>
  <c r="M15" i="2" s="1"/>
  <c r="N15" i="2" a="1"/>
  <c r="N15" i="2" s="1"/>
  <c r="O15" i="2" a="1"/>
  <c r="O15" i="2" s="1"/>
  <c r="P15" i="2" a="1"/>
  <c r="P15" i="2" s="1"/>
  <c r="F15" i="2" a="1"/>
  <c r="F15" i="2" s="1"/>
  <c r="M7" i="2" a="1"/>
  <c r="M7" i="2" s="1"/>
  <c r="G8" i="2" a="1"/>
  <c r="G8" i="2" s="1"/>
  <c r="H8" i="2" a="1"/>
  <c r="H8" i="2" s="1"/>
  <c r="I8" i="2" a="1"/>
  <c r="I8" i="2" s="1"/>
  <c r="J8" i="2" a="1"/>
  <c r="J8" i="2" s="1"/>
  <c r="K8" i="2" a="1"/>
  <c r="K8" i="2" s="1"/>
  <c r="L8" i="2" a="1"/>
  <c r="L8" i="2" s="1"/>
  <c r="M8" i="2" a="1"/>
  <c r="M8" i="2" s="1"/>
  <c r="N8" i="2" a="1"/>
  <c r="N8" i="2" s="1"/>
  <c r="O8" i="2" a="1"/>
  <c r="O8" i="2" s="1"/>
  <c r="P8" i="2" a="1"/>
  <c r="P8" i="2" s="1"/>
  <c r="Q8" i="2" a="1"/>
  <c r="Q8" i="2" s="1"/>
  <c r="F8" i="2" a="1"/>
  <c r="F8" i="2" s="1"/>
  <c r="G6" i="2" a="1"/>
  <c r="G6" i="2" s="1"/>
  <c r="H6" i="2" a="1"/>
  <c r="H6" i="2" s="1"/>
  <c r="I6" i="2" a="1"/>
  <c r="I6" i="2" s="1"/>
  <c r="J6" i="2" a="1"/>
  <c r="J6" i="2" s="1"/>
  <c r="K6" i="2" a="1"/>
  <c r="K6" i="2" s="1"/>
  <c r="L6" i="2" a="1"/>
  <c r="L6" i="2" s="1"/>
  <c r="M6" i="2" a="1"/>
  <c r="M6" i="2" s="1"/>
  <c r="N6" i="2" a="1"/>
  <c r="N6" i="2" s="1"/>
  <c r="O6" i="2" a="1"/>
  <c r="O6" i="2" s="1"/>
  <c r="P6" i="2" a="1"/>
  <c r="P6" i="2" s="1"/>
  <c r="Q6" i="2" a="1"/>
  <c r="Q6" i="2" s="1"/>
  <c r="G7" i="2" a="1"/>
  <c r="G7" i="2" s="1"/>
  <c r="H7" i="2" a="1"/>
  <c r="H7" i="2" s="1"/>
  <c r="I7" i="2" a="1"/>
  <c r="I7" i="2" s="1"/>
  <c r="K7" i="2" a="1"/>
  <c r="K7" i="2" s="1"/>
  <c r="L7" i="2" a="1"/>
  <c r="L7" i="2" s="1"/>
  <c r="N7" i="2" a="1"/>
  <c r="N7" i="2" s="1"/>
  <c r="O7" i="2" a="1"/>
  <c r="O7" i="2" s="1"/>
  <c r="P7" i="2" a="1"/>
  <c r="P7" i="2" s="1"/>
  <c r="Q7" i="2" a="1"/>
  <c r="Q7" i="2" s="1"/>
  <c r="G9" i="2" a="1"/>
  <c r="G9" i="2" s="1"/>
  <c r="H9" i="2" a="1"/>
  <c r="H9" i="2" s="1"/>
  <c r="I9" i="2" a="1"/>
  <c r="I9" i="2" s="1"/>
  <c r="J9" i="2" a="1"/>
  <c r="J9" i="2" s="1"/>
  <c r="K9" i="2" a="1"/>
  <c r="K9" i="2" s="1"/>
  <c r="L9" i="2" a="1"/>
  <c r="L9" i="2" s="1"/>
  <c r="M9" i="2" a="1"/>
  <c r="M9" i="2" s="1"/>
  <c r="N9" i="2" a="1"/>
  <c r="N9" i="2" s="1"/>
  <c r="O9" i="2" a="1"/>
  <c r="O9" i="2" s="1"/>
  <c r="P9" i="2" a="1"/>
  <c r="P9" i="2" s="1"/>
  <c r="Q9" i="2" a="1"/>
  <c r="Q9" i="2" s="1"/>
  <c r="G10" i="2" a="1"/>
  <c r="G10" i="2" s="1"/>
  <c r="H10" i="2" a="1"/>
  <c r="H10" i="2" s="1"/>
  <c r="I10" i="2" a="1"/>
  <c r="I10" i="2" s="1"/>
  <c r="J10" i="2" a="1"/>
  <c r="J10" i="2" s="1"/>
  <c r="K10" i="2" a="1"/>
  <c r="K10" i="2" s="1"/>
  <c r="L10" i="2" a="1"/>
  <c r="L10" i="2" s="1"/>
  <c r="M10" i="2" a="1"/>
  <c r="M10" i="2" s="1"/>
  <c r="N10" i="2" a="1"/>
  <c r="N10" i="2" s="1"/>
  <c r="O10" i="2" a="1"/>
  <c r="O10" i="2" s="1"/>
  <c r="P10" i="2" a="1"/>
  <c r="P10" i="2" s="1"/>
  <c r="Q10" i="2" a="1"/>
  <c r="Q10" i="2" s="1"/>
  <c r="G11" i="2" a="1"/>
  <c r="G11" i="2" s="1"/>
  <c r="H11" i="2" a="1"/>
  <c r="H11" i="2" s="1"/>
  <c r="I11" i="2" a="1"/>
  <c r="I11" i="2" s="1"/>
  <c r="J11" i="2" a="1"/>
  <c r="J11" i="2" s="1"/>
  <c r="K11" i="2" a="1"/>
  <c r="K11" i="2" s="1"/>
  <c r="L11" i="2" a="1"/>
  <c r="L11" i="2" s="1"/>
  <c r="M11" i="2" a="1"/>
  <c r="M11" i="2" s="1"/>
  <c r="N11" i="2" a="1"/>
  <c r="N11" i="2" s="1"/>
  <c r="O11" i="2" a="1"/>
  <c r="O11" i="2" s="1"/>
  <c r="P11" i="2" a="1"/>
  <c r="P11" i="2" s="1"/>
  <c r="Q11" i="2" a="1"/>
  <c r="Q11" i="2" s="1"/>
  <c r="F9" i="2" a="1"/>
  <c r="F9" i="2" s="1"/>
  <c r="F10" i="2" a="1"/>
  <c r="F10" i="2" s="1"/>
  <c r="F11" i="2" a="1"/>
  <c r="F11" i="2" s="1"/>
  <c r="F7" i="2" a="1"/>
  <c r="F7" i="2" s="1"/>
  <c r="F63" i="2" l="1"/>
  <c r="F45" i="2"/>
  <c r="F64" i="2"/>
  <c r="F57" i="2"/>
  <c r="F58" i="2" s="1"/>
  <c r="F56" i="2"/>
  <c r="F25" i="2"/>
  <c r="F46" i="2" s="1"/>
  <c r="F55" i="2" s="1"/>
  <c r="G79" i="2"/>
  <c r="G65" i="2"/>
  <c r="G71" i="2"/>
  <c r="F71" i="2"/>
  <c r="Q56" i="2"/>
  <c r="F79" i="2"/>
  <c r="G25" i="2"/>
  <c r="G46" i="2" s="1"/>
  <c r="G55" i="2" s="1"/>
  <c r="F49" i="2"/>
  <c r="J25" i="2"/>
  <c r="J22" i="2" s="1"/>
  <c r="K25" i="2"/>
  <c r="K22" i="2" s="1"/>
  <c r="P25" i="2"/>
  <c r="P22" i="2" s="1"/>
  <c r="N25" i="2"/>
  <c r="N22" i="2" s="1"/>
  <c r="M25" i="2"/>
  <c r="L25" i="2"/>
  <c r="L22" i="2" s="1"/>
  <c r="I25" i="2"/>
  <c r="I22" i="2" s="1"/>
  <c r="H25" i="2"/>
  <c r="H22" i="2" s="1"/>
  <c r="O25" i="2"/>
  <c r="O22" i="2" s="1"/>
  <c r="Q25" i="2"/>
  <c r="Q22" i="2" s="1"/>
  <c r="G36" i="2"/>
  <c r="F51" i="2"/>
  <c r="F50" i="2"/>
  <c r="F59" i="2" l="1"/>
  <c r="G59" i="2"/>
  <c r="I59" i="2"/>
  <c r="H59" i="2"/>
  <c r="J59" i="2"/>
  <c r="F44" i="2"/>
  <c r="M22" i="2"/>
  <c r="M46" i="2"/>
  <c r="M55" i="2" s="1"/>
  <c r="F22" i="2"/>
  <c r="F32" i="2" s="1"/>
  <c r="G22" i="2"/>
  <c r="D90" i="4"/>
  <c r="D92" i="4"/>
  <c r="D93" i="4"/>
  <c r="D94" i="4"/>
  <c r="D95" i="4"/>
  <c r="D96" i="4"/>
  <c r="D89" i="4"/>
  <c r="D2" i="4"/>
  <c r="D3" i="4"/>
  <c r="D4" i="4"/>
  <c r="D5" i="4"/>
  <c r="D6" i="4"/>
  <c r="D7" i="4"/>
  <c r="D88" i="4" l="1"/>
  <c r="D87" i="4"/>
  <c r="D31" i="4"/>
  <c r="D32" i="4"/>
  <c r="D33" i="4"/>
  <c r="D34" i="4"/>
  <c r="D35" i="4"/>
  <c r="D30" i="4"/>
  <c r="D18" i="4"/>
  <c r="D19" i="4"/>
  <c r="D20" i="4"/>
  <c r="D21" i="4"/>
  <c r="D22" i="4"/>
  <c r="D23" i="4"/>
  <c r="D24" i="4"/>
  <c r="D25" i="4"/>
  <c r="D26" i="4"/>
  <c r="D27" i="4"/>
  <c r="D28" i="4"/>
  <c r="D29" i="4"/>
  <c r="D36" i="4"/>
  <c r="D38" i="4"/>
  <c r="D41" i="4"/>
  <c r="D42" i="4"/>
  <c r="D43" i="4"/>
  <c r="D45" i="4"/>
  <c r="D46" i="4"/>
  <c r="D47" i="4"/>
  <c r="D48" i="4"/>
  <c r="D49" i="4"/>
  <c r="D50" i="4"/>
  <c r="D51" i="4"/>
  <c r="D52" i="4"/>
  <c r="D55" i="4"/>
  <c r="D56" i="4"/>
  <c r="D57" i="4"/>
  <c r="D58" i="4"/>
  <c r="D59" i="4"/>
  <c r="D60" i="4"/>
  <c r="D63" i="4"/>
  <c r="D64" i="4"/>
  <c r="D65" i="4"/>
  <c r="D66" i="4"/>
  <c r="D67" i="4"/>
  <c r="D68" i="4"/>
  <c r="D69" i="4"/>
  <c r="D71" i="4"/>
  <c r="D72" i="4"/>
  <c r="D73" i="4"/>
  <c r="D74" i="4"/>
  <c r="D75" i="4"/>
  <c r="D76" i="4"/>
  <c r="D77" i="4"/>
  <c r="D78" i="4"/>
  <c r="D79" i="4"/>
  <c r="D80" i="4"/>
  <c r="D81" i="4"/>
  <c r="D82" i="4"/>
  <c r="D83" i="4"/>
  <c r="D84" i="4"/>
  <c r="D85" i="4"/>
  <c r="D86" i="4"/>
  <c r="D16" i="4"/>
  <c r="D8" i="4"/>
  <c r="D12" i="4"/>
  <c r="D13" i="4"/>
  <c r="D14" i="4"/>
  <c r="D15" i="4"/>
  <c r="Q84" i="2" l="1"/>
  <c r="P84" i="2"/>
  <c r="O84" i="2"/>
  <c r="N84" i="2"/>
  <c r="M84" i="2"/>
  <c r="L84" i="2"/>
  <c r="K84" i="2"/>
  <c r="J84" i="2"/>
  <c r="I84" i="2"/>
  <c r="H84" i="2"/>
  <c r="G84" i="2"/>
  <c r="F84" i="2"/>
  <c r="Q79" i="2"/>
  <c r="P79" i="2"/>
  <c r="O79" i="2"/>
  <c r="N79" i="2"/>
  <c r="M79" i="2"/>
  <c r="L79" i="2"/>
  <c r="K79" i="2"/>
  <c r="J79" i="2"/>
  <c r="I79" i="2"/>
  <c r="H79" i="2"/>
  <c r="Q72" i="2"/>
  <c r="P72" i="2"/>
  <c r="O72" i="2"/>
  <c r="N72" i="2"/>
  <c r="M72" i="2"/>
  <c r="L72" i="2"/>
  <c r="K72" i="2"/>
  <c r="J72" i="2"/>
  <c r="I72" i="2"/>
  <c r="H72" i="2"/>
  <c r="G72" i="2"/>
  <c r="Q64" i="2"/>
  <c r="P64" i="2"/>
  <c r="O64" i="2"/>
  <c r="N64" i="2"/>
  <c r="M64" i="2"/>
  <c r="L64" i="2"/>
  <c r="K64" i="2"/>
  <c r="J64" i="2"/>
  <c r="I64" i="2"/>
  <c r="H64" i="2"/>
  <c r="G64" i="2"/>
  <c r="Q63" i="2"/>
  <c r="P63" i="2"/>
  <c r="O63" i="2"/>
  <c r="N63" i="2"/>
  <c r="M63" i="2"/>
  <c r="L63" i="2"/>
  <c r="K63" i="2"/>
  <c r="J63" i="2"/>
  <c r="I63" i="2"/>
  <c r="H63" i="2"/>
  <c r="G63" i="2"/>
  <c r="Q59" i="2"/>
  <c r="P59" i="2"/>
  <c r="O59" i="2"/>
  <c r="N59" i="2"/>
  <c r="M59" i="2"/>
  <c r="L59" i="2"/>
  <c r="K59" i="2"/>
  <c r="Q57" i="2"/>
  <c r="Q58" i="2" s="1"/>
  <c r="P57" i="2"/>
  <c r="P58" i="2" s="1"/>
  <c r="O57" i="2"/>
  <c r="O58" i="2" s="1"/>
  <c r="N57" i="2"/>
  <c r="N58" i="2" s="1"/>
  <c r="M57" i="2"/>
  <c r="M58" i="2" s="1"/>
  <c r="L57" i="2"/>
  <c r="L58" i="2" s="1"/>
  <c r="K57" i="2"/>
  <c r="K58" i="2" s="1"/>
  <c r="J57" i="2"/>
  <c r="J58" i="2" s="1"/>
  <c r="I57" i="2"/>
  <c r="I58" i="2" s="1"/>
  <c r="H57" i="2"/>
  <c r="H58" i="2" s="1"/>
  <c r="G57" i="2"/>
  <c r="G58" i="2" s="1"/>
  <c r="P56" i="2"/>
  <c r="O56" i="2"/>
  <c r="N56" i="2"/>
  <c r="M56" i="2"/>
  <c r="L56" i="2"/>
  <c r="K56" i="2"/>
  <c r="J56" i="2"/>
  <c r="I56" i="2"/>
  <c r="H56" i="2"/>
  <c r="G56" i="2"/>
  <c r="Q51" i="2"/>
  <c r="P51" i="2"/>
  <c r="O51" i="2"/>
  <c r="N51" i="2"/>
  <c r="M51" i="2"/>
  <c r="L51" i="2"/>
  <c r="K51" i="2"/>
  <c r="I51" i="2"/>
  <c r="H51" i="2"/>
  <c r="G51" i="2"/>
  <c r="Q50" i="2"/>
  <c r="P50" i="2"/>
  <c r="O50" i="2"/>
  <c r="N50" i="2"/>
  <c r="M50" i="2"/>
  <c r="L50" i="2"/>
  <c r="K50" i="2"/>
  <c r="J50" i="2"/>
  <c r="I50" i="2"/>
  <c r="H50" i="2"/>
  <c r="G50" i="2"/>
  <c r="Q49" i="2"/>
  <c r="P49" i="2"/>
  <c r="O49" i="2"/>
  <c r="N49" i="2"/>
  <c r="M49" i="2"/>
  <c r="L49" i="2"/>
  <c r="K49" i="2"/>
  <c r="J49" i="2"/>
  <c r="I49" i="2"/>
  <c r="H49" i="2"/>
  <c r="G49" i="2"/>
  <c r="Q46" i="2"/>
  <c r="Q55" i="2" s="1"/>
  <c r="P46" i="2"/>
  <c r="O46" i="2"/>
  <c r="N46" i="2"/>
  <c r="L46" i="2"/>
  <c r="K46" i="2"/>
  <c r="J46" i="2"/>
  <c r="J55" i="2" s="1"/>
  <c r="I46" i="2"/>
  <c r="I55" i="2" s="1"/>
  <c r="H46" i="2"/>
  <c r="H55" i="2" s="1"/>
  <c r="Q45" i="2"/>
  <c r="P45" i="2"/>
  <c r="O45" i="2"/>
  <c r="N45" i="2"/>
  <c r="M45" i="2"/>
  <c r="L45" i="2"/>
  <c r="K45" i="2"/>
  <c r="J45" i="2"/>
  <c r="I45" i="2"/>
  <c r="H45" i="2"/>
  <c r="G45" i="2"/>
  <c r="Q42" i="2"/>
  <c r="Q71" i="2" s="1"/>
  <c r="P42" i="2"/>
  <c r="P65" i="2" s="1"/>
  <c r="O42" i="2"/>
  <c r="O65" i="2" s="1"/>
  <c r="N42" i="2"/>
  <c r="N71" i="2" s="1"/>
  <c r="M42" i="2"/>
  <c r="M71" i="2" s="1"/>
  <c r="L42" i="2"/>
  <c r="L71" i="2" s="1"/>
  <c r="K42" i="2"/>
  <c r="K71" i="2" s="1"/>
  <c r="J42" i="2"/>
  <c r="J71" i="2" s="1"/>
  <c r="I42" i="2"/>
  <c r="H42" i="2"/>
  <c r="H65" i="2" s="1"/>
  <c r="Q30" i="2"/>
  <c r="P30" i="2"/>
  <c r="O30" i="2"/>
  <c r="N30" i="2"/>
  <c r="M30" i="2"/>
  <c r="L30" i="2"/>
  <c r="K30" i="2"/>
  <c r="J30" i="2"/>
  <c r="I30" i="2"/>
  <c r="H30" i="2"/>
  <c r="G30" i="2"/>
  <c r="I71" i="2" l="1"/>
  <c r="I73" i="2" s="1"/>
  <c r="I65" i="2"/>
  <c r="I67" i="2" s="1"/>
  <c r="K55" i="2"/>
  <c r="L55" i="2"/>
  <c r="N55" i="2"/>
  <c r="O55" i="2"/>
  <c r="P55" i="2"/>
  <c r="L73" i="2"/>
  <c r="K73" i="2"/>
  <c r="F36" i="2"/>
  <c r="G32" i="2"/>
  <c r="N32" i="2"/>
  <c r="L32" i="2"/>
  <c r="O32" i="2"/>
  <c r="Q36" i="2"/>
  <c r="Q65" i="2"/>
  <c r="Q67" i="2" s="1"/>
  <c r="H32" i="2"/>
  <c r="I36" i="2"/>
  <c r="H67" i="2"/>
  <c r="H36" i="2"/>
  <c r="J65" i="2"/>
  <c r="J67" i="2" s="1"/>
  <c r="Q73" i="2"/>
  <c r="O36" i="2"/>
  <c r="L36" i="2"/>
  <c r="P67" i="2"/>
  <c r="P32" i="2"/>
  <c r="J36" i="2"/>
  <c r="M32" i="2"/>
  <c r="M73" i="2"/>
  <c r="J32" i="2"/>
  <c r="F73" i="2"/>
  <c r="N73" i="2"/>
  <c r="Q32" i="2"/>
  <c r="K32" i="2"/>
  <c r="K36" i="2"/>
  <c r="G73" i="2"/>
  <c r="H71" i="2"/>
  <c r="H73" i="2" s="1"/>
  <c r="O71" i="2"/>
  <c r="O73" i="2" s="1"/>
  <c r="I32" i="2"/>
  <c r="P36" i="2"/>
  <c r="J73" i="2"/>
  <c r="G67" i="2"/>
  <c r="O67" i="2"/>
  <c r="P71" i="2"/>
  <c r="P73" i="2" s="1"/>
  <c r="K65" i="2"/>
  <c r="K67" i="2" s="1"/>
  <c r="P44" i="2"/>
  <c r="H44" i="2"/>
  <c r="I44" i="2"/>
  <c r="L44" i="2"/>
  <c r="J44" i="2"/>
  <c r="M44" i="2"/>
  <c r="Q44" i="2"/>
  <c r="K44" i="2"/>
  <c r="N44" i="2"/>
  <c r="G44" i="2"/>
  <c r="G53" i="2" s="1"/>
  <c r="O44" i="2"/>
  <c r="M36" i="2"/>
  <c r="L65" i="2"/>
  <c r="L67" i="2" s="1"/>
  <c r="N36" i="2"/>
  <c r="M65" i="2"/>
  <c r="M67" i="2" s="1"/>
  <c r="F67" i="2"/>
  <c r="N65" i="2"/>
  <c r="N67" i="2" s="1"/>
  <c r="H68" i="2" l="1"/>
  <c r="Q68" i="2"/>
  <c r="F68" i="2"/>
  <c r="I68" i="2"/>
  <c r="M68" i="2"/>
  <c r="P68" i="2"/>
  <c r="N68" i="2"/>
  <c r="O68" i="2"/>
  <c r="K68" i="2"/>
  <c r="G68" i="2"/>
  <c r="J68" i="2"/>
  <c r="L68" i="2"/>
  <c r="F53" i="2"/>
  <c r="H53" i="2"/>
  <c r="I53" i="2"/>
  <c r="J53" i="2"/>
  <c r="O53" i="2"/>
  <c r="L53" i="2"/>
  <c r="K53" i="2"/>
  <c r="Q53" i="2"/>
  <c r="N53" i="2"/>
  <c r="P53" i="2"/>
  <c r="M53" i="2"/>
  <c r="F6" i="2" l="1" a="1"/>
  <c r="F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alonso mejias</author>
  </authors>
  <commentList>
    <comment ref="A1" authorId="0" shapeId="0" xr:uid="{A1CDE275-6535-4E09-908C-2EDE82C05678}">
      <text>
        <r>
          <rPr>
            <b/>
            <sz val="9"/>
            <color indexed="81"/>
            <rFont val="Tahoma"/>
            <family val="2"/>
          </rPr>
          <t xml:space="preserve">GoldSim Version: 14.0.0412_x000D_
Model File: G:\Unidades compartidas\03.2 Proyectos MLP3\MLP-OT007 Modelo Balance Integral MBIO MLP\03.WIP\02.Hidrología\09-Simulaciones CB_CD Impacto des Evu\Escenario_2\C1.2.1_MBIO_V17_CD2024_Est_RU+V5+PA65+EVU+AC_det_P95.gsm_x000D_
Simulation Time: 17-02-2025 13:04_x000D_
Export Time: 17-02-2025 13:07_x000D_
Result Name: Resultados_anual_P50_x000D_
Result Path: \Resultados_y_Dashboard\Resultados_2025_x000D_
Result Description: (none)_x000D_
Probabilistic Simulation: Realization 1 (of 100)_x000D_
Reporting Period: Anual_x000D_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<sst xmlns="http://schemas.openxmlformats.org/spreadsheetml/2006/main" count="828" uniqueCount="313">
  <si>
    <t>BALANCE HÍDRICO COMPAÑÍA</t>
  </si>
  <si>
    <t>1.</t>
  </si>
  <si>
    <t>Variables de Proceso</t>
  </si>
  <si>
    <t>Variable</t>
  </si>
  <si>
    <t>Unidades</t>
  </si>
  <si>
    <t>Kton</t>
  </si>
  <si>
    <t>Humedad del Mineral</t>
  </si>
  <si>
    <t>%</t>
  </si>
  <si>
    <t>Precipitaciones sector Quillayes</t>
  </si>
  <si>
    <t>mm/año</t>
  </si>
  <si>
    <t>Precipitaciones sector Mauro</t>
  </si>
  <si>
    <t>2.</t>
  </si>
  <si>
    <t>Aguas a Tareas</t>
  </si>
  <si>
    <t>Tarea</t>
  </si>
  <si>
    <t>1. Mina</t>
  </si>
  <si>
    <t>l/s</t>
  </si>
  <si>
    <t>2. Aglomeración / Ch°</t>
  </si>
  <si>
    <t xml:space="preserve">3. Lixiviación </t>
  </si>
  <si>
    <t>Pila Dinámica</t>
  </si>
  <si>
    <t>ROM</t>
  </si>
  <si>
    <t>RAL</t>
  </si>
  <si>
    <t>4. SX-EW</t>
  </si>
  <si>
    <t>5. Concentradora</t>
  </si>
  <si>
    <t>Recirculación Espesadores</t>
  </si>
  <si>
    <t>Total</t>
  </si>
  <si>
    <t>3.</t>
  </si>
  <si>
    <t>Resumen</t>
  </si>
  <si>
    <t>Indicador</t>
  </si>
  <si>
    <t>Total Agua Nueva</t>
  </si>
  <si>
    <t>Agua en el Mineral</t>
  </si>
  <si>
    <t>Agua Mina</t>
  </si>
  <si>
    <t>Precipitación y escorrentía</t>
  </si>
  <si>
    <t>Agua de Mar sin desalar</t>
  </si>
  <si>
    <t>Agua Desalada</t>
  </si>
  <si>
    <t>Total Recirculación</t>
  </si>
  <si>
    <t>Almacenamiento Depósito de Relaves</t>
  </si>
  <si>
    <t>Hm3</t>
  </si>
  <si>
    <t>Total Agua a Proceso</t>
  </si>
  <si>
    <t>Intensidad de Consumo</t>
  </si>
  <si>
    <r>
      <t>m</t>
    </r>
    <r>
      <rPr>
        <vertAlign val="superscript"/>
        <sz val="11"/>
        <color theme="1"/>
        <rFont val="Arial"/>
        <family val="2"/>
      </rPr>
      <t>3</t>
    </r>
    <r>
      <rPr>
        <sz val="11"/>
        <color theme="1"/>
        <rFont val="Arial"/>
        <family val="2"/>
      </rPr>
      <t>/t</t>
    </r>
  </si>
  <si>
    <t>Uso unitario de Agua Fresca</t>
  </si>
  <si>
    <t>Tasa de Recirculación (ICMM)</t>
  </si>
  <si>
    <t>Depósito de Relaves</t>
  </si>
  <si>
    <t>Mineral Procesado Caso Base 2024 (Objetivo)</t>
  </si>
  <si>
    <t xml:space="preserve"> - </t>
  </si>
  <si>
    <t>Mineral Procesado Caso Base 2024 (Según Oferta de Agua)</t>
  </si>
  <si>
    <t>Mineral que va al proceso de concentración</t>
  </si>
  <si>
    <t>Porcentaje de humedad en el mineral</t>
  </si>
  <si>
    <t>% Sólidos en Relaves (%Cp)</t>
  </si>
  <si>
    <t>Concentración de solidos en peso en los relaves enviados a Mauro</t>
  </si>
  <si>
    <t>Precipitación anual caida en sector Quillayes</t>
  </si>
  <si>
    <t>Precipitación anual caida en sector Mauro</t>
  </si>
  <si>
    <t>Agua que utiliza la mina para supresión de polvo. Valor de referencia: 75% de la extracción mina.</t>
  </si>
  <si>
    <t xml:space="preserve"> -</t>
  </si>
  <si>
    <r>
      <t xml:space="preserve">suma de
agua desalada producida 
agua cruda captada desde ríos y esteros que van a la planta concetradora
</t>
    </r>
    <r>
      <rPr>
        <sz val="11"/>
        <rFont val="Arial"/>
        <family val="2"/>
      </rPr>
      <t>agua en mineral</t>
    </r>
    <r>
      <rPr>
        <sz val="11"/>
        <color theme="1"/>
        <rFont val="Arial"/>
        <family val="2"/>
      </rPr>
      <t xml:space="preserve">
aguas desde pozos 7 y 8 y fracción fresca de barrera hidráulica, agua del túnel de desvío. Agua mina (25%)</t>
    </r>
  </si>
  <si>
    <t>Agua recuperada desde espesadores: relaves y concentrado</t>
  </si>
  <si>
    <t>Recirculación desde PTAS</t>
  </si>
  <si>
    <t xml:space="preserve">Suma de:
Agua contenida en los relaves enviados al tranque Mauro.
Agua contenida en los relaves enviados al tranque quillayes.
Agua de precipitación y escorrentía generada en tranques Quillayes y Mauro.
Agua captada en el túnel la guardia y tunel evacuación del tranque Mauro y agua pozos PRP. </t>
  </si>
  <si>
    <t>corresponde a aguas de captaciones superficiales y de terceros a consumo humano, aguas superficiales a control de polvo.</t>
  </si>
  <si>
    <t>Se suman todas las componentes, excepto el agua desalada</t>
  </si>
  <si>
    <t>Contenido de agua en el mineral. Producto del % de humedad en el mineral y el tonelaje procesado</t>
  </si>
  <si>
    <t xml:space="preserve">Precipitaciones y escorrentías generadas en Tranque Mauro, Tranque Quillayes, Planta y STR. </t>
  </si>
  <si>
    <t>Agua desde pozos 7 y 8, fracción de agua fresca de las barreras hidráulicas, infiltración en túnel de desvío</t>
  </si>
  <si>
    <t>Aguas captadas desde ríos y esteros sin contabilizar lo que se destina a otros usos (consumo humano y supresión de polvo).</t>
  </si>
  <si>
    <t>Captación de agua de mar (se considera que el 46% de la captacion se transforma en agua desalada)</t>
  </si>
  <si>
    <t>Agua desalada producida</t>
  </si>
  <si>
    <t>Agregue esta fila, esta en la presentacion</t>
  </si>
  <si>
    <t xml:space="preserve">Volumen de agua almacenado en la laguna del tranque Mauro
</t>
  </si>
  <si>
    <t>Corresponden al total de aguas nuevas detallado más arriba, excluyendo la precipitación, más las aguas recirculadas en los espesadores, tranques y PTAS.</t>
  </si>
  <si>
    <t>Corresponde a la suma de aguas que van a la planta: humedad en mineral, aguas mina a planta, agua captada desde ríos y esteros a planta, agua captada desde pozos 7 y 8 , agua desalada producida, aguas recirculadas desde tranque mauro, aguas recirculadas del tranque quillayes y recuperada de consumo humano a planta, dividido por el mineral procesado</t>
  </si>
  <si>
    <t>agua desalada producida más agua cruda continental captada  por tonelaje procesado</t>
  </si>
  <si>
    <t>Porcentaje de Extracción de Agua de Mar</t>
  </si>
  <si>
    <t>(agua desalada producida / total agua fresca )*100</t>
  </si>
  <si>
    <t>Porcentaje de Extracción de Agua Continental</t>
  </si>
  <si>
    <t>Corresponde a la fracción de las aguas recirculadas dentro del total de aguas mixtas en el proceso (aguas nuevas + aguas recirculadas)</t>
  </si>
  <si>
    <t>* No se contempla el proceso de ciclonaje en las aguas recirculadas.</t>
  </si>
  <si>
    <t>4.</t>
  </si>
  <si>
    <t>Resumen ICMM</t>
  </si>
  <si>
    <t>Parámetro</t>
  </si>
  <si>
    <t>Fuente/Destino/Tipo</t>
  </si>
  <si>
    <t>Extracción</t>
  </si>
  <si>
    <t xml:space="preserve">Agua captada desde río y esteros
precipitaciones y escorrentías generadas en Tranque Mauro, Tranque Quillayes, Planta, STR </t>
  </si>
  <si>
    <t>Aguas que se infiltran en el tunel de desvío TQ
Aguas que se infiltran en el túnel evacuador Mauro
Todas las aguas mina 
Agua contenida en el mineral
Aguas de pozos 7 y 8 y fracción fresca de las barreras hidráulicas</t>
  </si>
  <si>
    <t>Agua de Mar</t>
  </si>
  <si>
    <t>Agua que se extrae del mar</t>
  </si>
  <si>
    <t>Agua de Terceros</t>
  </si>
  <si>
    <t>Aguas del valle (se usa para consumo)</t>
  </si>
  <si>
    <t>Total Extracciones</t>
  </si>
  <si>
    <t>Descarga</t>
  </si>
  <si>
    <t>Agua que se encuentra dentro del sistema que se descarga. Por ej: agua de Choapa a regantes</t>
  </si>
  <si>
    <t>Filtraciones del tranque Mauro que no retornan al sistema</t>
  </si>
  <si>
    <t>Descarga de salmuera al mar</t>
  </si>
  <si>
    <t>Aguas del valle (su retorno sale del sistema)</t>
  </si>
  <si>
    <t>Total Descargas</t>
  </si>
  <si>
    <t>Consumo</t>
  </si>
  <si>
    <t xml:space="preserve">Evaporación global </t>
  </si>
  <si>
    <t>Suma de las evaporaciones del sistema: Tranque Mauro, Tranque Quillayes, STR, Planta, Riego Bosque</t>
  </si>
  <si>
    <t xml:space="preserve">Agua retenida </t>
  </si>
  <si>
    <t>Retención de agua en muro y relaves tranque mauro. Retención (pérdidas ) en tranque Quillayes</t>
  </si>
  <si>
    <t xml:space="preserve">Control de polvo global </t>
  </si>
  <si>
    <t>Agua utilizada en control de polvo de la mina, STMG, riego en tranque quillayes, y agua en camiones aljibes</t>
  </si>
  <si>
    <t>Pérdida de Agua en Tareas</t>
  </si>
  <si>
    <t xml:space="preserve">Pérdida de agua en consumo humano </t>
  </si>
  <si>
    <t>Total Consumo</t>
  </si>
  <si>
    <t>Otras Aguas Gestionadas</t>
  </si>
  <si>
    <r>
      <t xml:space="preserve">Entregas desde EC Mauro a estero Pupío
Entregas desde cuenca alta río Cuncumén a  Río Cuncumén
Reboses en bocatoma Choapa
Extracciones desde SCR  </t>
    </r>
    <r>
      <rPr>
        <b/>
        <sz val="11"/>
        <color theme="1"/>
        <rFont val="Arial"/>
        <family val="2"/>
      </rPr>
      <t>*Se repite texto</t>
    </r>
  </si>
  <si>
    <t>-</t>
  </si>
  <si>
    <t>Entregas desde EC Mauro a estero Pupío
Entregas desde cuenca alta río Cuncumén a  Río Cuncumén
Reboses en bocatoma Choapa
Extracciones desde SCR</t>
  </si>
  <si>
    <t>Consumos</t>
  </si>
  <si>
    <t>Evaporación EC tranque Mauro</t>
  </si>
  <si>
    <t>Total Otras Aguas Gestionadas</t>
  </si>
  <si>
    <t>Tanque  Quillayes</t>
  </si>
  <si>
    <t xml:space="preserve">Agua recuperada desde el tranque Mauro a planta
</t>
  </si>
  <si>
    <t xml:space="preserve">Agua recuperada desde tranque Quillayes a planta
</t>
  </si>
  <si>
    <t>Agua recuperada desde Plantas de Tratamiento Aguas Servidas  a planta</t>
  </si>
  <si>
    <t>Corresponde al total de agua extraida desde fondo mina y pozos dewatering mina más las infiltraciones en los túneles de las correas 005, 006 y 007 del STMG (sistema transporte mineral grueso)</t>
  </si>
  <si>
    <t>Agua Subterránea (Además, abrir por fuentes)</t>
  </si>
  <si>
    <t>Agua Superficial (Además, abrir por fuentes)</t>
  </si>
  <si>
    <t>Agua Superficial (Además, abrir por fuente)</t>
  </si>
  <si>
    <t>Agua Subterránea (Además, abrir por fuente)</t>
  </si>
  <si>
    <t>Extracciones (Además, abrir por fuente)</t>
  </si>
  <si>
    <t>Descargas (Además, abrir por fuente)</t>
  </si>
  <si>
    <t>(1 - agua desalada producida / total agua fresca)*100</t>
  </si>
  <si>
    <t>Recirculación desde Depósito de Relaves  (Además, abrir por fuente)</t>
  </si>
  <si>
    <t>Tranque mauro a planta</t>
  </si>
  <si>
    <t>Tranque quillayes a planta</t>
  </si>
  <si>
    <t>Aguas subterráneas (Además, abrir por fuente)</t>
  </si>
  <si>
    <t>Precipitación y escorrentía (Además, abrir por fuente)</t>
  </si>
  <si>
    <t>Aguas superficiales (Además, abrir por fuente)</t>
  </si>
  <si>
    <t>Agua Mina (Además, abrir por fuente)</t>
  </si>
  <si>
    <t>Recirculación desde Depósito de Relaves (Además, abrir por fuente)</t>
  </si>
  <si>
    <t>Suma de Agua recuperada desde el tranque Mauro a planta y Agua recuperada desde tranque Quillayes a planta</t>
  </si>
  <si>
    <t>Reposición Agua Cruda (Además, abrir por fuente)</t>
  </si>
  <si>
    <t>Tanque Mauro</t>
  </si>
  <si>
    <t>Result:</t>
  </si>
  <si>
    <t>PPlant_from_RajoPel_med_sim</t>
  </si>
  <si>
    <t>Unit:</t>
  </si>
  <si>
    <t>Displaying:</t>
  </si>
  <si>
    <t>Elemento Goldsim</t>
  </si>
  <si>
    <t>Columna</t>
  </si>
  <si>
    <t>Nombre o descripción</t>
  </si>
  <si>
    <t>TK128_a_Consumo_Int_Mina</t>
  </si>
  <si>
    <t>NONE</t>
  </si>
  <si>
    <t>𝑄𝐵𝑜𝑐𝑎𝑡𝑜𝑚𝑎 𝐶ℎ𝑎𝑐𝑎𝑦 = Extracción bocatoma Chacay (m3/d).</t>
  </si>
  <si>
    <t>PPlant_from_Chacay_inflow_B</t>
  </si>
  <si>
    <t>𝑄𝐵𝑜𝑐𝑎𝑡𝑜𝑚𝑎 𝐻𝑢𝑎𝑙𝑡𝑎𝑡𝑎𝑠 = Extracción bocatoma Hualtatas (m3/d).</t>
  </si>
  <si>
    <t>PPlant_from_Hualtatas_inflow_B</t>
  </si>
  <si>
    <t>𝑄𝐶𝑜𝑛𝑠𝑢𝑚𝑜 ℎ𝑢𝑚𝑎𝑛𝑜 𝑝𝑙𝑎𝑛𝑡𝑎 = Extracción para consumo humano planta (input modelo) (m3/d).</t>
  </si>
  <si>
    <t>𝑃𝑝 = Precipitación en Pelambres (mm/d) * A piscina−procesos = Área total Piscinas de Procesos (m2) (Tabla 8.1).</t>
  </si>
  <si>
    <t>Piscina_Proceso_From_Pp</t>
  </si>
  <si>
    <t>𝑅𝑎𝑗𝑜𝑃𝑙𝑎𝑛𝑡𝑎 = Caudal total desde Rajo pelambres, incluye flujo proveniente desde Túnel Correa, Ventana 2 y Bombeo del Rajo (m3/d) y se estima en Sección 7.2.</t>
  </si>
  <si>
    <t>𝑄𝑃𝑒𝑙𝑎𝑚𝑏𝑟𝑒𝑠𝐴𝑙𝑡𝑒𝑟𝑛𝑎𝑡𝑖𝑣𝑜 = Extracción bocatoma Pelambres Alternativo, limitado por RCA 38 (m3/d).</t>
  </si>
  <si>
    <t>𝑄𝑃𝑜𝑧𝑜7𝑦8 = Extracción Pozos 7 y 8, limitado por RCA 38 (m3/d).</t>
  </si>
  <si>
    <t>Extraccion_Pozos_P7_P8_Sel</t>
  </si>
  <si>
    <t>𝑄𝐶ℎ𝑜𝑎𝑝𝑎 = Extracción bocatoma Choapa, limitado por RCA 38 (m3/d).</t>
  </si>
  <si>
    <t>Extraccion_Choapa_Sel</t>
  </si>
  <si>
    <t>𝑄𝑃𝑖𝑢𝑞𝑢𝑒𝑛𝑒𝑠 = Extracción bocatoma Piuquenes, limitado por RCA 38 (m3/d).</t>
  </si>
  <si>
    <t>Extraccion_Piuquenes_Sel</t>
  </si>
  <si>
    <t>𝑄𝑃𝑒𝑙𝑎𝑚𝑏𝑟𝑒𝑠 = Extracción bocatoma Pelambres, limitado por RCA 38 (m3/d).</t>
  </si>
  <si>
    <t>Extraccion_Pelambres_Sel</t>
  </si>
  <si>
    <t>Pplant_From_TQ_med_sim</t>
  </si>
  <si>
    <t>𝑄𝐷𝑒𝑠𝑎𝑙𝑎𝑑𝑜𝑟𝑎 = Agua desalada hacia la Planta de Procesos (m3/d).</t>
  </si>
  <si>
    <t>Desaladora_a_Pplant</t>
  </si>
  <si>
    <t>PPlant_from_TM</t>
  </si>
  <si>
    <t>Recirculacion espesadores Relaves</t>
  </si>
  <si>
    <t>Flot_from_EspR_Recirculacion</t>
  </si>
  <si>
    <t>Recirculacion espesadores Concentradora</t>
  </si>
  <si>
    <t>Flot_from_EspC_Recirculacion</t>
  </si>
  <si>
    <t>Recirculación desde Depósito de Relaves Tranque Mauro</t>
  </si>
  <si>
    <t>Recirculación desde Depósito de Relaves Tranque Quillayes</t>
  </si>
  <si>
    <t xml:space="preserve">1 ) Agua contenida en los relaves enviados al tranque Mauro.  </t>
  </si>
  <si>
    <t>CajonKm49_Agua_Relave_a_TM</t>
  </si>
  <si>
    <t>2) Agua contenida en los relaves enviados al tranque quillayes. (agua que va al rebose, sería 0)</t>
  </si>
  <si>
    <t>EspR_Agua_Relave_a_Quillayes</t>
  </si>
  <si>
    <t>4) Agua captada en el túnel la guardia (1 lt fijo) y</t>
  </si>
  <si>
    <t>CajonKm49_Laguardia_inflow</t>
  </si>
  <si>
    <t>5) tunel evacuación del tranque Mauro (12 lts, si no esta) y</t>
  </si>
  <si>
    <t xml:space="preserve">6) agua pozos PRP (1 lt o 0.7 lt). </t>
  </si>
  <si>
    <t>Fraccion_fresca_pozos_PRP</t>
  </si>
  <si>
    <t>Agua_Humedad_Mineral_inflow</t>
  </si>
  <si>
    <t>TK128_from_Des</t>
  </si>
  <si>
    <t>Precipitación Mauro</t>
  </si>
  <si>
    <t>Mauro_Area_PP_Inflow_BC</t>
  </si>
  <si>
    <t>Precipitación Quillayes</t>
  </si>
  <si>
    <t>TQ_Pp_Inflows_BC</t>
  </si>
  <si>
    <t>Precipitación Planta</t>
  </si>
  <si>
    <t>Piscina_Proceso_from_Pp</t>
  </si>
  <si>
    <t>Escorrentía (Bajo CCTQ) Quillayes</t>
  </si>
  <si>
    <t>PI_TQ_from_EdCQ</t>
  </si>
  <si>
    <t>Escorrentía (Bajo CCTM) Mauro</t>
  </si>
  <si>
    <t>Mauro_Area_Runoff_Inflow</t>
  </si>
  <si>
    <t>Escorrentía (Sobre CCTM) Mauro</t>
  </si>
  <si>
    <t>Q_desborde</t>
  </si>
  <si>
    <t>Aguas desde pozos 7 y  8</t>
  </si>
  <si>
    <t>fracción de agua fresca de las barreras hidráulicas</t>
  </si>
  <si>
    <t>Barrera_Hidraulica_NN5_Inflow</t>
  </si>
  <si>
    <t>Infiltración en túnel de desvío cuncumen</t>
  </si>
  <si>
    <t>TunelBP_AguaFresca_Inflows</t>
  </si>
  <si>
    <t>PPlant_from_desaladora_inflow * 1/0.46</t>
  </si>
  <si>
    <t>PPlant_from_desaladora_inflow</t>
  </si>
  <si>
    <t>Recirculacion_total_corr</t>
  </si>
  <si>
    <t>Volumen_laguna_P</t>
  </si>
  <si>
    <t>Evap Laguna Mauro</t>
  </si>
  <si>
    <t>LagunaTM_a_Evap</t>
  </si>
  <si>
    <t>Evap Playas Act Mauro</t>
  </si>
  <si>
    <t>PA_TM_a_Evap</t>
  </si>
  <si>
    <t>Evap Playas Inact Mauro</t>
  </si>
  <si>
    <t>PA_TM_a_Rewetting</t>
  </si>
  <si>
    <t>Evap Muro Mauro</t>
  </si>
  <si>
    <t>MuroM_a_evap</t>
  </si>
  <si>
    <t>Evap Piscina Dren Mauro</t>
  </si>
  <si>
    <t>Dren_TM_Losses_BC</t>
  </si>
  <si>
    <t>Evap Laguna Quillayes</t>
  </si>
  <si>
    <t>LagunaTQ_Losses_BC</t>
  </si>
  <si>
    <t>Evap Piscina Dren Quillayes</t>
  </si>
  <si>
    <t>DrenTQ_Losses_BC</t>
  </si>
  <si>
    <t>Evap Muro Quillayes</t>
  </si>
  <si>
    <t>MuroTQ_Losses_BC</t>
  </si>
  <si>
    <t>Evap Playas Act Quillayes</t>
  </si>
  <si>
    <t>PA_TQ_Losses_BC</t>
  </si>
  <si>
    <t>Evap Playas Inact Quillayes</t>
  </si>
  <si>
    <t>PI_TQ_Losses_BC</t>
  </si>
  <si>
    <t>Evaporacion Planta</t>
  </si>
  <si>
    <t>PPlant_a_evap_total_outflow</t>
  </si>
  <si>
    <t>Riego Bosque</t>
  </si>
  <si>
    <t>Riego_bosques_cte</t>
  </si>
  <si>
    <t>Evaporacion STR</t>
  </si>
  <si>
    <t>Muro_Mauro_Storage</t>
  </si>
  <si>
    <t>CubetaTM_Storage_BC</t>
  </si>
  <si>
    <t>LagunaTQ_Total_Storage_BC</t>
  </si>
  <si>
    <t>Control_polvo_mina</t>
  </si>
  <si>
    <t>STAC_from_Tcorrea</t>
  </si>
  <si>
    <t>Perdidas_consumo_humano</t>
  </si>
  <si>
    <t>1-Mina</t>
  </si>
  <si>
    <t>2 - Aglomeración</t>
  </si>
  <si>
    <t>3 - Lixiviación</t>
  </si>
  <si>
    <t>4 - SX-EW</t>
  </si>
  <si>
    <t>6. Depósito de Relaves</t>
  </si>
  <si>
    <t>7. Servicio</t>
  </si>
  <si>
    <t>8. Otros</t>
  </si>
  <si>
    <t>Agua en el mineral</t>
  </si>
  <si>
    <t>Precipitacion y escorrentía</t>
  </si>
  <si>
    <t>Aguas subterráneas</t>
  </si>
  <si>
    <t>Aguas superficiales</t>
  </si>
  <si>
    <t>Recirculación desde Depósito de Relaves</t>
  </si>
  <si>
    <t>Control de polvo global</t>
  </si>
  <si>
    <t>Retención Muro Mauro</t>
  </si>
  <si>
    <t>Retención Relaves Mauro</t>
  </si>
  <si>
    <t>Retenciòn Tranque Quillayes</t>
  </si>
  <si>
    <t>control de polvo de la mina</t>
  </si>
  <si>
    <t>STMG</t>
  </si>
  <si>
    <t>riego en tranque quillayes</t>
  </si>
  <si>
    <t>agua en camiones aljibes</t>
  </si>
  <si>
    <t>Volumen Laguna Tranque Mauro</t>
  </si>
  <si>
    <t>5- Concentradora</t>
  </si>
  <si>
    <t>Aguas del Valle</t>
  </si>
  <si>
    <t>Aguas_del_valle</t>
  </si>
  <si>
    <t>Extraccion_Pelambres_Alt</t>
  </si>
  <si>
    <t>Desaladora_a_PPlant</t>
  </si>
  <si>
    <t>PPlant_From_TQ_med_sim</t>
  </si>
  <si>
    <t>Volumen_Laguna_P</t>
  </si>
  <si>
    <t>STAC_from_TCorrea</t>
  </si>
  <si>
    <t>m3</t>
  </si>
  <si>
    <t>Cp_Under_Esp_Rel_proy</t>
  </si>
  <si>
    <t>Mineral_To_Planta</t>
  </si>
  <si>
    <t>Mineral_To_Planta_corr</t>
  </si>
  <si>
    <t>Porcentaje de humedad en el mineral (constante)</t>
  </si>
  <si>
    <t>Uptake</t>
  </si>
  <si>
    <t>Precipitacion_Caimanes</t>
  </si>
  <si>
    <t>Sel_Precip</t>
  </si>
  <si>
    <t>ktpd-day</t>
  </si>
  <si>
    <t>m3/tonne</t>
  </si>
  <si>
    <t>mm-day/day</t>
  </si>
  <si>
    <t>Col Hoja1</t>
  </si>
  <si>
    <t>Col Calc</t>
  </si>
  <si>
    <t>Reposición Agua Cruda</t>
  </si>
  <si>
    <t>6. Depósito de Relaves (Construcción de muro y otras actividades) (Además, abrir por fuente)</t>
  </si>
  <si>
    <t>7. Servicios (Campamento, Taller de Camiones, Otros)  (Además, abrir por fuente)</t>
  </si>
  <si>
    <t>8. Otros (Proyectos, reinyecciones, entrega a terceros, etc)</t>
  </si>
  <si>
    <t>Agua retenida</t>
  </si>
  <si>
    <t>Consumo_Humano_Planta_inflow_B</t>
  </si>
  <si>
    <t>PPlant_from_fuentes_fijas</t>
  </si>
  <si>
    <t xml:space="preserve">1-Q Pelambres alternativo= Extracción bocatoma Pelambres Alternativo, limitado por RCA 38 (m3/d).
</t>
  </si>
  <si>
    <t>1-QBHN5 = Extracción Barrera Hidráulica Nodo 5 (m3/d).
2- Q Rechaze-PlantaDar = Rechazo Planta Dar (m3/d)</t>
  </si>
  <si>
    <t>Pel_Alt_Agua_Contactada_Inflow</t>
  </si>
  <si>
    <t>PPlant_from_extraccion_inflow</t>
  </si>
  <si>
    <t>Elemento GOLDSIM SUMA</t>
  </si>
  <si>
    <t>Pisc_Procesos_a_Riego</t>
  </si>
  <si>
    <t>Pisc_Procesos_a_Evap + Evap_Espesadores_dem</t>
  </si>
  <si>
    <t>Pisc_Procesos_a_Agua_Potable</t>
  </si>
  <si>
    <t>Demanda_Agua_Potable_PPlant</t>
  </si>
  <si>
    <t>ANEXO</t>
  </si>
  <si>
    <t>Demanda de agua potable a planta constante = 16 l/s</t>
  </si>
  <si>
    <t>Storage_Pisc_Procesos</t>
  </si>
  <si>
    <t>Balance</t>
  </si>
  <si>
    <t>PiscProcesos_overflow</t>
  </si>
  <si>
    <t>Piscina_procesos_a_PPlant</t>
  </si>
  <si>
    <t>PiscProcesos_InTransit_Storage</t>
  </si>
  <si>
    <t>Recirculación Quillayes a Planta</t>
  </si>
  <si>
    <t>Recirculación Mauro a Planta</t>
  </si>
  <si>
    <t>Desalación</t>
  </si>
  <si>
    <t>Servicios</t>
  </si>
  <si>
    <t>SUMA</t>
  </si>
  <si>
    <t>Aguas Mina a Planta</t>
  </si>
  <si>
    <t>Total_Outflow_Procesos_dem</t>
  </si>
  <si>
    <t>SUMA TOTAL ENTRADAS</t>
  </si>
  <si>
    <t>Piscina de procesos a planta (lo que realmente se ocupa)</t>
  </si>
  <si>
    <t>Total demandas de planta concentradora (lo que se necesita para un tratamiento total)</t>
  </si>
  <si>
    <t>SUMA AGUAS SUPERFICIALES</t>
  </si>
  <si>
    <t>SUMA AGUAS SUBTERRANEAS</t>
  </si>
  <si>
    <t>DEMANDA TOTAL</t>
  </si>
  <si>
    <t>L/s</t>
  </si>
  <si>
    <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</si>
</sst>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
  </numFmts>
  <fonts count="27" x14ac:knownFonts="1">
    <font>
      <sz val="11"/>
      <color theme="1"/>
      <name val="Calibri"/>
      <family val="2"/>
      <scheme val="minor"/>
    </font>
    <font>
      <sz val="11"/>
      <color theme="1"/>
      <name val="Calibri"/>
      <family val="2"/>
      <scheme val="minor"/>
    </font>
    <font>
      <sz val="11"/>
      <color theme="1"/>
      <name val="Arial"/>
      <family val="2"/>
    </font>
    <font>
      <b/>
      <sz val="16"/>
      <color theme="1"/>
      <name val="Arial"/>
      <family val="2"/>
    </font>
    <font>
      <b/>
      <sz val="11"/>
      <color theme="1"/>
      <name val="Arial"/>
      <family val="2"/>
    </font>
    <font>
      <b/>
      <sz val="12"/>
      <color theme="1"/>
      <name val="Arial"/>
      <family val="2"/>
    </font>
    <font>
      <sz val="11"/>
      <color theme="0"/>
      <name val="Arial"/>
      <family val="2"/>
    </font>
    <font>
      <vertAlign val="superscript"/>
      <sz val="11"/>
      <color theme="1"/>
      <name val="Arial"/>
      <family val="2"/>
    </font>
    <font>
      <sz val="10"/>
      <color theme="1"/>
      <name val="Arial"/>
      <family val="2"/>
    </font>
    <font>
      <b/>
      <sz val="14"/>
      <color theme="1"/>
      <name val="Arial"/>
      <family val="2"/>
    </font>
    <font>
      <sz val="14"/>
      <color theme="1"/>
      <name val="Arial"/>
      <family val="2"/>
    </font>
    <font>
      <sz val="11"/>
      <name val="Arial"/>
      <family val="2"/>
    </font>
    <font>
      <b/>
      <sz val="11"/>
      <color theme="0"/>
      <name val="Arial"/>
      <family val="2"/>
    </font>
    <font>
      <b/>
      <sz val="10"/>
      <color theme="0"/>
      <name val="Arial"/>
      <family val="2"/>
    </font>
    <font>
      <b/>
      <sz val="11"/>
      <color theme="1"/>
      <name val="Calibri"/>
      <family val="2"/>
      <scheme val="minor"/>
    </font>
    <font>
      <b/>
      <sz val="9"/>
      <color indexed="81"/>
      <name val="Tahoma"/>
      <family val="2"/>
    </font>
    <font>
      <sz val="11"/>
      <name val="Calibri"/>
      <family val="2"/>
      <scheme val="minor"/>
    </font>
    <font>
      <sz val="10"/>
      <color rgb="FF000000"/>
      <name val="Calibri"/>
      <family val="2"/>
      <scheme val="minor"/>
    </font>
    <font>
      <sz val="10"/>
      <color theme="1"/>
      <name val="Calibri"/>
      <family val="2"/>
      <scheme val="minor"/>
    </font>
    <font>
      <sz val="11"/>
      <color rgb="FFFF0000"/>
      <name val="Calibri"/>
      <family val="2"/>
      <scheme val="minor"/>
    </font>
    <font>
      <sz val="10"/>
      <name val="Calibri"/>
      <family val="2"/>
      <scheme val="minor"/>
    </font>
    <font>
      <b/>
      <sz val="10"/>
      <color theme="1"/>
      <name val="Arial"/>
      <family val="2"/>
    </font>
    <font>
      <b/>
      <sz val="11"/>
      <name val="Arial"/>
      <family val="2"/>
    </font>
    <font>
      <b/>
      <sz val="11"/>
      <color rgb="FFFF0000"/>
      <name val="Calibri"/>
      <family val="2"/>
      <scheme val="minor"/>
    </font>
    <font>
      <sz val="11"/>
      <color rgb="FFFF0000"/>
      <name val="Arial"/>
      <family val="2"/>
    </font>
    <font>
      <sz val="10"/>
      <name val="Arial"/>
      <family val="2"/>
    </font>
    <font>
      <sz val="8"/>
      <name val="Calibri"/>
      <family val="2"/>
      <scheme val="minor"/>
    </font>
  </fonts>
  <fills count="17">
    <fill>
      <patternFill patternType="none"/>
    </fill>
    <fill>
      <patternFill patternType="gray125"/>
    </fill>
    <fill>
      <patternFill patternType="solid">
        <fgColor rgb="FF007A94"/>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6600"/>
        <bgColor indexed="64"/>
      </patternFill>
    </fill>
    <fill>
      <patternFill patternType="solid">
        <fgColor rgb="FFFF000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5" tint="0.39997558519241921"/>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1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2" fillId="0" borderId="0" xfId="0" applyNumberFormat="1" applyFont="1" applyAlignment="1">
      <alignment vertical="center"/>
    </xf>
    <xf numFmtId="1" fontId="2" fillId="0" borderId="0" xfId="0" applyNumberFormat="1" applyFont="1" applyAlignment="1">
      <alignment horizontal="center" vertical="center"/>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center" vertical="center"/>
    </xf>
    <xf numFmtId="0" fontId="4" fillId="0" borderId="0" xfId="0" applyFont="1" applyAlignment="1">
      <alignment horizontal="center" vertical="center"/>
    </xf>
    <xf numFmtId="1" fontId="4" fillId="0" borderId="0" xfId="0" applyNumberFormat="1" applyFont="1" applyAlignment="1">
      <alignment horizontal="center" vertical="center"/>
    </xf>
    <xf numFmtId="1" fontId="2" fillId="4" borderId="4" xfId="0" applyNumberFormat="1" applyFont="1" applyFill="1" applyBorder="1" applyAlignment="1">
      <alignment horizontal="center" vertical="center"/>
    </xf>
    <xf numFmtId="1" fontId="2" fillId="4" borderId="3" xfId="0" applyNumberFormat="1" applyFont="1" applyFill="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4" fillId="0" borderId="5" xfId="0" applyFont="1" applyBorder="1" applyAlignment="1">
      <alignment horizontal="left" vertical="center"/>
    </xf>
    <xf numFmtId="0" fontId="4" fillId="0" borderId="7" xfId="0" applyFont="1" applyBorder="1" applyAlignment="1">
      <alignment horizontal="center" vertical="center"/>
    </xf>
    <xf numFmtId="1" fontId="4" fillId="3" borderId="7" xfId="0" applyNumberFormat="1" applyFont="1" applyFill="1" applyBorder="1" applyAlignment="1">
      <alignment horizontal="center" vertical="center"/>
    </xf>
    <xf numFmtId="0" fontId="2" fillId="0" borderId="8" xfId="0" applyFont="1" applyBorder="1" applyAlignment="1">
      <alignment horizontal="left" vertical="center"/>
    </xf>
    <xf numFmtId="0" fontId="2" fillId="0" borderId="0" xfId="0" applyFont="1" applyAlignment="1">
      <alignment horizontal="left" vertical="center"/>
    </xf>
    <xf numFmtId="0" fontId="2" fillId="0" borderId="9" xfId="0" applyFont="1" applyBorder="1" applyAlignment="1">
      <alignment horizontal="center"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center" vertical="center"/>
    </xf>
    <xf numFmtId="1" fontId="4" fillId="4" borderId="7" xfId="0" applyNumberFormat="1" applyFont="1" applyFill="1" applyBorder="1" applyAlignment="1">
      <alignment horizontal="center" vertical="center"/>
    </xf>
    <xf numFmtId="1" fontId="2" fillId="4" borderId="9" xfId="0" applyNumberFormat="1" applyFont="1" applyFill="1" applyBorder="1" applyAlignment="1">
      <alignment horizontal="center" vertical="center"/>
    </xf>
    <xf numFmtId="0" fontId="4" fillId="5" borderId="3" xfId="0" applyFont="1" applyFill="1" applyBorder="1" applyAlignment="1">
      <alignment horizontal="center" vertical="center"/>
    </xf>
    <xf numFmtId="1" fontId="4" fillId="5" borderId="3" xfId="0" applyNumberFormat="1" applyFont="1" applyFill="1" applyBorder="1" applyAlignment="1">
      <alignment horizontal="center" vertical="center"/>
    </xf>
    <xf numFmtId="0" fontId="4" fillId="0" borderId="5"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4" fillId="0" borderId="0" xfId="0" applyFont="1" applyAlignment="1">
      <alignment horizontal="left" vertical="center"/>
    </xf>
    <xf numFmtId="2" fontId="2" fillId="0" borderId="3" xfId="0" applyNumberFormat="1" applyFont="1" applyBorder="1" applyAlignment="1">
      <alignment horizontal="center" vertical="center"/>
    </xf>
    <xf numFmtId="1" fontId="2" fillId="0" borderId="3" xfId="0" applyNumberFormat="1" applyFont="1" applyBorder="1" applyAlignment="1">
      <alignment horizontal="center" vertical="center"/>
    </xf>
    <xf numFmtId="9" fontId="2" fillId="0" borderId="3" xfId="1" applyFont="1" applyBorder="1" applyAlignment="1">
      <alignment horizontal="center" vertical="center"/>
    </xf>
    <xf numFmtId="0" fontId="6" fillId="2" borderId="2" xfId="0" applyFont="1" applyFill="1" applyBorder="1" applyAlignment="1">
      <alignment horizontal="center" vertical="center" wrapText="1"/>
    </xf>
    <xf numFmtId="1" fontId="4" fillId="0" borderId="3" xfId="0" applyNumberFormat="1" applyFont="1" applyBorder="1" applyAlignment="1">
      <alignment horizontal="center" vertical="center"/>
    </xf>
    <xf numFmtId="1" fontId="2" fillId="4" borderId="14" xfId="0" applyNumberFormat="1" applyFont="1" applyFill="1" applyBorder="1" applyAlignment="1">
      <alignment horizontal="center" vertical="center"/>
    </xf>
    <xf numFmtId="0" fontId="2" fillId="0" borderId="14" xfId="0" applyFont="1" applyBorder="1" applyAlignment="1">
      <alignment horizontal="left" vertical="center" wrapText="1"/>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1" fontId="4" fillId="0" borderId="7" xfId="0" applyNumberFormat="1" applyFont="1" applyBorder="1" applyAlignment="1">
      <alignment horizontal="center" vertical="center"/>
    </xf>
    <xf numFmtId="0" fontId="2" fillId="0" borderId="14" xfId="0" applyFont="1" applyBorder="1" applyAlignment="1">
      <alignment horizontal="center" vertical="center" wrapText="1"/>
    </xf>
    <xf numFmtId="0" fontId="2" fillId="0" borderId="14" xfId="0" applyFont="1" applyBorder="1" applyAlignment="1">
      <alignment horizontal="left" vertical="center"/>
    </xf>
    <xf numFmtId="0" fontId="6" fillId="2" borderId="3" xfId="0" applyFont="1" applyFill="1" applyBorder="1" applyAlignment="1">
      <alignment horizontal="center" vertical="center" wrapText="1"/>
    </xf>
    <xf numFmtId="0" fontId="2" fillId="0" borderId="3" xfId="0" applyFont="1" applyBorder="1" applyAlignment="1">
      <alignment horizontal="left" vertical="center" wrapText="1"/>
    </xf>
    <xf numFmtId="0" fontId="2" fillId="6" borderId="3" xfId="0" applyFont="1" applyFill="1" applyBorder="1" applyAlignment="1">
      <alignment horizontal="left" vertical="center" wrapText="1"/>
    </xf>
    <xf numFmtId="165" fontId="2" fillId="4" borderId="3" xfId="0" applyNumberFormat="1" applyFont="1" applyFill="1" applyBorder="1" applyAlignment="1">
      <alignment horizontal="center" vertical="center"/>
    </xf>
    <xf numFmtId="0" fontId="2" fillId="0" borderId="0" xfId="0" applyFont="1" applyAlignment="1">
      <alignment vertical="center" wrapText="1"/>
    </xf>
    <xf numFmtId="14" fontId="2" fillId="0" borderId="0" xfId="0" applyNumberFormat="1" applyFont="1" applyAlignment="1">
      <alignment vertical="center"/>
    </xf>
    <xf numFmtId="0" fontId="4" fillId="0" borderId="0" xfId="0" applyFont="1" applyAlignment="1">
      <alignment vertical="center" wrapText="1"/>
    </xf>
    <xf numFmtId="0" fontId="2" fillId="3" borderId="3" xfId="0" applyFont="1" applyFill="1" applyBorder="1" applyAlignment="1">
      <alignment horizontal="center" vertical="center" wrapText="1"/>
    </xf>
    <xf numFmtId="0" fontId="4" fillId="0" borderId="0" xfId="0" applyFont="1" applyAlignment="1">
      <alignment horizontal="center" vertical="center" wrapText="1"/>
    </xf>
    <xf numFmtId="1" fontId="9" fillId="0" borderId="0" xfId="0" applyNumberFormat="1" applyFont="1" applyAlignment="1">
      <alignment horizontal="center" vertical="center"/>
    </xf>
    <xf numFmtId="1" fontId="10" fillId="0" borderId="0" xfId="0" applyNumberFormat="1" applyFont="1" applyAlignment="1">
      <alignment vertical="center"/>
    </xf>
    <xf numFmtId="0" fontId="2" fillId="0" borderId="4" xfId="0" applyFont="1" applyBorder="1" applyAlignment="1">
      <alignment horizontal="left" vertical="center" wrapText="1"/>
    </xf>
    <xf numFmtId="0" fontId="2" fillId="3" borderId="6" xfId="0" applyFont="1" applyFill="1" applyBorder="1" applyAlignment="1">
      <alignment horizontal="center" vertical="center" wrapText="1"/>
    </xf>
    <xf numFmtId="1" fontId="2" fillId="3" borderId="6" xfId="0" applyNumberFormat="1" applyFont="1" applyFill="1" applyBorder="1" applyAlignment="1">
      <alignment vertical="center"/>
    </xf>
    <xf numFmtId="1" fontId="2" fillId="3" borderId="7" xfId="0" applyNumberFormat="1" applyFont="1" applyFill="1" applyBorder="1" applyAlignment="1">
      <alignment vertical="center"/>
    </xf>
    <xf numFmtId="0" fontId="2" fillId="3" borderId="6" xfId="0" applyFont="1" applyFill="1" applyBorder="1" applyAlignment="1">
      <alignment horizontal="left" vertical="center" wrapText="1"/>
    </xf>
    <xf numFmtId="0" fontId="2" fillId="3" borderId="0" xfId="0" applyFont="1" applyFill="1" applyAlignment="1">
      <alignment horizontal="center" vertical="center" wrapText="1"/>
    </xf>
    <xf numFmtId="1" fontId="2" fillId="3" borderId="0" xfId="0" applyNumberFormat="1" applyFont="1" applyFill="1" applyAlignment="1">
      <alignment vertical="center"/>
    </xf>
    <xf numFmtId="1" fontId="2" fillId="3" borderId="9" xfId="0" applyNumberFormat="1" applyFont="1" applyFill="1" applyBorder="1" applyAlignment="1">
      <alignment vertical="center"/>
    </xf>
    <xf numFmtId="1" fontId="0" fillId="0" borderId="0" xfId="0" applyNumberFormat="1" applyAlignment="1">
      <alignment vertical="center"/>
    </xf>
    <xf numFmtId="0" fontId="2" fillId="3" borderId="11" xfId="0" applyFont="1" applyFill="1" applyBorder="1" applyAlignment="1">
      <alignment horizontal="center" vertical="center" wrapText="1"/>
    </xf>
    <xf numFmtId="1" fontId="2" fillId="3" borderId="11" xfId="0" applyNumberFormat="1" applyFont="1" applyFill="1" applyBorder="1" applyAlignment="1">
      <alignment vertical="center"/>
    </xf>
    <xf numFmtId="1" fontId="2" fillId="3" borderId="12" xfId="0" applyNumberFormat="1" applyFont="1" applyFill="1" applyBorder="1" applyAlignment="1">
      <alignment vertical="center"/>
    </xf>
    <xf numFmtId="0" fontId="4" fillId="0" borderId="13" xfId="0" applyFont="1" applyBorder="1" applyAlignment="1">
      <alignment horizontal="left" vertical="center" wrapText="1"/>
    </xf>
    <xf numFmtId="0" fontId="2" fillId="0" borderId="15" xfId="0" applyFont="1" applyBorder="1" applyAlignment="1">
      <alignment horizontal="left" vertical="center" wrapText="1"/>
    </xf>
    <xf numFmtId="0" fontId="11" fillId="0" borderId="4" xfId="0" applyFont="1" applyBorder="1" applyAlignment="1">
      <alignment horizontal="left" vertical="center" wrapText="1"/>
    </xf>
    <xf numFmtId="0" fontId="4" fillId="5"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2" fillId="0" borderId="0" xfId="0" applyFont="1" applyAlignment="1">
      <alignment horizontal="center" vertical="center" wrapText="1"/>
    </xf>
    <xf numFmtId="11" fontId="2" fillId="0" borderId="0" xfId="0" applyNumberFormat="1" applyFont="1" applyAlignment="1">
      <alignment vertical="center"/>
    </xf>
    <xf numFmtId="165" fontId="2" fillId="0" borderId="0" xfId="0" applyNumberFormat="1" applyFont="1" applyAlignment="1">
      <alignment vertical="center"/>
    </xf>
    <xf numFmtId="0" fontId="4" fillId="0" borderId="0" xfId="0" applyFont="1" applyAlignment="1">
      <alignment horizontal="left" vertical="center" wrapText="1"/>
    </xf>
    <xf numFmtId="0" fontId="2" fillId="0" borderId="3" xfId="0" applyFont="1" applyBorder="1" applyAlignment="1">
      <alignment vertical="center"/>
    </xf>
    <xf numFmtId="0" fontId="4" fillId="5" borderId="2" xfId="0" applyFont="1" applyFill="1" applyBorder="1" applyAlignment="1">
      <alignment horizontal="center" vertical="center" wrapText="1"/>
    </xf>
    <xf numFmtId="165" fontId="4" fillId="5" borderId="3" xfId="0" applyNumberFormat="1" applyFont="1" applyFill="1" applyBorder="1" applyAlignment="1">
      <alignment horizontal="center" vertical="center"/>
    </xf>
    <xf numFmtId="0" fontId="4" fillId="5" borderId="4" xfId="0" applyFont="1" applyFill="1" applyBorder="1" applyAlignment="1">
      <alignment horizontal="left" vertical="center" wrapText="1"/>
    </xf>
    <xf numFmtId="0" fontId="2" fillId="6" borderId="0" xfId="0" applyFont="1" applyFill="1" applyAlignment="1">
      <alignment horizontal="left" vertical="center" wrapText="1"/>
    </xf>
    <xf numFmtId="9" fontId="0" fillId="0" borderId="0" xfId="0" applyNumberFormat="1"/>
    <xf numFmtId="0" fontId="14" fillId="0" borderId="3" xfId="0" applyFont="1" applyBorder="1" applyAlignment="1">
      <alignment horizontal="left"/>
    </xf>
    <xf numFmtId="0" fontId="16" fillId="0" borderId="3" xfId="0" applyFont="1" applyBorder="1"/>
    <xf numFmtId="0" fontId="16" fillId="0" borderId="0" xfId="0" applyFont="1"/>
    <xf numFmtId="0" fontId="0" fillId="0" borderId="3" xfId="0" applyBorder="1"/>
    <xf numFmtId="0" fontId="0" fillId="0" borderId="3" xfId="0" applyBorder="1" applyAlignment="1">
      <alignment horizontal="left"/>
    </xf>
    <xf numFmtId="0" fontId="14" fillId="0" borderId="3" xfId="0" applyFont="1"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3" xfId="0" applyBorder="1" applyAlignment="1">
      <alignment horizontal="center" vertical="center" wrapText="1"/>
    </xf>
    <xf numFmtId="1" fontId="0" fillId="0" borderId="3" xfId="0" applyNumberFormat="1" applyBorder="1" applyAlignment="1">
      <alignment vertical="center"/>
    </xf>
    <xf numFmtId="0" fontId="0" fillId="0" borderId="3" xfId="0" applyBorder="1" applyAlignment="1">
      <alignment horizontal="left" vertical="center" wrapText="1"/>
    </xf>
    <xf numFmtId="0" fontId="0" fillId="0" borderId="3" xfId="0" applyBorder="1" applyAlignment="1">
      <alignment vertical="center"/>
    </xf>
    <xf numFmtId="0" fontId="0" fillId="0" borderId="3" xfId="0" applyBorder="1" applyAlignment="1">
      <alignment horizontal="left" vertical="center"/>
    </xf>
    <xf numFmtId="164" fontId="2" fillId="0" borderId="0" xfId="0" applyNumberFormat="1" applyFont="1" applyAlignment="1">
      <alignment vertical="center"/>
    </xf>
    <xf numFmtId="165" fontId="4" fillId="0" borderId="3" xfId="0" applyNumberFormat="1" applyFont="1" applyBorder="1" applyAlignment="1">
      <alignment horizontal="center" vertical="center"/>
    </xf>
    <xf numFmtId="1" fontId="0" fillId="0" borderId="0" xfId="0" applyNumberFormat="1"/>
    <xf numFmtId="0" fontId="0" fillId="0" borderId="0" xfId="0" applyAlignment="1">
      <alignment vertical="top"/>
    </xf>
    <xf numFmtId="165" fontId="2" fillId="4" borderId="9" xfId="0" applyNumberFormat="1" applyFont="1" applyFill="1" applyBorder="1" applyAlignment="1">
      <alignment horizontal="center" vertical="center"/>
    </xf>
    <xf numFmtId="0" fontId="14" fillId="0" borderId="9" xfId="0" applyFont="1" applyBorder="1" applyAlignment="1">
      <alignment horizontal="left"/>
    </xf>
    <xf numFmtId="0" fontId="0" fillId="3" borderId="3" xfId="0" applyFill="1" applyBorder="1" applyAlignment="1">
      <alignment horizontal="left" vertical="center"/>
    </xf>
    <xf numFmtId="0" fontId="17" fillId="3" borderId="3" xfId="0" applyFont="1" applyFill="1" applyBorder="1" applyAlignment="1">
      <alignment horizontal="left"/>
    </xf>
    <xf numFmtId="0" fontId="0" fillId="3" borderId="3" xfId="0" applyFill="1" applyBorder="1" applyAlignment="1">
      <alignment horizontal="center"/>
    </xf>
    <xf numFmtId="0" fontId="0" fillId="3" borderId="3" xfId="0" applyFill="1" applyBorder="1" applyAlignment="1">
      <alignment horizontal="left"/>
    </xf>
    <xf numFmtId="0" fontId="16" fillId="3" borderId="3" xfId="0" applyFont="1" applyFill="1" applyBorder="1" applyAlignment="1">
      <alignment horizontal="left"/>
    </xf>
    <xf numFmtId="0" fontId="16" fillId="3" borderId="3" xfId="0" applyFont="1" applyFill="1" applyBorder="1" applyAlignment="1">
      <alignment horizontal="left" vertical="center"/>
    </xf>
    <xf numFmtId="0" fontId="0" fillId="3" borderId="3" xfId="0" applyFill="1" applyBorder="1" applyAlignment="1">
      <alignment vertical="center"/>
    </xf>
    <xf numFmtId="0" fontId="0" fillId="3" borderId="3" xfId="0" applyFill="1" applyBorder="1"/>
    <xf numFmtId="0" fontId="0" fillId="3" borderId="0" xfId="0" applyFill="1"/>
    <xf numFmtId="0" fontId="19" fillId="3" borderId="3" xfId="0" applyFont="1" applyFill="1" applyBorder="1" applyAlignment="1">
      <alignment horizontal="left"/>
    </xf>
    <xf numFmtId="0" fontId="19" fillId="0" borderId="0" xfId="0" applyFont="1"/>
    <xf numFmtId="0" fontId="0" fillId="11" borderId="3" xfId="0" applyFill="1" applyBorder="1"/>
    <xf numFmtId="0" fontId="0" fillId="11" borderId="3" xfId="0" applyFill="1" applyBorder="1" applyAlignment="1">
      <alignment horizontal="center"/>
    </xf>
    <xf numFmtId="0" fontId="0" fillId="11" borderId="3" xfId="0" applyFill="1" applyBorder="1" applyAlignment="1">
      <alignment horizontal="left"/>
    </xf>
    <xf numFmtId="0" fontId="0" fillId="11" borderId="3" xfId="0" applyFill="1" applyBorder="1" applyAlignment="1">
      <alignment wrapText="1"/>
    </xf>
    <xf numFmtId="0" fontId="0" fillId="12" borderId="3" xfId="0" applyFill="1" applyBorder="1"/>
    <xf numFmtId="0" fontId="0" fillId="3" borderId="3" xfId="0" applyFill="1" applyBorder="1" applyAlignment="1">
      <alignment wrapText="1"/>
    </xf>
    <xf numFmtId="0" fontId="16" fillId="11" borderId="3" xfId="0" applyFont="1" applyFill="1" applyBorder="1"/>
    <xf numFmtId="0" fontId="0" fillId="13" borderId="3" xfId="0" applyFill="1" applyBorder="1"/>
    <xf numFmtId="0" fontId="18" fillId="13" borderId="3" xfId="0" applyFont="1" applyFill="1" applyBorder="1" applyAlignment="1">
      <alignment horizontal="left"/>
    </xf>
    <xf numFmtId="0" fontId="0" fillId="13" borderId="3" xfId="0" applyFill="1" applyBorder="1" applyAlignment="1">
      <alignment horizontal="left" vertical="center"/>
    </xf>
    <xf numFmtId="0" fontId="0" fillId="13" borderId="3" xfId="0" applyFill="1" applyBorder="1" applyAlignment="1">
      <alignment horizontal="center"/>
    </xf>
    <xf numFmtId="0" fontId="0" fillId="13" borderId="3" xfId="0" applyFill="1" applyBorder="1" applyAlignment="1">
      <alignment horizontal="left"/>
    </xf>
    <xf numFmtId="0" fontId="17" fillId="13" borderId="3" xfId="0" applyFont="1" applyFill="1" applyBorder="1" applyAlignment="1">
      <alignment horizontal="left"/>
    </xf>
    <xf numFmtId="0" fontId="20" fillId="13" borderId="3" xfId="0" applyFont="1" applyFill="1" applyBorder="1" applyAlignment="1">
      <alignment horizontal="left" vertical="top" wrapText="1"/>
    </xf>
    <xf numFmtId="0" fontId="16" fillId="13" borderId="3" xfId="0" applyFont="1" applyFill="1" applyBorder="1" applyAlignment="1">
      <alignment vertical="center"/>
    </xf>
    <xf numFmtId="0" fontId="16" fillId="13" borderId="3" xfId="0" applyFont="1" applyFill="1" applyBorder="1" applyAlignment="1">
      <alignment horizontal="center"/>
    </xf>
    <xf numFmtId="0" fontId="0" fillId="12" borderId="3" xfId="0" applyFill="1" applyBorder="1" applyAlignment="1">
      <alignment horizontal="left"/>
    </xf>
    <xf numFmtId="0" fontId="0" fillId="12" borderId="3" xfId="0" applyFill="1" applyBorder="1" applyAlignment="1">
      <alignment horizontal="center"/>
    </xf>
    <xf numFmtId="0" fontId="0" fillId="12" borderId="3" xfId="0" applyFill="1" applyBorder="1" applyAlignment="1">
      <alignment vertical="center"/>
    </xf>
    <xf numFmtId="0" fontId="16" fillId="12" borderId="3" xfId="0" applyFont="1" applyFill="1" applyBorder="1"/>
    <xf numFmtId="0" fontId="16" fillId="3" borderId="3" xfId="0" applyFont="1" applyFill="1" applyBorder="1" applyAlignment="1">
      <alignment horizontal="center"/>
    </xf>
    <xf numFmtId="0" fontId="20" fillId="3" borderId="3" xfId="0" applyFont="1" applyFill="1" applyBorder="1" applyAlignment="1">
      <alignment horizontal="left" vertical="top" wrapText="1"/>
    </xf>
    <xf numFmtId="0" fontId="16" fillId="3" borderId="3" xfId="0" applyFont="1" applyFill="1" applyBorder="1" applyAlignment="1">
      <alignment vertical="center"/>
    </xf>
    <xf numFmtId="0" fontId="20" fillId="3" borderId="3" xfId="0" applyFont="1" applyFill="1" applyBorder="1" applyAlignment="1">
      <alignment horizontal="left"/>
    </xf>
    <xf numFmtId="0" fontId="3" fillId="0" borderId="0" xfId="0" applyFont="1" applyAlignment="1">
      <alignment horizontal="center" vertical="center"/>
    </xf>
    <xf numFmtId="1" fontId="11" fillId="4" borderId="9" xfId="0" applyNumberFormat="1" applyFont="1" applyFill="1" applyBorder="1" applyAlignment="1">
      <alignment horizontal="center" vertical="center"/>
    </xf>
    <xf numFmtId="1" fontId="22" fillId="4" borderId="7" xfId="0" applyNumberFormat="1" applyFont="1" applyFill="1" applyBorder="1" applyAlignment="1">
      <alignment horizontal="center" vertical="center"/>
    </xf>
    <xf numFmtId="1" fontId="11" fillId="4" borderId="12" xfId="0" applyNumberFormat="1" applyFont="1" applyFill="1" applyBorder="1" applyAlignment="1">
      <alignment horizontal="center" vertical="center"/>
    </xf>
    <xf numFmtId="165" fontId="22" fillId="4" borderId="9" xfId="0" applyNumberFormat="1" applyFont="1" applyFill="1" applyBorder="1" applyAlignment="1">
      <alignment horizontal="center" vertical="center"/>
    </xf>
    <xf numFmtId="14" fontId="11" fillId="0" borderId="0" xfId="0" applyNumberFormat="1" applyFont="1" applyAlignment="1">
      <alignment vertical="center"/>
    </xf>
    <xf numFmtId="0" fontId="8" fillId="0" borderId="0" xfId="0" applyFont="1" applyAlignment="1">
      <alignment vertical="center"/>
    </xf>
    <xf numFmtId="0" fontId="13" fillId="0" borderId="0" xfId="0" applyFont="1" applyAlignment="1">
      <alignment horizontal="center" vertical="center"/>
    </xf>
    <xf numFmtId="0" fontId="21" fillId="0" borderId="0" xfId="0" applyFont="1" applyAlignment="1">
      <alignment horizontal="center" vertical="center"/>
    </xf>
    <xf numFmtId="1" fontId="8" fillId="0" borderId="0" xfId="0" applyNumberFormat="1" applyFont="1" applyAlignment="1">
      <alignment horizontal="center" vertical="center"/>
    </xf>
    <xf numFmtId="0" fontId="6" fillId="14" borderId="3" xfId="0" applyFont="1" applyFill="1" applyBorder="1" applyAlignment="1">
      <alignment horizontal="center" vertical="center"/>
    </xf>
    <xf numFmtId="0" fontId="2" fillId="13" borderId="3" xfId="0" applyFont="1" applyFill="1" applyBorder="1" applyAlignment="1">
      <alignment vertical="center"/>
    </xf>
    <xf numFmtId="0" fontId="2" fillId="13" borderId="3" xfId="0" applyFont="1" applyFill="1" applyBorder="1" applyAlignment="1">
      <alignment vertical="center" wrapText="1"/>
    </xf>
    <xf numFmtId="2" fontId="0" fillId="0" borderId="0" xfId="0" applyNumberFormat="1"/>
    <xf numFmtId="1" fontId="0" fillId="0" borderId="0" xfId="0" applyNumberFormat="1" applyAlignment="1">
      <alignment horizontal="center"/>
    </xf>
    <xf numFmtId="1" fontId="14" fillId="0" borderId="0" xfId="0" applyNumberFormat="1" applyFont="1" applyAlignment="1">
      <alignment horizontal="center"/>
    </xf>
    <xf numFmtId="1" fontId="14" fillId="0" borderId="3" xfId="0" applyNumberFormat="1" applyFont="1" applyBorder="1" applyAlignment="1">
      <alignment horizontal="center"/>
    </xf>
    <xf numFmtId="1" fontId="2" fillId="0" borderId="3" xfId="0" applyNumberFormat="1" applyFont="1" applyBorder="1" applyAlignment="1">
      <alignment vertical="center"/>
    </xf>
    <xf numFmtId="1" fontId="2" fillId="0" borderId="1" xfId="0" applyNumberFormat="1" applyFont="1" applyBorder="1" applyAlignment="1">
      <alignment horizontal="center" vertical="center"/>
    </xf>
    <xf numFmtId="0" fontId="16" fillId="11" borderId="3" xfId="0" applyFont="1" applyFill="1" applyBorder="1" applyAlignment="1">
      <alignment horizontal="left"/>
    </xf>
    <xf numFmtId="2" fontId="16" fillId="0" borderId="0" xfId="0" applyNumberFormat="1" applyFont="1"/>
    <xf numFmtId="0" fontId="2" fillId="13" borderId="3" xfId="0" applyFont="1" applyFill="1" applyBorder="1" applyAlignment="1">
      <alignment horizontal="left" vertical="center" wrapText="1"/>
    </xf>
    <xf numFmtId="0" fontId="2" fillId="12" borderId="3" xfId="0" applyFont="1" applyFill="1" applyBorder="1" applyAlignment="1">
      <alignment horizontal="left" vertical="center" wrapText="1"/>
    </xf>
    <xf numFmtId="1" fontId="24" fillId="0" borderId="3" xfId="0" applyNumberFormat="1" applyFont="1" applyBorder="1" applyAlignment="1">
      <alignment horizontal="center" vertical="center"/>
    </xf>
    <xf numFmtId="0" fontId="2" fillId="0" borderId="3" xfId="0" applyFont="1" applyBorder="1" applyAlignment="1">
      <alignment vertical="center" wrapText="1"/>
    </xf>
    <xf numFmtId="1" fontId="23" fillId="0" borderId="3" xfId="0" applyNumberFormat="1" applyFont="1" applyBorder="1" applyAlignment="1">
      <alignment horizontal="center"/>
    </xf>
    <xf numFmtId="1" fontId="14" fillId="0" borderId="3" xfId="0" applyNumberFormat="1" applyFont="1" applyBorder="1"/>
    <xf numFmtId="165" fontId="2" fillId="0" borderId="3" xfId="0" applyNumberFormat="1" applyFont="1"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center"/>
    </xf>
    <xf numFmtId="165" fontId="2" fillId="0" borderId="2" xfId="0" applyNumberFormat="1" applyFont="1" applyBorder="1" applyAlignment="1">
      <alignment vertical="center"/>
    </xf>
    <xf numFmtId="0" fontId="16" fillId="0" borderId="0" xfId="0" applyFont="1" applyAlignment="1">
      <alignment horizontal="center"/>
    </xf>
    <xf numFmtId="0" fontId="2" fillId="15" borderId="3" xfId="0" applyFont="1" applyFill="1" applyBorder="1" applyAlignment="1">
      <alignment vertical="center" wrapText="1"/>
    </xf>
    <xf numFmtId="0" fontId="2" fillId="16" borderId="3" xfId="0" applyFont="1" applyFill="1" applyBorder="1" applyAlignment="1">
      <alignment vertical="center"/>
    </xf>
    <xf numFmtId="0" fontId="25" fillId="0" borderId="3" xfId="0" applyFont="1" applyBorder="1" applyAlignment="1">
      <alignment vertical="center"/>
    </xf>
    <xf numFmtId="11" fontId="16" fillId="0" borderId="0" xfId="0" applyNumberFormat="1" applyFont="1"/>
    <xf numFmtId="165" fontId="14" fillId="0" borderId="3" xfId="0" applyNumberFormat="1" applyFont="1" applyBorder="1" applyAlignment="1">
      <alignment horizontal="center"/>
    </xf>
    <xf numFmtId="0" fontId="4" fillId="5" borderId="1" xfId="0" applyFont="1" applyFill="1" applyBorder="1" applyAlignment="1">
      <alignment horizontal="center" vertical="center"/>
    </xf>
    <xf numFmtId="0" fontId="4" fillId="5" borderId="2" xfId="0" applyFont="1" applyFill="1" applyBorder="1" applyAlignment="1">
      <alignment horizontal="center" vertical="center"/>
    </xf>
    <xf numFmtId="0" fontId="12" fillId="8" borderId="3" xfId="0" applyFont="1" applyFill="1" applyBorder="1" applyAlignment="1">
      <alignment horizontal="center" vertical="center"/>
    </xf>
    <xf numFmtId="0" fontId="12" fillId="9" borderId="7" xfId="0" applyFont="1" applyFill="1" applyBorder="1" applyAlignment="1">
      <alignment horizontal="center" vertical="center"/>
    </xf>
    <xf numFmtId="0" fontId="12" fillId="9" borderId="9" xfId="0" applyFont="1" applyFill="1" applyBorder="1" applyAlignment="1">
      <alignment horizontal="center" vertical="center"/>
    </xf>
    <xf numFmtId="0" fontId="12" fillId="9" borderId="12" xfId="0" applyFont="1" applyFill="1" applyBorder="1" applyAlignment="1">
      <alignment horizontal="center" vertical="center"/>
    </xf>
    <xf numFmtId="0" fontId="12" fillId="10" borderId="5"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12" fillId="7" borderId="3" xfId="0" applyFont="1" applyFill="1" applyBorder="1" applyAlignment="1">
      <alignment horizontal="center" vertical="center"/>
    </xf>
    <xf numFmtId="0" fontId="2" fillId="0" borderId="8" xfId="0" applyFont="1" applyBorder="1" applyAlignment="1">
      <alignment horizontal="left" vertical="center"/>
    </xf>
    <xf numFmtId="0" fontId="2" fillId="0" borderId="14" xfId="0" applyFont="1" applyBorder="1" applyAlignment="1">
      <alignment horizontal="left" vertical="center"/>
    </xf>
    <xf numFmtId="0" fontId="2" fillId="0" borderId="10" xfId="0" applyFont="1" applyBorder="1" applyAlignment="1">
      <alignment horizontal="left" vertical="center"/>
    </xf>
    <xf numFmtId="0" fontId="2" fillId="0" borderId="15" xfId="0" applyFont="1" applyBorder="1" applyAlignment="1">
      <alignment horizontal="left" vertical="center"/>
    </xf>
    <xf numFmtId="0" fontId="4" fillId="0" borderId="1" xfId="0" applyFont="1" applyBorder="1" applyAlignment="1">
      <alignment horizontal="left" vertical="center"/>
    </xf>
    <xf numFmtId="0" fontId="4" fillId="0" borderId="4" xfId="0" applyFont="1" applyBorder="1" applyAlignment="1">
      <alignment horizontal="left" vertical="center"/>
    </xf>
    <xf numFmtId="0" fontId="4" fillId="5" borderId="1" xfId="0" applyFont="1" applyFill="1" applyBorder="1" applyAlignment="1">
      <alignment horizontal="left" vertical="center"/>
    </xf>
    <xf numFmtId="0" fontId="4" fillId="5" borderId="4" xfId="0" applyFont="1" applyFill="1" applyBorder="1" applyAlignment="1">
      <alignment horizontal="left" vertical="center"/>
    </xf>
    <xf numFmtId="0" fontId="2" fillId="0" borderId="3" xfId="0" applyFont="1" applyBorder="1" applyAlignment="1">
      <alignment horizontal="left" vertical="center"/>
    </xf>
    <xf numFmtId="0" fontId="4" fillId="5" borderId="3" xfId="0" applyFont="1" applyFill="1" applyBorder="1" applyAlignment="1">
      <alignment horizontal="center" vertical="center"/>
    </xf>
    <xf numFmtId="0" fontId="6" fillId="2" borderId="1" xfId="0" applyFont="1" applyFill="1" applyBorder="1" applyAlignment="1">
      <alignment horizontal="left" vertical="center"/>
    </xf>
    <xf numFmtId="0" fontId="6" fillId="2" borderId="2" xfId="0" applyFont="1" applyFill="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2" fillId="0" borderId="0" xfId="0" applyFont="1" applyAlignment="1">
      <alignment horizontal="left" vertical="center"/>
    </xf>
    <xf numFmtId="0" fontId="2" fillId="0" borderId="11" xfId="0" applyFont="1" applyBorder="1" applyAlignment="1">
      <alignment horizontal="left" vertical="center"/>
    </xf>
    <xf numFmtId="0" fontId="4" fillId="0" borderId="13" xfId="0" applyFont="1" applyBorder="1" applyAlignment="1">
      <alignment horizontal="left"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2" fillId="0" borderId="1"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3" fillId="0" borderId="0" xfId="0" applyFont="1" applyAlignment="1">
      <alignment horizontal="center" vertical="center"/>
    </xf>
  </cellXfs>
  <cellStyles count="2">
    <cellStyle name="Normal" xfId="0" builtinId="0"/>
    <cellStyle name="Porcentaje"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styles" Target="style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7"/>
          <c:order val="0"/>
          <c:tx>
            <c:v>Aguas Mina a Planta</c:v>
          </c:tx>
          <c:spPr>
            <a:solidFill>
              <a:schemeClr val="accent2">
                <a:lumMod val="60000"/>
              </a:schemeClr>
            </a:solidFill>
            <a:ln>
              <a:noFill/>
            </a:ln>
            <a:effectLst/>
          </c:spPr>
          <c:invertIfNegative val="0"/>
          <c:cat>
            <c:strLit>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'BAC CB2025'!$F$120:$AG$120</c15:sqref>
                  </c15:fullRef>
                </c:ext>
              </c:extLst>
              <c:f>'BAC CB2025'!$F$120:$AG$120</c:f>
              <c:numCache>
                <c:formatCode>0</c:formatCode>
                <c:ptCount val="28"/>
                <c:pt idx="0">
                  <c:v>72.480999999999995</c:v>
                </c:pt>
                <c:pt idx="1">
                  <c:v>79.114999999999995</c:v>
                </c:pt>
                <c:pt idx="2">
                  <c:v>97.58</c:v>
                </c:pt>
                <c:pt idx="3">
                  <c:v>116.16</c:v>
                </c:pt>
                <c:pt idx="4">
                  <c:v>123.85</c:v>
                </c:pt>
                <c:pt idx="5">
                  <c:v>115.46</c:v>
                </c:pt>
                <c:pt idx="6">
                  <c:v>115.9</c:v>
                </c:pt>
                <c:pt idx="7">
                  <c:v>106.38</c:v>
                </c:pt>
                <c:pt idx="8">
                  <c:v>107.81</c:v>
                </c:pt>
                <c:pt idx="9">
                  <c:v>109.03</c:v>
                </c:pt>
                <c:pt idx="10">
                  <c:v>102.54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9-5842-47DF-ACB2-95CCCB63C85A}"/>
            </c:ext>
          </c:extLst>
        </c:ser>
        <c:ser>
          <c:idx val="1"/>
          <c:order val="1"/>
          <c:tx>
            <c:v>Aguas superficiales</c:v>
          </c:tx>
          <c:spPr>
            <a:solidFill>
              <a:schemeClr val="accent2"/>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CB2025'!$F$128:$AG$128</c15:sqref>
                  </c15:fullRef>
                </c:ext>
              </c:extLst>
              <c:f>'BAC CB2025'!$F$128:$AG$128</c:f>
              <c:numCache>
                <c:formatCode>0</c:formatCode>
                <c:ptCount val="28"/>
                <c:pt idx="0">
                  <c:v>366.81654800000001</c:v>
                </c:pt>
                <c:pt idx="1">
                  <c:v>417.66185999999999</c:v>
                </c:pt>
                <c:pt idx="2">
                  <c:v>251.804813</c:v>
                </c:pt>
                <c:pt idx="3">
                  <c:v>45.413016999999996</c:v>
                </c:pt>
                <c:pt idx="4">
                  <c:v>34.455583000000004</c:v>
                </c:pt>
                <c:pt idx="5">
                  <c:v>44.324213999999998</c:v>
                </c:pt>
                <c:pt idx="6">
                  <c:v>39.182217999999999</c:v>
                </c:pt>
                <c:pt idx="7">
                  <c:v>48.407583000000002</c:v>
                </c:pt>
                <c:pt idx="8">
                  <c:v>39.882466000000001</c:v>
                </c:pt>
                <c:pt idx="9">
                  <c:v>40.942739000000003</c:v>
                </c:pt>
                <c:pt idx="10">
                  <c:v>44.690267999999996</c:v>
                </c:pt>
                <c:pt idx="11">
                  <c:v>5.5983999999999999E-2</c:v>
                </c:pt>
                <c:pt idx="12">
                  <c:v>5.9081000000000002E-2</c:v>
                </c:pt>
                <c:pt idx="13">
                  <c:v>5.7958999999999997E-2</c:v>
                </c:pt>
                <c:pt idx="14">
                  <c:v>5.706E-2</c:v>
                </c:pt>
                <c:pt idx="15">
                  <c:v>5.6833000000000002E-2</c:v>
                </c:pt>
                <c:pt idx="16">
                  <c:v>5.926E-2</c:v>
                </c:pt>
                <c:pt idx="17">
                  <c:v>6.1525999999999997E-2</c:v>
                </c:pt>
                <c:pt idx="18">
                  <c:v>5.9303000000000002E-2</c:v>
                </c:pt>
                <c:pt idx="19">
                  <c:v>5.1747000000000001E-2</c:v>
                </c:pt>
                <c:pt idx="20">
                  <c:v>5.1485000000000003E-2</c:v>
                </c:pt>
                <c:pt idx="21">
                  <c:v>5.6762E-2</c:v>
                </c:pt>
                <c:pt idx="22">
                  <c:v>5.8042999999999997E-2</c:v>
                </c:pt>
                <c:pt idx="23">
                  <c:v>5.6784000000000001E-2</c:v>
                </c:pt>
                <c:pt idx="24">
                  <c:v>5.4637999999999999E-2</c:v>
                </c:pt>
                <c:pt idx="25">
                  <c:v>6.2064000000000001E-2</c:v>
                </c:pt>
                <c:pt idx="26">
                  <c:v>5.4974000000000002E-2</c:v>
                </c:pt>
                <c:pt idx="27">
                  <c:v>5.8327999999999998E-2</c:v>
                </c:pt>
              </c:numCache>
            </c:numRef>
          </c:val>
          <c:extLst>
            <c:ext xmlns:c16="http://schemas.microsoft.com/office/drawing/2014/chart" uri="{C3380CC4-5D6E-409C-BE32-E72D297353CC}">
              <c16:uniqueId val="{00000001-5842-47DF-ACB2-95CCCB63C85A}"/>
            </c:ext>
          </c:extLst>
        </c:ser>
        <c:ser>
          <c:idx val="2"/>
          <c:order val="2"/>
          <c:tx>
            <c:v>Aguas subterránea</c:v>
          </c:tx>
          <c:spPr>
            <a:solidFill>
              <a:schemeClr val="accent3"/>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CB2025'!$F$131:$AG$131</c15:sqref>
                  </c15:fullRef>
                </c:ext>
              </c:extLst>
              <c:f>'BAC CB2025'!$F$131:$AG$131</c:f>
              <c:numCache>
                <c:formatCode>0</c:formatCode>
                <c:ptCount val="28"/>
                <c:pt idx="0">
                  <c:v>81.361999999999995</c:v>
                </c:pt>
                <c:pt idx="1">
                  <c:v>85.355999999999995</c:v>
                </c:pt>
                <c:pt idx="2">
                  <c:v>44.588999999999999</c:v>
                </c:pt>
                <c:pt idx="3">
                  <c:v>63.491999999999997</c:v>
                </c:pt>
                <c:pt idx="4">
                  <c:v>65.525999999999996</c:v>
                </c:pt>
                <c:pt idx="5">
                  <c:v>59.643999999999998</c:v>
                </c:pt>
                <c:pt idx="6">
                  <c:v>59.93</c:v>
                </c:pt>
                <c:pt idx="7">
                  <c:v>59.329000000000001</c:v>
                </c:pt>
                <c:pt idx="8">
                  <c:v>64.606999999999999</c:v>
                </c:pt>
                <c:pt idx="9">
                  <c:v>58.005000000000003</c:v>
                </c:pt>
                <c:pt idx="10">
                  <c:v>61.402000000000001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c:ext xmlns:c16="http://schemas.microsoft.com/office/drawing/2014/chart" uri="{C3380CC4-5D6E-409C-BE32-E72D297353CC}">
              <c16:uniqueId val="{00000002-5842-47DF-ACB2-95CCCB63C85A}"/>
            </c:ext>
          </c:extLst>
        </c:ser>
        <c:ser>
          <c:idx val="3"/>
          <c:order val="3"/>
          <c:tx>
            <c:v>Desalación</c:v>
          </c:tx>
          <c:spPr>
            <a:solidFill>
              <a:schemeClr val="accent4"/>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CB2025'!$F$132:$AI$132</c15:sqref>
                  </c15:fullRef>
                </c:ext>
              </c:extLst>
              <c:f>'BAC CB2025'!$F$132:$AH$132</c:f>
              <c:numCache>
                <c:formatCode>0</c:formatCode>
                <c:ptCount val="28"/>
                <c:pt idx="0">
                  <c:v>241.33</c:v>
                </c:pt>
                <c:pt idx="1">
                  <c:v>207.82</c:v>
                </c:pt>
                <c:pt idx="2">
                  <c:v>396.26</c:v>
                </c:pt>
                <c:pt idx="3">
                  <c:v>574.64</c:v>
                </c:pt>
                <c:pt idx="4">
                  <c:v>580</c:v>
                </c:pt>
                <c:pt idx="5">
                  <c:v>623.29</c:v>
                </c:pt>
                <c:pt idx="6">
                  <c:v>636.08000000000004</c:v>
                </c:pt>
                <c:pt idx="7">
                  <c:v>649.64</c:v>
                </c:pt>
                <c:pt idx="8">
                  <c:v>650.08000000000004</c:v>
                </c:pt>
                <c:pt idx="9">
                  <c:v>645.78</c:v>
                </c:pt>
                <c:pt idx="10">
                  <c:v>669.24</c:v>
                </c:pt>
                <c:pt idx="11">
                  <c:v>974.79</c:v>
                </c:pt>
                <c:pt idx="12">
                  <c:v>995.03</c:v>
                </c:pt>
                <c:pt idx="13">
                  <c:v>1018.8</c:v>
                </c:pt>
                <c:pt idx="14">
                  <c:v>1017.7</c:v>
                </c:pt>
                <c:pt idx="15">
                  <c:v>1023.6</c:v>
                </c:pt>
                <c:pt idx="16">
                  <c:v>1026</c:v>
                </c:pt>
                <c:pt idx="17">
                  <c:v>1025.7</c:v>
                </c:pt>
                <c:pt idx="18">
                  <c:v>1021</c:v>
                </c:pt>
                <c:pt idx="19">
                  <c:v>1019.3</c:v>
                </c:pt>
                <c:pt idx="20">
                  <c:v>1022.4</c:v>
                </c:pt>
                <c:pt idx="21">
                  <c:v>1028.0999999999999</c:v>
                </c:pt>
                <c:pt idx="22">
                  <c:v>1013.9</c:v>
                </c:pt>
                <c:pt idx="23">
                  <c:v>1002.6</c:v>
                </c:pt>
                <c:pt idx="24">
                  <c:v>1019.6</c:v>
                </c:pt>
                <c:pt idx="25">
                  <c:v>1012.2</c:v>
                </c:pt>
                <c:pt idx="26">
                  <c:v>1003</c:v>
                </c:pt>
                <c:pt idx="27">
                  <c:v>1017.8</c:v>
                </c:pt>
              </c:numCache>
            </c:numRef>
          </c:val>
          <c:extLst>
            <c:ext xmlns:c16="http://schemas.microsoft.com/office/drawing/2014/chart" uri="{C3380CC4-5D6E-409C-BE32-E72D297353CC}">
              <c16:uniqueId val="{00000003-5842-47DF-ACB2-95CCCB63C85A}"/>
            </c:ext>
          </c:extLst>
        </c:ser>
        <c:ser>
          <c:idx val="4"/>
          <c:order val="4"/>
          <c:tx>
            <c:v>Recirculación Quillayes a Planta</c:v>
          </c:tx>
          <c:spPr>
            <a:solidFill>
              <a:schemeClr val="accent5"/>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CB2025'!$F$133:$AI$133</c15:sqref>
                  </c15:fullRef>
                </c:ext>
              </c:extLst>
              <c:f>'BAC CB2025'!$F$133:$AH$133</c:f>
              <c:numCache>
                <c:formatCode>0</c:formatCode>
                <c:ptCount val="28"/>
                <c:pt idx="0">
                  <c:v>153.54</c:v>
                </c:pt>
                <c:pt idx="1">
                  <c:v>159.38</c:v>
                </c:pt>
                <c:pt idx="2">
                  <c:v>162.34</c:v>
                </c:pt>
                <c:pt idx="3">
                  <c:v>162.86000000000001</c:v>
                </c:pt>
                <c:pt idx="4">
                  <c:v>157.21</c:v>
                </c:pt>
                <c:pt idx="5">
                  <c:v>149.35</c:v>
                </c:pt>
                <c:pt idx="6">
                  <c:v>150.76</c:v>
                </c:pt>
                <c:pt idx="7">
                  <c:v>150.16</c:v>
                </c:pt>
                <c:pt idx="8">
                  <c:v>148.29</c:v>
                </c:pt>
                <c:pt idx="9">
                  <c:v>142.25</c:v>
                </c:pt>
                <c:pt idx="10">
                  <c:v>143.5</c:v>
                </c:pt>
                <c:pt idx="11">
                  <c:v>68.11</c:v>
                </c:pt>
                <c:pt idx="12">
                  <c:v>59.033000000000001</c:v>
                </c:pt>
                <c:pt idx="13">
                  <c:v>59.545000000000002</c:v>
                </c:pt>
                <c:pt idx="14">
                  <c:v>61.823</c:v>
                </c:pt>
                <c:pt idx="15">
                  <c:v>63.24</c:v>
                </c:pt>
                <c:pt idx="16">
                  <c:v>62.710999999999999</c:v>
                </c:pt>
                <c:pt idx="17">
                  <c:v>63.177999999999997</c:v>
                </c:pt>
                <c:pt idx="18">
                  <c:v>64.316999999999993</c:v>
                </c:pt>
                <c:pt idx="19">
                  <c:v>63.661000000000001</c:v>
                </c:pt>
                <c:pt idx="20">
                  <c:v>61.173999999999999</c:v>
                </c:pt>
                <c:pt idx="21">
                  <c:v>60.44</c:v>
                </c:pt>
                <c:pt idx="22">
                  <c:v>59.795000000000002</c:v>
                </c:pt>
                <c:pt idx="23">
                  <c:v>59.732999999999997</c:v>
                </c:pt>
                <c:pt idx="24">
                  <c:v>60.277999999999999</c:v>
                </c:pt>
                <c:pt idx="25">
                  <c:v>62.576999999999998</c:v>
                </c:pt>
                <c:pt idx="26">
                  <c:v>61.21</c:v>
                </c:pt>
                <c:pt idx="27">
                  <c:v>59.929000000000002</c:v>
                </c:pt>
              </c:numCache>
            </c:numRef>
          </c:val>
          <c:extLst>
            <c:ext xmlns:c16="http://schemas.microsoft.com/office/drawing/2014/chart" uri="{C3380CC4-5D6E-409C-BE32-E72D297353CC}">
              <c16:uniqueId val="{00000004-5842-47DF-ACB2-95CCCB63C85A}"/>
            </c:ext>
          </c:extLst>
        </c:ser>
        <c:ser>
          <c:idx val="5"/>
          <c:order val="5"/>
          <c:tx>
            <c:v>Recirculación Mauro a Planta</c:v>
          </c:tx>
          <c:spPr>
            <a:solidFill>
              <a:schemeClr val="accent6"/>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CB2025'!$F$134:$AI$134</c15:sqref>
                  </c15:fullRef>
                </c:ext>
              </c:extLst>
              <c:f>'BAC CB2025'!$F$134:$AH$134</c:f>
              <c:numCache>
                <c:formatCode>0</c:formatCode>
                <c:ptCount val="28"/>
                <c:pt idx="0">
                  <c:v>521.99</c:v>
                </c:pt>
                <c:pt idx="1">
                  <c:v>484.82</c:v>
                </c:pt>
                <c:pt idx="2">
                  <c:v>465.44</c:v>
                </c:pt>
                <c:pt idx="3">
                  <c:v>476.37</c:v>
                </c:pt>
                <c:pt idx="4">
                  <c:v>506.47</c:v>
                </c:pt>
                <c:pt idx="5">
                  <c:v>483.51</c:v>
                </c:pt>
                <c:pt idx="6">
                  <c:v>484.06</c:v>
                </c:pt>
                <c:pt idx="7">
                  <c:v>452.69</c:v>
                </c:pt>
                <c:pt idx="8">
                  <c:v>456.71</c:v>
                </c:pt>
                <c:pt idx="9">
                  <c:v>440.19</c:v>
                </c:pt>
                <c:pt idx="10">
                  <c:v>407.23</c:v>
                </c:pt>
                <c:pt idx="11">
                  <c:v>360.43</c:v>
                </c:pt>
                <c:pt idx="12">
                  <c:v>353.89</c:v>
                </c:pt>
                <c:pt idx="13">
                  <c:v>329.75</c:v>
                </c:pt>
                <c:pt idx="14">
                  <c:v>331.19</c:v>
                </c:pt>
                <c:pt idx="15">
                  <c:v>321.98</c:v>
                </c:pt>
                <c:pt idx="16">
                  <c:v>324.83999999999997</c:v>
                </c:pt>
                <c:pt idx="17">
                  <c:v>317.27</c:v>
                </c:pt>
                <c:pt idx="18">
                  <c:v>323.37</c:v>
                </c:pt>
                <c:pt idx="19">
                  <c:v>317.52999999999997</c:v>
                </c:pt>
                <c:pt idx="20">
                  <c:v>318.2</c:v>
                </c:pt>
                <c:pt idx="21">
                  <c:v>315.52999999999997</c:v>
                </c:pt>
                <c:pt idx="22">
                  <c:v>336.14</c:v>
                </c:pt>
                <c:pt idx="23">
                  <c:v>338.84</c:v>
                </c:pt>
                <c:pt idx="24">
                  <c:v>321.85000000000002</c:v>
                </c:pt>
                <c:pt idx="25">
                  <c:v>329.96</c:v>
                </c:pt>
                <c:pt idx="26">
                  <c:v>345.31</c:v>
                </c:pt>
                <c:pt idx="27">
                  <c:v>334.76</c:v>
                </c:pt>
              </c:numCache>
            </c:numRef>
          </c:val>
          <c:extLst>
            <c:ext xmlns:c16="http://schemas.microsoft.com/office/drawing/2014/chart" uri="{C3380CC4-5D6E-409C-BE32-E72D297353CC}">
              <c16:uniqueId val="{00000005-5842-47DF-ACB2-95CCCB63C85A}"/>
            </c:ext>
          </c:extLst>
        </c:ser>
        <c:ser>
          <c:idx val="6"/>
          <c:order val="6"/>
          <c:tx>
            <c:v>Servicios</c:v>
          </c:tx>
          <c:spPr>
            <a:solidFill>
              <a:schemeClr val="accent1">
                <a:lumMod val="60000"/>
              </a:schemeClr>
            </a:solidFill>
            <a:ln>
              <a:noFill/>
            </a:ln>
            <a:effectLst/>
          </c:spPr>
          <c:invertIfNegative val="0"/>
          <c:cat>
            <c:numRef>
              <c:extLst>
                <c:ext xmlns:c15="http://schemas.microsoft.com/office/drawing/2012/chart" uri="{02D57815-91ED-43cb-92C2-25804820EDAC}">
                  <c15:fullRef>
                    <c15:sqref>'BAC CB2025'!$F$119:$AG$119</c15:sqref>
                  </c15:fullRef>
                </c:ext>
              </c:extLst>
              <c:f>'BAC CB2025'!$F$119:$AG$119</c:f>
              <c:numCache>
                <c:formatCode>General</c:formatCode>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numCache>
            </c:numRef>
          </c:cat>
          <c:val>
            <c:numRef>
              <c:extLst>
                <c:ext xmlns:c15="http://schemas.microsoft.com/office/drawing/2012/chart" uri="{02D57815-91ED-43cb-92C2-25804820EDAC}">
                  <c15:fullRef>
                    <c15:sqref>'BAC CB2025'!$F$135:$AI$135</c15:sqref>
                  </c15:fullRef>
                </c:ext>
              </c:extLst>
              <c:f>'BAC CB2025'!$F$135:$AH$135</c:f>
              <c:numCache>
                <c:formatCode>0</c:formatCode>
                <c:ptCount val="28"/>
                <c:pt idx="0">
                  <c:v>3.0282</c:v>
                </c:pt>
                <c:pt idx="1">
                  <c:v>3.2909000000000002</c:v>
                </c:pt>
                <c:pt idx="2">
                  <c:v>3.2909000000000002</c:v>
                </c:pt>
                <c:pt idx="3">
                  <c:v>3.2909000000000002</c:v>
                </c:pt>
                <c:pt idx="4">
                  <c:v>3.2909000000000002</c:v>
                </c:pt>
                <c:pt idx="5">
                  <c:v>3.2909000000000002</c:v>
                </c:pt>
                <c:pt idx="6">
                  <c:v>3.2909000000000002</c:v>
                </c:pt>
                <c:pt idx="7">
                  <c:v>3.2909000000000002</c:v>
                </c:pt>
                <c:pt idx="8">
                  <c:v>3.2909000000000002</c:v>
                </c:pt>
                <c:pt idx="9">
                  <c:v>3.2909000000000002</c:v>
                </c:pt>
                <c:pt idx="10">
                  <c:v>3.2909000000000002</c:v>
                </c:pt>
                <c:pt idx="11">
                  <c:v>3.2909000000000002</c:v>
                </c:pt>
                <c:pt idx="12">
                  <c:v>3.2909000000000002</c:v>
                </c:pt>
                <c:pt idx="13">
                  <c:v>3.2909000000000002</c:v>
                </c:pt>
                <c:pt idx="14">
                  <c:v>3.2909000000000002</c:v>
                </c:pt>
                <c:pt idx="15">
                  <c:v>3.2909000000000002</c:v>
                </c:pt>
                <c:pt idx="16">
                  <c:v>3.2909000000000002</c:v>
                </c:pt>
                <c:pt idx="17">
                  <c:v>3.2909000000000002</c:v>
                </c:pt>
                <c:pt idx="18">
                  <c:v>3.2909000000000002</c:v>
                </c:pt>
                <c:pt idx="19">
                  <c:v>3.2909000000000002</c:v>
                </c:pt>
                <c:pt idx="20">
                  <c:v>3.2909000000000002</c:v>
                </c:pt>
                <c:pt idx="21">
                  <c:v>3.2909000000000002</c:v>
                </c:pt>
                <c:pt idx="22">
                  <c:v>3.2909000000000002</c:v>
                </c:pt>
                <c:pt idx="23">
                  <c:v>3.2909000000000002</c:v>
                </c:pt>
                <c:pt idx="24">
                  <c:v>3.2909000000000002</c:v>
                </c:pt>
                <c:pt idx="25">
                  <c:v>3.2909000000000002</c:v>
                </c:pt>
                <c:pt idx="26">
                  <c:v>3.2909000000000002</c:v>
                </c:pt>
                <c:pt idx="27">
                  <c:v>3.2909000000000002</c:v>
                </c:pt>
              </c:numCache>
            </c:numRef>
          </c:val>
          <c:extLst>
            <c:ext xmlns:c16="http://schemas.microsoft.com/office/drawing/2014/chart" uri="{C3380CC4-5D6E-409C-BE32-E72D297353CC}">
              <c16:uniqueId val="{00000006-5842-47DF-ACB2-95CCCB63C85A}"/>
            </c:ext>
          </c:extLst>
        </c:ser>
        <c:dLbls>
          <c:showLegendKey val="0"/>
          <c:showVal val="0"/>
          <c:showCatName val="0"/>
          <c:showSerName val="0"/>
          <c:showPercent val="0"/>
          <c:showBubbleSize val="0"/>
        </c:dLbls>
        <c:gapWidth val="150"/>
        <c:overlap val="100"/>
        <c:axId val="2005244656"/>
        <c:axId val="260158768"/>
      </c:barChart>
      <c:lineChart>
        <c:grouping val="standard"/>
        <c:varyColors val="0"/>
        <c:ser>
          <c:idx val="0"/>
          <c:order val="7"/>
          <c:tx>
            <c:v>Demanda</c:v>
          </c:tx>
          <c:spPr>
            <a:ln w="28575" cap="rnd">
              <a:solidFill>
                <a:schemeClr val="accent1"/>
              </a:solidFill>
              <a:round/>
            </a:ln>
            <a:effectLst/>
          </c:spPr>
          <c:marker>
            <c:symbol val="none"/>
          </c:marker>
          <c:dPt>
            <c:idx val="9"/>
            <c:marker>
              <c:symbol val="none"/>
            </c:marker>
            <c:bubble3D val="0"/>
            <c:spPr>
              <a:ln w="38100" cap="rnd">
                <a:solidFill>
                  <a:schemeClr val="accent1"/>
                </a:solidFill>
                <a:round/>
              </a:ln>
              <a:effectLst/>
            </c:spPr>
            <c:extLst>
              <c:ext xmlns:c16="http://schemas.microsoft.com/office/drawing/2014/chart" uri="{C3380CC4-5D6E-409C-BE32-E72D297353CC}">
                <c16:uniqueId val="{0000000A-5842-47DF-ACB2-95CCCB63C85A}"/>
              </c:ext>
            </c:extLst>
          </c:dPt>
          <c:cat>
            <c:strLit>
              <c:ptCount val="28"/>
              <c:pt idx="0">
                <c:v>2025</c:v>
              </c:pt>
              <c:pt idx="1">
                <c:v>2026</c:v>
              </c:pt>
              <c:pt idx="2">
                <c:v>2027</c:v>
              </c:pt>
              <c:pt idx="3">
                <c:v>2028</c:v>
              </c:pt>
              <c:pt idx="4">
                <c:v>2029</c:v>
              </c:pt>
              <c:pt idx="5">
                <c:v>2030</c:v>
              </c:pt>
              <c:pt idx="6">
                <c:v>2031</c:v>
              </c:pt>
              <c:pt idx="7">
                <c:v>2032</c:v>
              </c:pt>
              <c:pt idx="8">
                <c:v>2033</c:v>
              </c:pt>
              <c:pt idx="9">
                <c:v>2034</c:v>
              </c:pt>
              <c:pt idx="10">
                <c:v>2035</c:v>
              </c:pt>
              <c:pt idx="11">
                <c:v>2036</c:v>
              </c:pt>
              <c:pt idx="12">
                <c:v>2037</c:v>
              </c:pt>
              <c:pt idx="13">
                <c:v>2038</c:v>
              </c:pt>
              <c:pt idx="14">
                <c:v>2039</c:v>
              </c:pt>
              <c:pt idx="15">
                <c:v>2040</c:v>
              </c:pt>
              <c:pt idx="16">
                <c:v>2041</c:v>
              </c:pt>
              <c:pt idx="17">
                <c:v>2042</c:v>
              </c:pt>
              <c:pt idx="18">
                <c:v>2043</c:v>
              </c:pt>
              <c:pt idx="19">
                <c:v>2044</c:v>
              </c:pt>
              <c:pt idx="20">
                <c:v>2045</c:v>
              </c:pt>
              <c:pt idx="21">
                <c:v>2046</c:v>
              </c:pt>
              <c:pt idx="22">
                <c:v>2047</c:v>
              </c:pt>
              <c:pt idx="23">
                <c:v>2048</c:v>
              </c:pt>
              <c:pt idx="24">
                <c:v>2049</c:v>
              </c:pt>
              <c:pt idx="25">
                <c:v>2050</c:v>
              </c:pt>
              <c:pt idx="26">
                <c:v>2051</c:v>
              </c:pt>
              <c:pt idx="27">
                <c:v>2052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'BAC CB2025'!$F$137:$AG$137</c15:sqref>
                  </c15:fullRef>
                </c:ext>
              </c:extLst>
              <c:f>'BAC CB2025'!$F$137:$AG$137</c:f>
              <c:numCache>
                <c:formatCode>0</c:formatCode>
                <c:ptCount val="28"/>
                <c:pt idx="0">
                  <c:v>1432.7</c:v>
                </c:pt>
                <c:pt idx="1">
                  <c:v>1443.1</c:v>
                </c:pt>
                <c:pt idx="2">
                  <c:v>1426.3</c:v>
                </c:pt>
                <c:pt idx="3">
                  <c:v>1409.7</c:v>
                </c:pt>
                <c:pt idx="4">
                  <c:v>1432.1</c:v>
                </c:pt>
                <c:pt idx="5">
                  <c:v>1451.3</c:v>
                </c:pt>
                <c:pt idx="6">
                  <c:v>1447.6</c:v>
                </c:pt>
                <c:pt idx="7">
                  <c:v>1439.7</c:v>
                </c:pt>
                <c:pt idx="8">
                  <c:v>1436.2</c:v>
                </c:pt>
                <c:pt idx="9">
                  <c:v>1402.9</c:v>
                </c:pt>
                <c:pt idx="10">
                  <c:v>1411.6</c:v>
                </c:pt>
                <c:pt idx="11">
                  <c:v>1411.6</c:v>
                </c:pt>
                <c:pt idx="12">
                  <c:v>1411.6</c:v>
                </c:pt>
                <c:pt idx="13">
                  <c:v>1411.6</c:v>
                </c:pt>
                <c:pt idx="14">
                  <c:v>1411.6</c:v>
                </c:pt>
                <c:pt idx="15">
                  <c:v>1411.6</c:v>
                </c:pt>
                <c:pt idx="16">
                  <c:v>1411.6</c:v>
                </c:pt>
                <c:pt idx="17">
                  <c:v>1411.6</c:v>
                </c:pt>
                <c:pt idx="18">
                  <c:v>1411.6</c:v>
                </c:pt>
                <c:pt idx="19">
                  <c:v>1411.6</c:v>
                </c:pt>
                <c:pt idx="20">
                  <c:v>1411.6</c:v>
                </c:pt>
                <c:pt idx="21">
                  <c:v>1411.6</c:v>
                </c:pt>
                <c:pt idx="22">
                  <c:v>1411.6</c:v>
                </c:pt>
                <c:pt idx="23">
                  <c:v>1411.6</c:v>
                </c:pt>
                <c:pt idx="24">
                  <c:v>1411.6</c:v>
                </c:pt>
                <c:pt idx="25">
                  <c:v>1411.6</c:v>
                </c:pt>
                <c:pt idx="26">
                  <c:v>1411.6</c:v>
                </c:pt>
                <c:pt idx="27">
                  <c:v>1411.6</c:v>
                </c:pt>
              </c:numCache>
            </c:numRef>
          </c:val>
          <c:smooth val="0"/>
          <c:extLst>
            <c:ext xmlns:c16="http://schemas.microsoft.com/office/drawing/2014/chart" uri="{C3380CC4-5D6E-409C-BE32-E72D297353CC}">
              <c16:uniqueId val="{00000008-5842-47DF-ACB2-95CCCB63C85A}"/>
            </c:ext>
          </c:extLst>
        </c:ser>
        <c:dLbls>
          <c:showLegendKey val="0"/>
          <c:showVal val="0"/>
          <c:showCatName val="0"/>
          <c:showSerName val="0"/>
          <c:showPercent val="0"/>
          <c:showBubbleSize val="0"/>
        </c:dLbls>
        <c:marker val="1"/>
        <c:smooth val="0"/>
        <c:axId val="2005244656"/>
        <c:axId val="260158768"/>
      </c:lineChart>
      <c:catAx>
        <c:axId val="2005244656"/>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60158768"/>
        <c:crosses val="autoZero"/>
        <c:auto val="1"/>
        <c:lblAlgn val="ctr"/>
        <c:lblOffset val="100"/>
        <c:noMultiLvlLbl val="0"/>
      </c:catAx>
      <c:valAx>
        <c:axId val="260158768"/>
        <c:scaling>
          <c:orientation val="minMax"/>
        </c:scaling>
        <c:delete val="0"/>
        <c:axPos val="l"/>
        <c:majorGridlines>
          <c:spPr>
            <a:ln w="9525" cap="flat" cmpd="sng" algn="ctr">
              <a:solidFill>
                <a:schemeClr val="bg2"/>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Flujo (l/s)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2005244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449034</xdr:colOff>
      <xdr:row>142</xdr:row>
      <xdr:rowOff>138790</xdr:rowOff>
    </xdr:from>
    <xdr:to>
      <xdr:col>25</xdr:col>
      <xdr:colOff>762000</xdr:colOff>
      <xdr:row>173</xdr:row>
      <xdr:rowOff>81642</xdr:rowOff>
    </xdr:to>
    <xdr:graphicFrame macro="">
      <xdr:nvGraphicFramePr>
        <xdr:cNvPr id="6" name="Gráfico 5">
          <a:extLst>
            <a:ext uri="{FF2B5EF4-FFF2-40B4-BE49-F238E27FC236}">
              <a16:creationId xmlns:a16="http://schemas.microsoft.com/office/drawing/2014/main" id="{613CD95B-F0B1-19EE-DBC4-2FFE047B7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lpchafle02\Documents%20and%20Settings\fugarte\Documentum\Viewed\Documents%20and%20Settings\jlennon\Local%20Settings\Temporary%20Internet%20Files\OLK1C\PR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mssclapp05\areas$\TEMP\Report%20gerencial%20Anaconca-MLP%20V.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mssclapp05\areas$\Documents%20and%20Settings\fugarte\Documentum\Viewed\Documents%20and%20Settings\jlennon\Local%20Settings\Temporary%20Internet%20Files\OLK1C\PRIC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raa.bhpbilliton.net/BE&amp;E%20-%20ADG%20Work%20Folder/Projects/Spence/Model%20-%2002%20Development/Spence%20Model%20-%20Rev%201%20-%20ADG%2024%20Sep%20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Z:\EDP\59603JU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lpchafle02\TEMP\Report%20gerencial%20Anaconca-MLP%20V.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mlpchafle02\Documents%20and%20Settings\jlennon\Local%20Settings\Temporary%20Internet%20Files\OLK1C\PRIC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lpchafle02\InfDir99\Costos99\CONSOCOS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mssclapp05\areas$\InfDir99\Costos99\CONSOCOS9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lpchafle02\windows\TEMP\Report%20gerencial%20Anaconca-MLP%20V.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LPCHAFLE02\Personal(Resp)\ARCHIVOS\02_Plan%20Quinquenal%202006_2010\Budget%202006_2010\Revisi&#243;n%20%237.1%2009%20sep%2005%20(Escorias%20Flash%20360%20ktpa)%20Versi&#243;n%20Fina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LPCHAFLE02\Documents%20and%20Settings\PVergarl.CODELCO\Configuraci&#243;n%20local\Archivos%20temporales%20de%20Internet\OLK117D\PND-2004-OFICIAL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aminerals.sharepoint.com/sites/GEDR/Documentos%20compartidos/General/CB_CD_2023/01_PMP_Excel/CB2023/MLP/COMET%20Serrucho%20and%20Phase%20Info/Serucho%20Phase.xlsb"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lpchafle02\P-1834\Costos\bm_2\Bm_2_1\Ppto_Secado.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RV_ARCHIVOS\PUBLICO\windows\TEMP\Report%20gerencial%20Anaconca-MLP%20V.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toutin\CBV_2006\Documents%20and%20Settings\edipiza\Configuraci&#243;n%20local\Archivos%20temporales%20de%20Internet\OLK16\Proporciones%20P02006%20V0%20(preliminar).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lpchafle02\Presupuesto%20Quinquenal\Ppto%20Operaci&#243;n%202000\Informes%20al%20directorio\Report%20gerencial%20Anaconca-ML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ides"/>
      <sheetName val="IP and Price Charts"/>
      <sheetName val="Very Long Term"/>
      <sheetName val="Charts"/>
      <sheetName val="Long Term Prices"/>
      <sheetName val="Equitchart"/>
      <sheetName val="Sheet2"/>
      <sheetName val="Daily"/>
      <sheetName val="Derivative"/>
      <sheetName val="CONSOCOS99"/>
      <sheetName val="Reporting"/>
      <sheetName val="Listados"/>
      <sheetName val="IP_and_Price_Charts"/>
      <sheetName val="Very_Long_Term"/>
      <sheetName val="Long_Term_Prices"/>
      <sheetName val="Precios"/>
      <sheetName val="BdCostos"/>
      <sheetName val="Categ_Analisis"/>
      <sheetName val="Revisión C1"/>
      <sheetName v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A"/>
      <sheetName val="GRAFICO M"/>
      <sheetName val="Prod Mes (3)"/>
      <sheetName val="Dotación p"/>
      <sheetName val="Costos US$"/>
      <sheetName val="Itemes costo"/>
      <sheetName val="Stock"/>
      <sheetName val="Contr-Vtas"/>
      <sheetName val="Hedge"/>
      <sheetName val="BCE"/>
      <sheetName val="E.Rstdo."/>
      <sheetName val="RSTDO"/>
      <sheetName val="Long Term Prices"/>
      <sheetName val="GENERAL"/>
      <sheetName val="GRAFICO_A"/>
      <sheetName val="GRAFICO_M"/>
      <sheetName val="Prod_Mes_(3)"/>
      <sheetName val="Dotación_p"/>
      <sheetName val="Costos_US$"/>
      <sheetName val="Itemes_costo"/>
      <sheetName val="E_Rstdo_"/>
      <sheetName val="Long_Term_Prices"/>
      <sheetName val="Hoja de Calculos"/>
      <sheetName val="412"/>
      <sheetName val="G and A"/>
      <sheetName val="2200TPD"/>
      <sheetName val="Compara"/>
      <sheetName val="Hoja1"/>
      <sheetName val="matriz"/>
      <sheetName val="Deuda"/>
      <sheetName val="Basis"/>
      <sheetName val="Chancador"/>
      <sheetName val="GRAFICO_A1"/>
      <sheetName val="GRAFICO_M1"/>
      <sheetName val="Prod_Mes_(3)1"/>
      <sheetName val="Dotación_p1"/>
      <sheetName val="Costos_US$1"/>
      <sheetName val="Itemes_costo1"/>
      <sheetName val="E_Rstdo_1"/>
      <sheetName val="GRAFICO_A11"/>
      <sheetName val="GRAFICO_M11"/>
      <sheetName val="Prod_Mes_(3)11"/>
      <sheetName val="Dotación_p11"/>
      <sheetName val="Costos_US$11"/>
      <sheetName val="Itemes_costo11"/>
      <sheetName val="E_Rstdo_11"/>
      <sheetName val="GRAFICO_A2"/>
      <sheetName val="GRAFICO_M2"/>
      <sheetName val="Prod_Mes_(3)2"/>
      <sheetName val="Dotación_p2"/>
      <sheetName val="Costos_US$2"/>
      <sheetName val="Itemes_costo2"/>
      <sheetName val="E_Rstdo_2"/>
      <sheetName val="GRAFICO_A3"/>
      <sheetName val="GRAFICO_M3"/>
      <sheetName val="Prod_Mes_(3)3"/>
      <sheetName val="Dotación_p3"/>
      <sheetName val="Costos_US$3"/>
      <sheetName val="Itemes_costo3"/>
      <sheetName val="E_Rstdo_3"/>
      <sheetName val="GRAFICO_A4"/>
      <sheetName val="GRAFICO_M4"/>
      <sheetName val="Prod_Mes_(3)4"/>
      <sheetName val="Dotación_p4"/>
      <sheetName val="Costos_US$4"/>
      <sheetName val="Itemes_costo4"/>
      <sheetName val="E_Rstdo_4"/>
      <sheetName val="GRAFICO_A5"/>
      <sheetName val="GRAFICO_M5"/>
      <sheetName val="Prod_Mes_(3)5"/>
      <sheetName val="Dotación_p5"/>
      <sheetName val="Costos_US$5"/>
      <sheetName val="Itemes_costo5"/>
      <sheetName val="E_Rstdo_5"/>
      <sheetName val="GRAFICO_A6"/>
      <sheetName val="GRAFICO_M6"/>
      <sheetName val="Prod_Mes_(3)6"/>
      <sheetName val="Dotación_p6"/>
      <sheetName val="Costos_US$6"/>
      <sheetName val="Itemes_costo6"/>
      <sheetName val="E_Rstdo_6"/>
      <sheetName val="GRAFICO_A8"/>
      <sheetName val="GRAFICO_M8"/>
      <sheetName val="Prod_Mes_(3)8"/>
      <sheetName val="Dotación_p8"/>
      <sheetName val="Costos_US$8"/>
      <sheetName val="Itemes_costo8"/>
      <sheetName val="E_Rstdo_8"/>
      <sheetName val="GRAFICO_A7"/>
      <sheetName val="GRAFICO_M7"/>
      <sheetName val="Prod_Mes_(3)7"/>
      <sheetName val="Dotación_p7"/>
      <sheetName val="Costos_US$7"/>
      <sheetName val="Itemes_costo7"/>
      <sheetName val="E_Rstdo_7"/>
      <sheetName val="GRAFICO_A9"/>
      <sheetName val="GRAFICO_M9"/>
      <sheetName val="Prod_Mes_(3)9"/>
      <sheetName val="Dotación_p9"/>
      <sheetName val="Costos_US$9"/>
      <sheetName val="Itemes_costo9"/>
      <sheetName val="E_Rstdo_9"/>
      <sheetName val="GRAFICO_A10"/>
      <sheetName val="GRAFICO_M10"/>
      <sheetName val="Prod_Mes_(3)10"/>
      <sheetName val="Dotación_p10"/>
      <sheetName val="Costos_US$10"/>
      <sheetName val="Itemes_costo10"/>
      <sheetName val="E_Rstdo_10"/>
      <sheetName val="G_and_A"/>
      <sheetName val="ACTIVIDADES"/>
      <sheetName val="ACTIVIDADES 2.0"/>
      <sheetName val="validacion"/>
      <sheetName val="GRAFICO_A12"/>
      <sheetName val="GRAFICO_M12"/>
      <sheetName val="Prod_Mes_(3)12"/>
      <sheetName val="Dotación_p12"/>
      <sheetName val="Costos_US$12"/>
      <sheetName val="Itemes_costo12"/>
      <sheetName val="E_Rstdo_12"/>
      <sheetName val="G_and_A1"/>
      <sheetName val="ACTIVIDADES_2_0"/>
      <sheetName val="Datos Curva"/>
      <sheetName val="6. Avance"/>
      <sheetName val="Detalle_Fcs_Feb10"/>
      <sheetName val="Sheet1"/>
      <sheetName val="VSTS_ValidationWS_1"/>
      <sheetName val="ITR4"/>
      <sheetName val="BasesPlan"/>
      <sheetName val="Parametros"/>
      <sheetName val="BD"/>
      <sheetName val="CD con inf "/>
      <sheetName val="Movimientos Mina"/>
      <sheetName val="DetalleMina"/>
      <sheetName val="RitmosMina"/>
      <sheetName val="StocksMina"/>
      <sheetName val="ResumenPlanta"/>
      <sheetName val="DetallePlanta"/>
      <sheetName val="DetalleMinaBenches"/>
      <sheetName val="Serrucho"/>
      <sheetName val="PlanVaciado"/>
      <sheetName val="CAEX"/>
      <sheetName val="Cascadas"/>
      <sheetName val="CM Oficial"/>
      <sheetName val="CalculoRecuperacion"/>
      <sheetName val="FormatoChronos"/>
      <sheetName val="Equipos"/>
      <sheetName val="Perforación"/>
      <sheetName val="AreaExpuesta"/>
      <sheetName val="PropuestaEquipos"/>
      <sheetName val="ProgressMap"/>
      <sheetName val="FormatoAMSA_PM"/>
      <sheetName val="FormatoAMSA_PP"/>
      <sheetName val="EvEconoNO_OFICIAL"/>
      <sheetName val="Categorizacion"/>
      <sheetName val="ComparaCategorizacion"/>
      <sheetName val="Detalle2021"/>
      <sheetName val="CB2020 Oficial"/>
      <sheetName val="Gantt"/>
      <sheetName val="flujo"/>
      <sheetName val="Facturas"/>
      <sheetName val="Detalle personal por factura"/>
      <sheetName val="Articulo"/>
      <sheetName val="Inventario"/>
      <sheetName val="Hoja2"/>
      <sheetName val="Exchange Rates"/>
      <sheetName val="Report gerencial Anaconca-MLP V"/>
      <sheetName val="Dashboard"/>
      <sheetName val="Summary"/>
      <sheetName val="EGS data"/>
      <sheetName val="Curva General"/>
      <sheetName val="Precios"/>
      <sheetName val="BdCostos"/>
      <sheetName val="Categ_Analisis"/>
      <sheetName val="Revisión C1"/>
      <sheetName val="C2"/>
      <sheetName val="Caminatas CC013F"/>
      <sheetName val="Programa Caminatas 14-09-2019"/>
      <sheetName val="listado_seguimiento_pec"/>
      <sheetName val="#¡REF"/>
      <sheetName val="Long_Term_Prices1"/>
      <sheetName val="Datos_Curva"/>
      <sheetName val="Hoja_de_Calculos"/>
      <sheetName val="Register"/>
      <sheetName val="Dren Basal"/>
      <sheetName val="DQI-1"/>
      <sheetName val="DQI-2"/>
      <sheetName val="DQI-3"/>
      <sheetName val="DQI-3A"/>
      <sheetName val="DQI-4"/>
      <sheetName val="DQD-2"/>
      <sheetName val="DQD-3"/>
      <sheetName val="DLD-102"/>
      <sheetName val="DDI-104"/>
      <sheetName val="DDI-105"/>
      <sheetName val="DLD-103(ADI)"/>
      <sheetName val="BYPASS-F1"/>
      <sheetName val="BYPASS-F2"/>
      <sheetName val="ECO-01 Itemizado"/>
      <sheetName val="Ensayos"/>
      <sheetName val="Resumen para Financiero"/>
      <sheetName val="Mat_TM345_601570"/>
      <sheetName val="Eq.-Mat.-Inst."/>
      <sheetName val="Secuencia extracció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refreshError="1"/>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refreshError="1"/>
      <sheetData sheetId="123" refreshError="1"/>
      <sheetData sheetId="124" refreshError="1"/>
      <sheetData sheetId="125"/>
      <sheetData sheetId="126" refreshError="1"/>
      <sheetData sheetId="127" refreshError="1"/>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refreshError="1"/>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refreshError="1"/>
      <sheetData sheetId="171"/>
      <sheetData sheetId="172"/>
      <sheetData sheetId="173"/>
      <sheetData sheetId="174"/>
      <sheetData sheetId="175"/>
      <sheetData sheetId="176"/>
      <sheetData sheetId="177"/>
      <sheetData sheetId="178"/>
      <sheetData sheetId="179" refreshError="1"/>
      <sheetData sheetId="180"/>
      <sheetData sheetId="181"/>
      <sheetData sheetId="182"/>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refreshError="1"/>
      <sheetData sheetId="201" refreshError="1"/>
      <sheetData sheetId="202" refreshError="1"/>
      <sheetData sheetId="20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ides"/>
      <sheetName val="IP and Price Charts"/>
      <sheetName val="Very Long Term"/>
      <sheetName val="Charts"/>
      <sheetName val="Long Term Prices"/>
      <sheetName val="Equitchart"/>
      <sheetName val="Sheet2"/>
      <sheetName val="Daily"/>
      <sheetName val="Derivative"/>
      <sheetName val="CONSOCOS99"/>
      <sheetName val="Reporting"/>
      <sheetName val="GRAFICO A"/>
      <sheetName val="Hoja de Calculos"/>
      <sheetName val="Listados"/>
      <sheetName val="IP_and_Price_Charts"/>
      <sheetName val="Very_Long_Term"/>
      <sheetName val="Long_Term_Prices"/>
      <sheetName val="GRAFICO_A"/>
      <sheetName val="Hoja_de_Calculos"/>
      <sheetName val="Auxiliar"/>
      <sheetName val="BasesPlan"/>
      <sheetName val="Parametros"/>
      <sheetName val="BD"/>
      <sheetName val="CD con inf "/>
      <sheetName val="Movimientos Mina"/>
      <sheetName val="DetalleMina"/>
      <sheetName val="RitmosMina"/>
      <sheetName val="StocksMina"/>
      <sheetName val="ResumenPlanta"/>
      <sheetName val="DetallePlanta"/>
      <sheetName val="DetalleMinaBenches"/>
      <sheetName val="Serrucho"/>
      <sheetName val="PlanVaciado"/>
      <sheetName val="CAEX"/>
      <sheetName val="Cascadas"/>
      <sheetName val="CM Oficial"/>
      <sheetName val="CalculoRecuperacion"/>
      <sheetName val="FormatoChronos"/>
      <sheetName val="Equipos"/>
      <sheetName val="Perforación"/>
      <sheetName val="AreaExpuesta"/>
      <sheetName val="PropuestaEquipos"/>
      <sheetName val="ProgressMap"/>
      <sheetName val="FormatoAMSA_PM"/>
      <sheetName val="FormatoAMSA_PP"/>
      <sheetName val="EvEconoNO_OFICIAL"/>
      <sheetName val="Categorizacion"/>
      <sheetName val="ComparaCategorizacion"/>
      <sheetName val="Detalle2021"/>
      <sheetName val="CB2020 Oficial"/>
      <sheetName val="Exportacion Capex"/>
      <sheetName val="Financiero"/>
      <sheetName val="Descarga Sistema"/>
      <sheetName val="Iniciativas"/>
      <sheetName val="Hoja1"/>
      <sheetName val="E Conc"/>
      <sheetName val="E Muelle-SIAM"/>
      <sheetName val="E OXE"/>
      <sheetName val="E Óx"/>
      <sheetName val="Sheet1"/>
      <sheetName val="Precios"/>
      <sheetName val="BdCostos"/>
      <sheetName val="Categ_Analisis"/>
      <sheetName val="Revisión C1"/>
      <sheetName val="C2"/>
    </sheetNames>
    <sheetDataSet>
      <sheetData sheetId="0"/>
      <sheetData sheetId="1"/>
      <sheetData sheetId="2"/>
      <sheetData sheetId="3"/>
      <sheetData sheetId="4" refreshError="1">
        <row r="270">
          <cell r="U270">
            <v>131.5</v>
          </cell>
        </row>
        <row r="438">
          <cell r="S438">
            <v>29.177</v>
          </cell>
        </row>
        <row r="439">
          <cell r="S439">
            <v>27.58</v>
          </cell>
        </row>
        <row r="440">
          <cell r="S440">
            <v>28.353000000000002</v>
          </cell>
        </row>
        <row r="441">
          <cell r="S441">
            <v>29.908999999999999</v>
          </cell>
        </row>
        <row r="442">
          <cell r="S442">
            <v>32.063000000000002</v>
          </cell>
        </row>
        <row r="443">
          <cell r="S443">
            <v>36.454000000000001</v>
          </cell>
        </row>
        <row r="444">
          <cell r="S444">
            <v>36.576000000000001</v>
          </cell>
        </row>
        <row r="445">
          <cell r="S445">
            <v>37.011000000000003</v>
          </cell>
        </row>
        <row r="446">
          <cell r="S446">
            <v>39.478000000000002</v>
          </cell>
        </row>
        <row r="447">
          <cell r="S447">
            <v>40.167000000000002</v>
          </cell>
        </row>
        <row r="448">
          <cell r="S448">
            <v>37.170999999999999</v>
          </cell>
        </row>
        <row r="449">
          <cell r="S449">
            <v>36.18</v>
          </cell>
        </row>
        <row r="450">
          <cell r="P450">
            <v>80.40929049728588</v>
          </cell>
          <cell r="Q450">
            <v>61.055</v>
          </cell>
          <cell r="R450">
            <v>53.134465876802999</v>
          </cell>
          <cell r="S450">
            <v>34.427</v>
          </cell>
        </row>
        <row r="451">
          <cell r="P451">
            <v>86.271198886516572</v>
          </cell>
          <cell r="Q451">
            <v>62.588000000000001</v>
          </cell>
          <cell r="R451">
            <v>58.215788079470201</v>
          </cell>
          <cell r="S451">
            <v>33.555999999999997</v>
          </cell>
        </row>
        <row r="452">
          <cell r="P452">
            <v>87.931783524515765</v>
          </cell>
          <cell r="Q452">
            <v>66.483999999999995</v>
          </cell>
          <cell r="R452">
            <v>62.0183036151683</v>
          </cell>
          <cell r="S452">
            <v>33.158000000000001</v>
          </cell>
        </row>
        <row r="453">
          <cell r="P453">
            <v>90.162949620255617</v>
          </cell>
          <cell r="Q453">
            <v>67.323999999999998</v>
          </cell>
          <cell r="R453">
            <v>63.546856958178303</v>
          </cell>
          <cell r="S453">
            <v>34.531999999999996</v>
          </cell>
        </row>
        <row r="454">
          <cell r="P454">
            <v>89.714331388039341</v>
          </cell>
          <cell r="Q454">
            <v>68.965999999999994</v>
          </cell>
          <cell r="R454">
            <v>64.0291156672412</v>
          </cell>
          <cell r="S454">
            <v>38.008000000000003</v>
          </cell>
        </row>
        <row r="455">
          <cell r="P455">
            <v>92.716895039999997</v>
          </cell>
          <cell r="Q455">
            <v>71.299000000000007</v>
          </cell>
          <cell r="R455">
            <v>66.784000000000006</v>
          </cell>
          <cell r="S455">
            <v>39.798999999999999</v>
          </cell>
        </row>
        <row r="456">
          <cell r="P456">
            <v>110.92000500000002</v>
          </cell>
          <cell r="Q456">
            <v>76.867000000000004</v>
          </cell>
          <cell r="R456">
            <v>77.400000000000006</v>
          </cell>
          <cell r="S456">
            <v>37.594000000000001</v>
          </cell>
        </row>
        <row r="457">
          <cell r="P457">
            <v>115.268125602</v>
          </cell>
          <cell r="Q457">
            <v>79.665000000000006</v>
          </cell>
          <cell r="R457">
            <v>82.117000000000004</v>
          </cell>
          <cell r="S457">
            <v>36.44</v>
          </cell>
        </row>
        <row r="458">
          <cell r="P458">
            <v>110.10562286999999</v>
          </cell>
          <cell r="Q458">
            <v>82.146000000000001</v>
          </cell>
          <cell r="R458">
            <v>79.209999999999994</v>
          </cell>
          <cell r="S458">
            <v>34.283999999999999</v>
          </cell>
        </row>
        <row r="459">
          <cell r="P459">
            <v>131.75228167500001</v>
          </cell>
          <cell r="Q459">
            <v>89.161000000000001</v>
          </cell>
          <cell r="R459">
            <v>89.025000000000006</v>
          </cell>
          <cell r="S459">
            <v>34.889000000000003</v>
          </cell>
        </row>
        <row r="460">
          <cell r="P460">
            <v>108.12390321300001</v>
          </cell>
          <cell r="Q460">
            <v>114.483</v>
          </cell>
          <cell r="R460">
            <v>76.248999999999995</v>
          </cell>
          <cell r="S460">
            <v>38.421999999999997</v>
          </cell>
        </row>
        <row r="461">
          <cell r="P461">
            <v>114.507954756</v>
          </cell>
          <cell r="Q461">
            <v>130.13</v>
          </cell>
          <cell r="R461">
            <v>82.731999999999999</v>
          </cell>
          <cell r="S461">
            <v>39.253999999999998</v>
          </cell>
        </row>
        <row r="462">
          <cell r="P462">
            <v>127.24856098999997</v>
          </cell>
          <cell r="Q462">
            <v>120.79900000000001</v>
          </cell>
          <cell r="R462">
            <v>90.83</v>
          </cell>
          <cell r="S462">
            <v>39.81</v>
          </cell>
        </row>
        <row r="463">
          <cell r="P463">
            <v>134.75967499999999</v>
          </cell>
          <cell r="Q463">
            <v>105.69799999999999</v>
          </cell>
          <cell r="R463">
            <v>97</v>
          </cell>
          <cell r="S463">
            <v>39.722000000000001</v>
          </cell>
        </row>
        <row r="464">
          <cell r="P464">
            <v>155.11637159999998</v>
          </cell>
          <cell r="Q464">
            <v>107.018</v>
          </cell>
          <cell r="R464">
            <v>114.6</v>
          </cell>
          <cell r="S464">
            <v>44.500999999999998</v>
          </cell>
        </row>
        <row r="465">
          <cell r="P465">
            <v>150.16484880000002</v>
          </cell>
          <cell r="Q465">
            <v>103.706</v>
          </cell>
          <cell r="R465">
            <v>113.9</v>
          </cell>
          <cell r="S465">
            <v>48.462000000000003</v>
          </cell>
        </row>
        <row r="466">
          <cell r="P466">
            <v>170.165234</v>
          </cell>
          <cell r="Q466">
            <v>111.039</v>
          </cell>
          <cell r="R466">
            <v>137</v>
          </cell>
          <cell r="S466">
            <v>53.332000000000001</v>
          </cell>
        </row>
        <row r="467">
          <cell r="P467">
            <v>207.68264540000004</v>
          </cell>
          <cell r="Q467">
            <v>115.22499999999999</v>
          </cell>
          <cell r="R467">
            <v>164.9</v>
          </cell>
          <cell r="S467">
            <v>61.866999999999997</v>
          </cell>
        </row>
        <row r="468">
          <cell r="P468">
            <v>152.39278079999997</v>
          </cell>
          <cell r="Q468">
            <v>100.40300000000001</v>
          </cell>
          <cell r="R468">
            <v>122.6</v>
          </cell>
          <cell r="S468">
            <v>56.081000000000003</v>
          </cell>
        </row>
        <row r="469">
          <cell r="P469">
            <v>155.1617372</v>
          </cell>
          <cell r="Q469">
            <v>99.820999999999998</v>
          </cell>
          <cell r="R469">
            <v>125.2</v>
          </cell>
          <cell r="S469">
            <v>59.344999999999999</v>
          </cell>
        </row>
        <row r="470">
          <cell r="P470">
            <v>140.3754898</v>
          </cell>
          <cell r="Q470">
            <v>110.474</v>
          </cell>
          <cell r="R470">
            <v>109.9</v>
          </cell>
          <cell r="S470">
            <v>60.298000000000002</v>
          </cell>
        </row>
        <row r="471">
          <cell r="P471">
            <v>128.99706</v>
          </cell>
          <cell r="Q471">
            <v>133.334</v>
          </cell>
          <cell r="R471">
            <v>106.5</v>
          </cell>
          <cell r="S471">
            <v>68.850999999999999</v>
          </cell>
        </row>
        <row r="472">
          <cell r="P472">
            <v>125.72594880000001</v>
          </cell>
          <cell r="Q472">
            <v>149.89699999999999</v>
          </cell>
          <cell r="R472">
            <v>110.4</v>
          </cell>
          <cell r="S472">
            <v>70.634</v>
          </cell>
        </row>
        <row r="473">
          <cell r="P473">
            <v>132.67094449999999</v>
          </cell>
          <cell r="Q473">
            <v>158.708</v>
          </cell>
          <cell r="R473">
            <v>113.5</v>
          </cell>
          <cell r="S473">
            <v>72.236000000000004</v>
          </cell>
        </row>
        <row r="474">
          <cell r="P474">
            <v>122.3846592</v>
          </cell>
          <cell r="Q474">
            <v>154</v>
          </cell>
          <cell r="R474">
            <v>108.8</v>
          </cell>
          <cell r="S474">
            <v>80.400000000000006</v>
          </cell>
        </row>
        <row r="475">
          <cell r="P475">
            <v>123.83938875000001</v>
          </cell>
          <cell r="Q475">
            <v>140.6</v>
          </cell>
          <cell r="R475">
            <v>99.022000000000006</v>
          </cell>
          <cell r="S475">
            <v>90.9</v>
          </cell>
        </row>
        <row r="476">
          <cell r="P476">
            <v>114.79501651864285</v>
          </cell>
          <cell r="Q476">
            <v>148.1</v>
          </cell>
          <cell r="R476">
            <v>94.063049986392102</v>
          </cell>
          <cell r="S476">
            <v>89.4</v>
          </cell>
        </row>
        <row r="477">
          <cell r="P477">
            <v>121.62383262269795</v>
          </cell>
          <cell r="Q477">
            <v>141.4</v>
          </cell>
          <cell r="R477">
            <v>96.423387462578205</v>
          </cell>
          <cell r="S477">
            <v>76.099999999999994</v>
          </cell>
        </row>
        <row r="478">
          <cell r="P478">
            <v>136.93431339199901</v>
          </cell>
          <cell r="Q478">
            <v>124.1</v>
          </cell>
          <cell r="R478">
            <v>102.481629320512</v>
          </cell>
          <cell r="S478">
            <v>78.2</v>
          </cell>
        </row>
        <row r="479">
          <cell r="P479">
            <v>114.9212036</v>
          </cell>
          <cell r="Q479">
            <v>115.6</v>
          </cell>
          <cell r="R479">
            <v>86.8</v>
          </cell>
          <cell r="S479">
            <v>75.599999999999994</v>
          </cell>
        </row>
        <row r="480">
          <cell r="P480">
            <v>105.79476799999999</v>
          </cell>
          <cell r="Q480">
            <v>113.5</v>
          </cell>
          <cell r="R480">
            <v>79.599999999999994</v>
          </cell>
          <cell r="S480">
            <v>75.599999999999994</v>
          </cell>
        </row>
        <row r="481">
          <cell r="P481">
            <v>106.58306399999999</v>
          </cell>
          <cell r="Q481">
            <v>131.30000000000001</v>
          </cell>
          <cell r="R481">
            <v>81.599999999999994</v>
          </cell>
          <cell r="S481">
            <v>82</v>
          </cell>
        </row>
        <row r="482">
          <cell r="P482">
            <v>100.3348884</v>
          </cell>
          <cell r="Q482">
            <v>130.80000000000001</v>
          </cell>
          <cell r="R482">
            <v>77.900000000000006</v>
          </cell>
          <cell r="S482">
            <v>75.599999999999994</v>
          </cell>
        </row>
        <row r="483">
          <cell r="P483">
            <v>105.47821760000001</v>
          </cell>
          <cell r="Q483">
            <v>129.80000000000001</v>
          </cell>
          <cell r="R483">
            <v>82.6</v>
          </cell>
          <cell r="S483">
            <v>73.900000000000006</v>
          </cell>
        </row>
        <row r="484">
          <cell r="P484">
            <v>100.8317708</v>
          </cell>
          <cell r="Q484">
            <v>117.4</v>
          </cell>
          <cell r="R484">
            <v>78.8</v>
          </cell>
          <cell r="S484">
            <v>65.7</v>
          </cell>
        </row>
        <row r="485">
          <cell r="P485">
            <v>93.443139934682037</v>
          </cell>
          <cell r="Q485">
            <v>110.2</v>
          </cell>
          <cell r="R485">
            <v>74.0723940850948</v>
          </cell>
          <cell r="S485">
            <v>68.3</v>
          </cell>
        </row>
        <row r="486">
          <cell r="O486">
            <v>69.309625328857805</v>
          </cell>
          <cell r="P486">
            <v>89.919050349269668</v>
          </cell>
          <cell r="Q486">
            <v>107.3</v>
          </cell>
          <cell r="R486">
            <v>69.309625328857805</v>
          </cell>
          <cell r="S486">
            <v>58.7</v>
          </cell>
          <cell r="BZ486">
            <v>500</v>
          </cell>
        </row>
        <row r="487">
          <cell r="O487">
            <v>65.953007348271797</v>
          </cell>
          <cell r="P487">
            <v>86.848832713417409</v>
          </cell>
          <cell r="Q487">
            <v>107.1</v>
          </cell>
          <cell r="R487">
            <v>65.953007348271797</v>
          </cell>
          <cell r="S487">
            <v>63.3</v>
          </cell>
          <cell r="BZ487">
            <v>490</v>
          </cell>
        </row>
        <row r="488">
          <cell r="O488">
            <v>71.078653724031597</v>
          </cell>
          <cell r="P488">
            <v>94.243755601923283</v>
          </cell>
          <cell r="Q488">
            <v>119.1</v>
          </cell>
          <cell r="R488">
            <v>71.078653724031597</v>
          </cell>
          <cell r="S488">
            <v>75.599999999999994</v>
          </cell>
          <cell r="BZ488">
            <v>490</v>
          </cell>
        </row>
        <row r="489">
          <cell r="O489">
            <v>69.218905923977104</v>
          </cell>
          <cell r="P489">
            <v>92.181239680667645</v>
          </cell>
          <cell r="Q489">
            <v>121.9</v>
          </cell>
          <cell r="R489">
            <v>69.218905923977104</v>
          </cell>
          <cell r="S489">
            <v>76.5</v>
          </cell>
          <cell r="BZ489">
            <v>480</v>
          </cell>
        </row>
        <row r="490">
          <cell r="O490">
            <v>69.264265626417497</v>
          </cell>
          <cell r="P490">
            <v>90.058852717046193</v>
          </cell>
          <cell r="Q490">
            <v>124.3</v>
          </cell>
          <cell r="R490">
            <v>69.264265626417497</v>
          </cell>
          <cell r="S490">
            <v>80.5</v>
          </cell>
          <cell r="BZ490">
            <v>440</v>
          </cell>
        </row>
        <row r="491">
          <cell r="O491">
            <v>71.033294021591203</v>
          </cell>
          <cell r="P491">
            <v>90.02951474190327</v>
          </cell>
          <cell r="Q491">
            <v>117.3</v>
          </cell>
          <cell r="R491">
            <v>71.033294021591203</v>
          </cell>
          <cell r="S491">
            <v>77.8</v>
          </cell>
          <cell r="BZ491">
            <v>420</v>
          </cell>
        </row>
        <row r="492">
          <cell r="O492">
            <v>71.260092533792999</v>
          </cell>
          <cell r="P492">
            <v>90.191262496598057</v>
          </cell>
          <cell r="Q492">
            <v>131.4</v>
          </cell>
          <cell r="R492">
            <v>71.260092533792999</v>
          </cell>
          <cell r="S492">
            <v>74.3</v>
          </cell>
          <cell r="BZ492">
            <v>420</v>
          </cell>
        </row>
        <row r="493">
          <cell r="O493">
            <v>80.830989748707296</v>
          </cell>
          <cell r="P493">
            <v>99.033320330218686</v>
          </cell>
          <cell r="Q493">
            <v>134.19999999999999</v>
          </cell>
          <cell r="R493">
            <v>80.830989748707296</v>
          </cell>
          <cell r="S493">
            <v>73.3</v>
          </cell>
          <cell r="BZ493">
            <v>420</v>
          </cell>
        </row>
        <row r="494">
          <cell r="O494">
            <v>93.7</v>
          </cell>
          <cell r="P494">
            <v>113.3695977</v>
          </cell>
          <cell r="Q494">
            <v>137.5</v>
          </cell>
          <cell r="R494">
            <v>93.7</v>
          </cell>
          <cell r="S494">
            <v>69.7</v>
          </cell>
          <cell r="BZ494">
            <v>420</v>
          </cell>
        </row>
        <row r="495">
          <cell r="O495">
            <v>88.269980948924996</v>
          </cell>
          <cell r="P495">
            <v>112.48879216184345</v>
          </cell>
          <cell r="Q495">
            <v>124.6</v>
          </cell>
          <cell r="R495">
            <v>88.269980948924996</v>
          </cell>
          <cell r="S495">
            <v>61.4</v>
          </cell>
          <cell r="BZ495">
            <v>420</v>
          </cell>
        </row>
        <row r="496">
          <cell r="O496">
            <v>73.391998548489497</v>
          </cell>
          <cell r="P496">
            <v>94.760519277873499</v>
          </cell>
          <cell r="Q496">
            <v>117.3</v>
          </cell>
          <cell r="R496">
            <v>73.391998548489497</v>
          </cell>
          <cell r="S496">
            <v>58</v>
          </cell>
          <cell r="BZ496">
            <v>420</v>
          </cell>
        </row>
        <row r="497">
          <cell r="O497">
            <v>69.099999999999994</v>
          </cell>
          <cell r="P497">
            <v>89.357286899999991</v>
          </cell>
          <cell r="Q497">
            <v>112.9</v>
          </cell>
          <cell r="R497">
            <v>69.099999999999994</v>
          </cell>
          <cell r="S497">
            <v>57.4</v>
          </cell>
          <cell r="BZ497">
            <v>420</v>
          </cell>
        </row>
        <row r="498">
          <cell r="O498">
            <v>68.7</v>
          </cell>
          <cell r="P498">
            <v>87.527097600000019</v>
          </cell>
          <cell r="Q498">
            <v>111.1</v>
          </cell>
          <cell r="R498">
            <v>68.7</v>
          </cell>
          <cell r="S498">
            <v>54.7</v>
          </cell>
          <cell r="BZ498">
            <v>420</v>
          </cell>
        </row>
        <row r="499">
          <cell r="O499">
            <v>68.220992470289403</v>
          </cell>
          <cell r="P499">
            <v>86.894647192234416</v>
          </cell>
          <cell r="Q499">
            <v>111.1</v>
          </cell>
          <cell r="R499">
            <v>68.220992470289403</v>
          </cell>
          <cell r="S499">
            <v>53.9</v>
          </cell>
          <cell r="BZ499">
            <v>430</v>
          </cell>
        </row>
        <row r="500">
          <cell r="O500">
            <v>67.858114850766597</v>
          </cell>
          <cell r="P500">
            <v>87.536289576340394</v>
          </cell>
          <cell r="Q500">
            <v>109.6</v>
          </cell>
          <cell r="R500">
            <v>67.858114850766597</v>
          </cell>
          <cell r="S500">
            <v>54.4</v>
          </cell>
          <cell r="BZ500">
            <v>445</v>
          </cell>
        </row>
        <row r="501">
          <cell r="O501">
            <v>63.140705796970003</v>
          </cell>
          <cell r="P501">
            <v>80.773568719949239</v>
          </cell>
          <cell r="Q501">
            <v>112.2</v>
          </cell>
          <cell r="R501">
            <v>63.140705796970003</v>
          </cell>
          <cell r="S501">
            <v>56.89</v>
          </cell>
          <cell r="BZ501">
            <v>450</v>
          </cell>
        </row>
        <row r="502">
          <cell r="O502">
            <v>58.786174362696201</v>
          </cell>
          <cell r="P502">
            <v>77.258730291209318</v>
          </cell>
          <cell r="Q502">
            <v>104.7</v>
          </cell>
          <cell r="R502">
            <v>58.786174362696201</v>
          </cell>
          <cell r="S502">
            <v>49.82</v>
          </cell>
          <cell r="BZ502">
            <v>440</v>
          </cell>
        </row>
        <row r="503">
          <cell r="O503">
            <v>57.833620611448801</v>
          </cell>
          <cell r="P503">
            <v>75.294400344733759</v>
          </cell>
          <cell r="Q503">
            <v>100.7</v>
          </cell>
          <cell r="R503">
            <v>57.833620611448801</v>
          </cell>
          <cell r="S503">
            <v>48.15</v>
          </cell>
          <cell r="BZ503">
            <v>440</v>
          </cell>
        </row>
        <row r="504">
          <cell r="O504">
            <v>58.831534065136502</v>
          </cell>
          <cell r="P504">
            <v>75.667589494692862</v>
          </cell>
          <cell r="Q504">
            <v>101.1</v>
          </cell>
          <cell r="R504">
            <v>58.831534065136502</v>
          </cell>
          <cell r="S504">
            <v>48.22</v>
          </cell>
          <cell r="BZ504">
            <v>428</v>
          </cell>
        </row>
        <row r="505">
          <cell r="O505">
            <v>56.971786265082102</v>
          </cell>
          <cell r="P505">
            <v>72.594019776830265</v>
          </cell>
          <cell r="Q505">
            <v>101.4</v>
          </cell>
          <cell r="R505">
            <v>56.971786265082102</v>
          </cell>
          <cell r="S505">
            <v>47.46</v>
          </cell>
          <cell r="BZ505">
            <v>428</v>
          </cell>
        </row>
        <row r="506">
          <cell r="O506">
            <v>54.9759593577066</v>
          </cell>
          <cell r="P506">
            <v>68.762940397350988</v>
          </cell>
          <cell r="Q506">
            <v>105.4</v>
          </cell>
          <cell r="R506">
            <v>54.9759593577066</v>
          </cell>
          <cell r="BZ506">
            <v>405</v>
          </cell>
        </row>
        <row r="507">
          <cell r="O507">
            <v>52.1636578064048</v>
          </cell>
          <cell r="P507">
            <v>66.560723033656913</v>
          </cell>
          <cell r="Q507">
            <v>107.3</v>
          </cell>
          <cell r="R507">
            <v>52.1636578064048</v>
          </cell>
          <cell r="BZ507">
            <v>400</v>
          </cell>
        </row>
        <row r="508">
          <cell r="O508">
            <v>51.483262269799503</v>
          </cell>
          <cell r="P508">
            <v>65.600487616801232</v>
          </cell>
          <cell r="Q508">
            <v>107.8</v>
          </cell>
          <cell r="R508">
            <v>51.483262269799503</v>
          </cell>
          <cell r="BZ508">
            <v>393</v>
          </cell>
        </row>
        <row r="509">
          <cell r="O509">
            <v>49.759593577066099</v>
          </cell>
          <cell r="P509">
            <v>65.490392452145471</v>
          </cell>
          <cell r="Q509">
            <v>100.3</v>
          </cell>
          <cell r="R509">
            <v>49.759593577066099</v>
          </cell>
          <cell r="BZ509">
            <v>393</v>
          </cell>
        </row>
        <row r="510">
          <cell r="O510">
            <v>53.388369772294297</v>
          </cell>
          <cell r="P510">
            <v>71.203481493241398</v>
          </cell>
          <cell r="Q510">
            <v>97</v>
          </cell>
          <cell r="R510">
            <v>53.388369772294297</v>
          </cell>
          <cell r="BZ510">
            <v>410</v>
          </cell>
        </row>
        <row r="511">
          <cell r="O511">
            <v>57.470742991926002</v>
          </cell>
          <cell r="P511">
            <v>76.160515966615293</v>
          </cell>
          <cell r="Q511">
            <v>100.2</v>
          </cell>
          <cell r="R511">
            <v>57.470742991926002</v>
          </cell>
          <cell r="BZ511">
            <v>410</v>
          </cell>
        </row>
        <row r="512">
          <cell r="O512">
            <v>58.060419123650497</v>
          </cell>
          <cell r="P512">
            <v>75.560177810033508</v>
          </cell>
          <cell r="Q512">
            <v>101</v>
          </cell>
          <cell r="R512">
            <v>58.060419123650497</v>
          </cell>
          <cell r="BZ512">
            <v>410</v>
          </cell>
        </row>
        <row r="513">
          <cell r="O513">
            <v>59.738728113943601</v>
          </cell>
          <cell r="P513">
            <v>78.676084142248058</v>
          </cell>
          <cell r="Q513">
            <v>100</v>
          </cell>
          <cell r="R513">
            <v>59.738728113943601</v>
          </cell>
          <cell r="BZ513">
            <v>390</v>
          </cell>
        </row>
        <row r="514">
          <cell r="O514">
            <v>59.285131089540101</v>
          </cell>
          <cell r="P514">
            <v>78.119839381293716</v>
          </cell>
          <cell r="Q514">
            <v>101</v>
          </cell>
          <cell r="R514">
            <v>59.285131089540101</v>
          </cell>
          <cell r="BZ514">
            <v>385</v>
          </cell>
        </row>
        <row r="515">
          <cell r="O515">
            <v>57.833620611448801</v>
          </cell>
          <cell r="P515">
            <v>77.235065317971532</v>
          </cell>
          <cell r="Q515">
            <v>104.3</v>
          </cell>
          <cell r="R515">
            <v>57.833620611448801</v>
          </cell>
          <cell r="BZ515">
            <v>385</v>
          </cell>
        </row>
        <row r="516">
          <cell r="O516">
            <v>59.557289304182198</v>
          </cell>
          <cell r="P516">
            <v>80.028618570262225</v>
          </cell>
          <cell r="Q516">
            <v>114.3</v>
          </cell>
          <cell r="R516">
            <v>59.557289304182198</v>
          </cell>
          <cell r="BZ516">
            <v>385</v>
          </cell>
        </row>
        <row r="517">
          <cell r="O517">
            <v>59.1944116846594</v>
          </cell>
          <cell r="P517">
            <v>82.975056246031087</v>
          </cell>
          <cell r="Q517">
            <v>114.5</v>
          </cell>
          <cell r="R517">
            <v>59.1944116846594</v>
          </cell>
          <cell r="BZ517">
            <v>385</v>
          </cell>
        </row>
        <row r="518">
          <cell r="O518">
            <v>57.606822099246997</v>
          </cell>
          <cell r="P518">
            <v>80.681810759321365</v>
          </cell>
          <cell r="Q518">
            <v>109.9</v>
          </cell>
          <cell r="R518">
            <v>57.606822099246997</v>
          </cell>
          <cell r="BZ518">
            <v>385</v>
          </cell>
        </row>
        <row r="519">
          <cell r="O519">
            <v>53.252290664973202</v>
          </cell>
          <cell r="P519">
            <v>76.577912274335418</v>
          </cell>
          <cell r="Q519">
            <v>102.2</v>
          </cell>
          <cell r="R519">
            <v>53.252290664973202</v>
          </cell>
          <cell r="BZ519">
            <v>385</v>
          </cell>
        </row>
        <row r="520">
          <cell r="O520">
            <v>52.571895128367998</v>
          </cell>
          <cell r="P520">
            <v>77.050999228885118</v>
          </cell>
          <cell r="Q520">
            <v>97.9</v>
          </cell>
          <cell r="R520">
            <v>52.571895128367998</v>
          </cell>
          <cell r="BZ520">
            <v>380</v>
          </cell>
        </row>
        <row r="521">
          <cell r="O521">
            <v>54.749160845504903</v>
          </cell>
          <cell r="P521">
            <v>79.507935861380815</v>
          </cell>
          <cell r="Q521">
            <v>100.3</v>
          </cell>
          <cell r="R521">
            <v>54.749160845504903</v>
          </cell>
          <cell r="BZ521">
            <v>370</v>
          </cell>
        </row>
        <row r="522">
          <cell r="O522">
            <v>54.749160845504854</v>
          </cell>
          <cell r="P522">
            <v>80.679567903474549</v>
          </cell>
          <cell r="Q522">
            <v>102.4</v>
          </cell>
          <cell r="R522">
            <v>54.749160845504854</v>
          </cell>
          <cell r="BZ522">
            <v>350</v>
          </cell>
        </row>
        <row r="523">
          <cell r="O523">
            <v>54.522362333303093</v>
          </cell>
          <cell r="P523">
            <v>78.370498140252195</v>
          </cell>
          <cell r="Q523">
            <v>100.3</v>
          </cell>
          <cell r="R523">
            <v>54.522362333303093</v>
          </cell>
          <cell r="BZ523">
            <v>350</v>
          </cell>
        </row>
        <row r="524">
          <cell r="O524">
            <v>52.299736913725845</v>
          </cell>
          <cell r="P524">
            <v>74.09994085094803</v>
          </cell>
          <cell r="Q524">
            <v>97.7</v>
          </cell>
          <cell r="R524">
            <v>52.299736913725845</v>
          </cell>
          <cell r="BZ524">
            <v>365</v>
          </cell>
        </row>
        <row r="525">
          <cell r="O525">
            <v>50.303910006350357</v>
          </cell>
          <cell r="P525">
            <v>70.691279869364053</v>
          </cell>
          <cell r="Q525">
            <v>88.6</v>
          </cell>
          <cell r="R525">
            <v>50.303910006350357</v>
          </cell>
          <cell r="BZ525">
            <v>365</v>
          </cell>
        </row>
        <row r="526">
          <cell r="O526">
            <v>50.984305542955639</v>
          </cell>
          <cell r="P526">
            <v>75.320287217635851</v>
          </cell>
          <cell r="Q526">
            <v>81.420665880431827</v>
          </cell>
          <cell r="R526">
            <v>50.984305542955639</v>
          </cell>
          <cell r="BZ526">
            <v>375</v>
          </cell>
        </row>
        <row r="527">
          <cell r="O527">
            <v>52.844053343010074</v>
          </cell>
          <cell r="P527">
            <v>78.61356164383561</v>
          </cell>
          <cell r="Q527">
            <v>84.096888324412589</v>
          </cell>
          <cell r="R527">
            <v>52.844053343010074</v>
          </cell>
          <cell r="BZ527">
            <v>375</v>
          </cell>
        </row>
        <row r="528">
          <cell r="O528">
            <v>54.522362333303093</v>
          </cell>
          <cell r="P528">
            <v>79.781046176177085</v>
          </cell>
          <cell r="Q528">
            <v>87.40814660255829</v>
          </cell>
          <cell r="R528">
            <v>54.522362333303093</v>
          </cell>
          <cell r="BZ528">
            <v>383</v>
          </cell>
        </row>
        <row r="529">
          <cell r="O529">
            <v>53.161571260092536</v>
          </cell>
          <cell r="P529">
            <v>79.250984486981778</v>
          </cell>
          <cell r="Q529">
            <v>88.360700353805683</v>
          </cell>
          <cell r="R529">
            <v>53.161571260092536</v>
          </cell>
          <cell r="BZ529">
            <v>365</v>
          </cell>
        </row>
        <row r="530">
          <cell r="O530">
            <v>50.576068220992475</v>
          </cell>
          <cell r="P530">
            <v>78.376063911820737</v>
          </cell>
          <cell r="Q530">
            <v>84.459765943935409</v>
          </cell>
          <cell r="R530">
            <v>50.576068220992475</v>
          </cell>
          <cell r="BZ530">
            <v>365</v>
          </cell>
        </row>
        <row r="531">
          <cell r="O531">
            <v>49.305996552662613</v>
          </cell>
          <cell r="P531">
            <v>74.021909280595111</v>
          </cell>
          <cell r="Q531">
            <v>74.662070216819373</v>
          </cell>
          <cell r="R531">
            <v>49.305996552662613</v>
          </cell>
          <cell r="BZ531">
            <v>365</v>
          </cell>
        </row>
        <row r="532">
          <cell r="O532">
            <v>47.038011430645014</v>
          </cell>
          <cell r="P532">
            <v>71.497777374580423</v>
          </cell>
          <cell r="Q532">
            <v>73.936314977773748</v>
          </cell>
          <cell r="R532">
            <v>47.038011430645014</v>
          </cell>
          <cell r="BZ532">
            <v>365</v>
          </cell>
        </row>
        <row r="533">
          <cell r="O533">
            <v>49.651594285541499</v>
          </cell>
          <cell r="P533">
            <v>73.329794129590525</v>
          </cell>
          <cell r="Q533">
            <v>78.209999999999994</v>
          </cell>
          <cell r="R533">
            <v>49.651594285541499</v>
          </cell>
          <cell r="BZ533">
            <v>350</v>
          </cell>
        </row>
        <row r="534">
          <cell r="BZ534">
            <v>345</v>
          </cell>
        </row>
        <row r="535">
          <cell r="BZ535">
            <v>345</v>
          </cell>
        </row>
        <row r="536">
          <cell r="BZ536">
            <v>358</v>
          </cell>
        </row>
        <row r="537">
          <cell r="BZ537">
            <v>358</v>
          </cell>
        </row>
        <row r="538">
          <cell r="BZ538">
            <v>405</v>
          </cell>
        </row>
        <row r="539">
          <cell r="BZ539">
            <v>425</v>
          </cell>
        </row>
        <row r="540">
          <cell r="BZ540">
            <v>435</v>
          </cell>
        </row>
        <row r="541">
          <cell r="BZ541">
            <v>435</v>
          </cell>
        </row>
        <row r="542">
          <cell r="BZ542">
            <v>435</v>
          </cell>
        </row>
        <row r="543">
          <cell r="BZ543">
            <v>435</v>
          </cell>
        </row>
        <row r="544">
          <cell r="BZ544">
            <v>490</v>
          </cell>
        </row>
        <row r="545">
          <cell r="BZ545">
            <v>515</v>
          </cell>
        </row>
        <row r="546">
          <cell r="BZ546">
            <v>510</v>
          </cell>
        </row>
        <row r="547">
          <cell r="BZ547">
            <v>530</v>
          </cell>
        </row>
        <row r="548">
          <cell r="BZ548">
            <v>580</v>
          </cell>
        </row>
        <row r="835">
          <cell r="DI835">
            <v>17.599564546856573</v>
          </cell>
        </row>
        <row r="836">
          <cell r="DI836">
            <v>18.325319785902206</v>
          </cell>
        </row>
        <row r="837">
          <cell r="DI837">
            <v>19.459312346911005</v>
          </cell>
        </row>
        <row r="838">
          <cell r="DI838">
            <v>21.818016873809309</v>
          </cell>
        </row>
        <row r="839">
          <cell r="DI839">
            <v>25.582872176358524</v>
          </cell>
        </row>
        <row r="840">
          <cell r="DI840">
            <v>32.477546947292026</v>
          </cell>
        </row>
        <row r="841">
          <cell r="DI841">
            <v>35.743445522997369</v>
          </cell>
        </row>
        <row r="842">
          <cell r="DI842">
            <v>39.735099337748345</v>
          </cell>
        </row>
        <row r="843">
          <cell r="DI843">
            <v>44.134990474462491</v>
          </cell>
        </row>
        <row r="844">
          <cell r="DI844">
            <v>48.670960718497689</v>
          </cell>
        </row>
        <row r="845">
          <cell r="DI845">
            <v>55.837793704073306</v>
          </cell>
        </row>
        <row r="846">
          <cell r="DI846">
            <v>58.060419123650547</v>
          </cell>
        </row>
        <row r="847">
          <cell r="DI847">
            <v>54.749160845504854</v>
          </cell>
        </row>
        <row r="848">
          <cell r="DI848">
            <v>52.889413045450425</v>
          </cell>
        </row>
        <row r="849">
          <cell r="DI849">
            <v>50.984305542955639</v>
          </cell>
        </row>
        <row r="850">
          <cell r="DI850">
            <v>49.12455774290121</v>
          </cell>
        </row>
        <row r="851">
          <cell r="DI851">
            <v>45.450421845232697</v>
          </cell>
        </row>
        <row r="852">
          <cell r="DI852">
            <v>45.677220357434457</v>
          </cell>
        </row>
        <row r="853">
          <cell r="DI853">
            <v>51.301823460038101</v>
          </cell>
        </row>
        <row r="854">
          <cell r="DI854">
            <v>60.6</v>
          </cell>
        </row>
        <row r="855">
          <cell r="DI855">
            <v>63.70000000000001</v>
          </cell>
        </row>
      </sheetData>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ow r="827">
          <cell r="A827" t="str">
            <v>A10740</v>
          </cell>
        </row>
      </sheetData>
      <sheetData sheetId="62"/>
      <sheetData sheetId="63"/>
      <sheetData sheetId="6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amp; Protocols"/>
      <sheetName val="Summary"/>
      <sheetName val="Prodn&amp;Revenue"/>
      <sheetName val="Capex"/>
      <sheetName val="Opex"/>
      <sheetName val="Taxes"/>
      <sheetName val="Valuation"/>
      <sheetName val="Log"/>
      <sheetName val="X FM_Description"/>
      <sheetName val="Cash Flow"/>
      <sheetName val="X Cathode Production"/>
      <sheetName val="Production &amp; Revenue"/>
      <sheetName val="Op Costs &amp; Capital"/>
      <sheetName val="Deprec &amp; Amort"/>
      <sheetName val="Technical data"/>
      <sheetName val="Tax Model"/>
      <sheetName val="FUT Calculations"/>
      <sheetName val="Financial Statements"/>
      <sheetName val="Balance Sheet"/>
      <sheetName val="CF&amp;Tables"/>
      <sheetName val=""/>
      <sheetName val="Def estimate"/>
      <sheetName val="Sheet2"/>
      <sheetName val="Well Assumptions"/>
      <sheetName val="GL Account"/>
      <sheetName val="Data validation"/>
      <sheetName val="Validation"/>
      <sheetName val="D4 Asset AppComp  Usage"/>
      <sheetName val="Severity Factor"/>
      <sheetName val="Likelihood Factor"/>
      <sheetName val="apps"/>
      <sheetName val="Intro"/>
      <sheetName val="Prob Control"/>
      <sheetName val="Prob Prod"/>
      <sheetName val="Prob WTI"/>
      <sheetName val="Prob Charts"/>
      <sheetName val="General Input"/>
      <sheetName val="Case Selector"/>
      <sheetName val="Prod &amp; Revenue"/>
      <sheetName val="Royalty &amp; Tax"/>
      <sheetName val="Book"/>
      <sheetName val="Prob Case"/>
      <sheetName val="Low Case"/>
      <sheetName val="Mid Case"/>
      <sheetName val="High Case"/>
      <sheetName val="Protocols"/>
      <sheetName val="Sheet1"/>
      <sheetName val="Options Matrix"/>
      <sheetName val="Validation &amp; Definitions"/>
      <sheetName val="Teams"/>
      <sheetName val="CJE Cats"/>
      <sheetName val="C4 - Reporting Names"/>
      <sheetName val="Definiciones"/>
      <sheetName val="Proyección Migración"/>
      <sheetName val="Validation Lists"/>
      <sheetName val="Val_Lists"/>
      <sheetName val="Summary Chart v 10 May 11"/>
      <sheetName val="Lists"/>
      <sheetName val="Listvalues"/>
      <sheetName val="Lookups"/>
      <sheetName val="Data"/>
      <sheetName val="VDATA"/>
      <sheetName val="R1"/>
      <sheetName val="List"/>
      <sheetName val="CJE Categories"/>
      <sheetName val="Stocks"/>
      <sheetName val="1a. Assumptions"/>
      <sheetName val="Master data"/>
      <sheetName val="Parameters"/>
      <sheetName val="Metadata"/>
      <sheetName val="EBITDA HY17 &amp; HY16"/>
      <sheetName val="Category"/>
      <sheetName val="Sheet13"/>
      <sheetName val="Drop down options"/>
      <sheetName val="Formulae"/>
      <sheetName val="Values"/>
      <sheetName val="Look_ups"/>
      <sheetName val="Worksheet1"/>
      <sheetName val="Tablas"/>
      <sheetName val="do not delete"/>
      <sheetName val="Progress"/>
      <sheetName val="PickList"/>
      <sheetName val="Calculations"/>
      <sheetName val="Risk Matrix"/>
      <sheetName val="Dropdown lists &amp; guidewords"/>
      <sheetName val="Coding"/>
      <sheetName val="Chart data "/>
      <sheetName val="Economic Inputs"/>
      <sheetName val="Information"/>
      <sheetName val="Spence Model - Rev 1 - ADG 24 S"/>
      <sheetName val="Risk Register"/>
      <sheetName val="Drop down menus"/>
      <sheetName val="Equip Fleet Sum"/>
      <sheetName val="Equip Fleet Comp"/>
      <sheetName val="A4 OPEX DL-7xHS 42m3"/>
      <sheetName val="A3 OPEX 7 x HS 42m3 + 1xLET "/>
      <sheetName val="A2 OPEX Contractor Conveyor"/>
      <sheetName val="A1 OPEX Contractor Road"/>
      <sheetName val="OPEX OWOEA"/>
      <sheetName val="OPEX DL-9xRS 33m3"/>
      <sheetName val="OPEX 3xHS61+4xHS20 + 2xF"/>
      <sheetName val="OPEX 7 HS 20m3 - 6 FEL 30m3"/>
      <sheetName val="OPEX DL-5XRS 61m3"/>
      <sheetName val="Phase3-2 Schedule"/>
      <sheetName val="Cost Base"/>
      <sheetName val="Sum Boxcut Costs"/>
      <sheetName val="Tot Cap+Op"/>
      <sheetName val="Opex graphs R-prod t"/>
      <sheetName val="Opex graphs-R-a"/>
      <sheetName val="Opex Graph"/>
      <sheetName val="Labour Sum"/>
      <sheetName val="Top Soil Reb + Seeding"/>
      <sheetName val="MCC Khut"/>
      <sheetName val="Jef Drill &amp; Blast"/>
      <sheetName val="Kip Opt Comp"/>
      <sheetName val="A4 OPEX DL-5xHS 42m3"/>
      <sheetName val="A3 OPEX 5 x HS 42m3 + 2xLET "/>
      <sheetName val="OPEX DL-6xRS 33m3"/>
      <sheetName val="OPEX 2xHS61+3xHS42 + 1xF"/>
      <sheetName val="OPEX 6 HS 20m3 - 4 FEL 30m3"/>
      <sheetName val="OPEX1x DL-3xRS 61m3-HS 42m3"/>
      <sheetName val="P100 Eqiupment + Labour Summary"/>
      <sheetName val="Design"/>
      <sheetName val="Penetration rate SACMA formula"/>
      <sheetName val="Drilling Capital costs p.m"/>
      <sheetName val="Drilling Operating costs p.m"/>
      <sheetName val="Total Drilling cost p.m"/>
      <sheetName val="Total Drilling cost p.BCM"/>
      <sheetName val="COA"/>
      <sheetName val="Current Cost Centres"/>
      <sheetName val="Drop Down List"/>
      <sheetName val="List Dropdown"/>
      <sheetName val="Cover page"/>
      <sheetName val="Lookups2"/>
      <sheetName val="Purpose"/>
      <sheetName val="Worksheet"/>
      <sheetName val="drop downs"/>
      <sheetName val="Data Lists"/>
      <sheetName val="Chart of Accounts"/>
      <sheetName val="Budget"/>
      <sheetName val="Codes"/>
      <sheetName val="Reporting Data"/>
      <sheetName val=" Drop Down Menus and Notes"/>
      <sheetName val="dont delete"/>
      <sheetName val="CPI Index_FY"/>
      <sheetName val="Lookup"/>
      <sheetName val="Detail"/>
      <sheetName val="Region"/>
      <sheetName val="Cash Flow喘ŏ4_x0000_ｫナ4_x0000_4_x0000_㿱_x0000__x0000_ŏဠ_x0000_P_x0000_⡠ŏ噴ŏ"/>
      <sheetName val="FY11 BUDGET"/>
      <sheetName val="Cash Flow쩀ॐ4_x0000_￡ナ4_x0000_4_x0000_㿅_x0000__x0000_ॗဠ_x0000_ဠ_x0000_ሴॗῴॗ"/>
      <sheetName val="Cash Flow¬_x0000__x0000_FY4_x0000_4_x0000_㿒_x0000__x0000_ङဠ_x0000_ဠ_x0000_ᝤङ─ङ"/>
      <sheetName val="Input"/>
      <sheetName val="Q3 Fcst"/>
      <sheetName val="Price Input"/>
      <sheetName val="Hazard Prompts"/>
      <sheetName val="MFT TOC"/>
      <sheetName val="Tables"/>
      <sheetName val="Guide Words"/>
      <sheetName val="Project List"/>
      <sheetName val="Data 1"/>
      <sheetName val="Drop Down Selections"/>
      <sheetName val="GRAPH_DATA"/>
      <sheetName val="Capital Costs "/>
      <sheetName val="Inputs"/>
      <sheetName val="GRAFICO A"/>
      <sheetName val="Grafico Curva S"/>
      <sheetName val="Tablas de Valorización"/>
      <sheetName val="Tablas generales"/>
      <sheetName val="Tabla Riesgos"/>
      <sheetName val="Intro_&amp;_Protocols"/>
      <sheetName val="X_FM_Description"/>
      <sheetName val="Cash_Flow"/>
      <sheetName val="X_Cathode_Production"/>
      <sheetName val="Production_&amp;_Revenue"/>
      <sheetName val="Op_Costs_&amp;_Capital"/>
      <sheetName val="Deprec_&amp;_Amort"/>
      <sheetName val="Technical_data"/>
      <sheetName val="Tax_Model"/>
      <sheetName val="FUT_Calculations"/>
      <sheetName val="Financial_Statements"/>
      <sheetName val="Balance_Sheet"/>
      <sheetName val="Summary_Chart_v_10_May_11"/>
      <sheetName val="Production Reporting"/>
      <sheetName val="Pay Periods"/>
      <sheetName val="LOV"/>
      <sheetName val="CC"/>
      <sheetName val="Weekly Chart EW (2)"/>
      <sheetName val="Weekly Chart EW"/>
      <sheetName val="LISTS_hide"/>
      <sheetName val="6.) MRCA Assessment"/>
      <sheetName val="INP"/>
      <sheetName val="GEN-TEC-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m1"/>
      <sheetName val="formm2"/>
      <sheetName val="formm3"/>
      <sheetName val="formm4"/>
      <sheetName val="formm5"/>
      <sheetName val="formm6"/>
      <sheetName val="formm7"/>
      <sheetName val="viajes"/>
      <sheetName val="MAY-98"/>
      <sheetName val="fordand1"/>
      <sheetName val="fordand2"/>
      <sheetName val="fordand3"/>
      <sheetName val="Carta EDP (2)"/>
      <sheetName val="Carta EDP"/>
      <sheetName val="Fact_1"/>
      <sheetName val="Fact_2"/>
      <sheetName val="Fact_3"/>
      <sheetName val="MEMO"/>
      <sheetName val="Hoja1"/>
      <sheetName val="Hoja1 (2)"/>
      <sheetName val="#¡REF"/>
      <sheetName val="Fig 4-14"/>
      <sheetName val="Carta_EDP_(2)"/>
      <sheetName val="Carta_EDP"/>
      <sheetName val="Hoja1_(2)"/>
      <sheetName val="Carta_EDP_(2)1"/>
      <sheetName val="Carta_EDP1"/>
      <sheetName val="Hoja1_(2)1"/>
      <sheetName val="Carta_EDP_(2)2"/>
      <sheetName val="Carta_EDP2"/>
      <sheetName val="Hoja1_(2)2"/>
      <sheetName val="Carta_EDP_(2)3"/>
      <sheetName val="Carta_EDP3"/>
      <sheetName val="Hoja1_(2)3"/>
      <sheetName val="Carta_EDP_(2)4"/>
      <sheetName val="Carta_EDP4"/>
      <sheetName val="Hoja1_(2)4"/>
      <sheetName val="Carta_EDP_(2)5"/>
      <sheetName val="Carta_EDP5"/>
      <sheetName val="Hoja1_(2)5"/>
      <sheetName val="Carta_EDP_(2)6"/>
      <sheetName val="Carta_EDP6"/>
      <sheetName val="Hoja1_(2)6"/>
      <sheetName val="Carta_EDP_(2)8"/>
      <sheetName val="Carta_EDP8"/>
      <sheetName val="Hoja1_(2)8"/>
      <sheetName val="Carta_EDP_(2)7"/>
      <sheetName val="Carta_EDP7"/>
      <sheetName val="Hoja1_(2)7"/>
      <sheetName val="Carta_EDP_(2)9"/>
      <sheetName val="Carta_EDP9"/>
      <sheetName val="Hoja1_(2)9"/>
      <sheetName val="Carta_EDP_(2)10"/>
      <sheetName val="Carta_EDP10"/>
      <sheetName val="Hoja1_(2)10"/>
      <sheetName val="Carta_EDP_(2)11"/>
      <sheetName val="Carta_EDP11"/>
      <sheetName val="Hoja1_(2)11"/>
      <sheetName val="Carta_EDP_(2)12"/>
      <sheetName val="Carta_EDP12"/>
      <sheetName val="Hoja1_(2)12"/>
      <sheetName val="Carta_EDP_(2)14"/>
      <sheetName val="Carta_EDP14"/>
      <sheetName val="Hoja1_(2)14"/>
      <sheetName val="Carta_EDP_(2)13"/>
      <sheetName val="Carta_EDP13"/>
      <sheetName val="Hoja1_(2)13"/>
      <sheetName val="Carta_EDP_(2)15"/>
      <sheetName val="Carta_EDP15"/>
      <sheetName val="Hoja1_(2)15"/>
      <sheetName val="Attach 4-18"/>
      <sheetName val="Formulario Estado de Pago"/>
      <sheetName val="NOC 020"/>
      <sheetName val="NOC 024"/>
      <sheetName val="NOC 026"/>
      <sheetName val="NOC 027"/>
      <sheetName val="NOC 028"/>
      <sheetName val="NOC 029"/>
      <sheetName val="NOC 030"/>
      <sheetName val="NOC 031"/>
      <sheetName val="NOC 025"/>
      <sheetName val="Portada CAP"/>
      <sheetName val="Caratula CAP"/>
      <sheetName val="Resumen CAP (UF)"/>
      <sheetName val="Resumen CAP ($)"/>
      <sheetName val="Invoice"/>
      <sheetName val="EP N°09"/>
      <sheetName val="1 MO"/>
      <sheetName val="2 Equ.BELFI"/>
      <sheetName val="3 Equ.Ter."/>
      <sheetName val="4 Tras. BELFI III"/>
      <sheetName val="5 Rendiciones"/>
      <sheetName val="6 Duarte"/>
      <sheetName val="7 OPES"/>
      <sheetName val="8 Resumen Mat."/>
      <sheetName val="8.1 Materiales"/>
      <sheetName val="9 Aloj. y Trasl. "/>
      <sheetName val="10 Fletes"/>
      <sheetName val="11 Serv.Terceros "/>
      <sheetName val="12 Mat.BELFI"/>
      <sheetName val="13 Activos BELFI"/>
      <sheetName val="Riesgos y Oportunidades"/>
      <sheetName val="F-05"/>
      <sheetName val="CONSOCOS99"/>
      <sheetName val="F.Staff"/>
      <sheetName val="Sheet1"/>
      <sheetName val="Riesgos_y_Oportunidades"/>
      <sheetName val="Limit_ACC_A"/>
      <sheetName val="Cashflow Analysis"/>
      <sheetName val="GEN-TEC-02"/>
    </sheetNames>
    <sheetDataSet>
      <sheetData sheetId="0"/>
      <sheetData sheetId="1"/>
      <sheetData sheetId="2"/>
      <sheetData sheetId="3"/>
      <sheetData sheetId="4"/>
      <sheetData sheetId="5"/>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refreshError="1"/>
      <sheetData sheetId="26" refreshError="1"/>
      <sheetData sheetId="27" refreshError="1"/>
      <sheetData sheetId="28"/>
      <sheetData sheetId="29"/>
      <sheetData sheetId="30"/>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refreshError="1"/>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sheetData sheetId="106"/>
      <sheetData sheetId="107" refreshError="1"/>
      <sheetData sheetId="108" refreshError="1"/>
      <sheetData sheetId="109"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A"/>
      <sheetName val="GRAFICO M"/>
      <sheetName val="Prod Mes (3)"/>
      <sheetName val="Dotación p"/>
      <sheetName val="Costos US$"/>
      <sheetName val="Itemes costo"/>
      <sheetName val="Stock"/>
      <sheetName val="Contr-Vtas"/>
      <sheetName val="Hedge"/>
      <sheetName val="BCE"/>
      <sheetName val="E.Rstdo."/>
      <sheetName val="RSTDO"/>
      <sheetName val="Long Term Prices"/>
      <sheetName val="GENERAL"/>
      <sheetName val="Hoja de Calculos"/>
      <sheetName val="GRAFICO_A"/>
      <sheetName val="GRAFICO_M"/>
      <sheetName val="Prod_Mes_(3)"/>
      <sheetName val="Dotación_p"/>
      <sheetName val="Costos_US$"/>
      <sheetName val="Itemes_costo"/>
      <sheetName val="E_Rstdo_"/>
      <sheetName val="Long_Term_Prices"/>
      <sheetName val="Precios"/>
      <sheetName val="BdCostos"/>
      <sheetName val="Categ_Analisis"/>
      <sheetName val="Revisión C1"/>
      <sheetName val="C2"/>
      <sheetName val="G and A"/>
      <sheetName val="2200TPD"/>
      <sheetName val="Hoja1"/>
      <sheetName val="412"/>
      <sheetName val="matriz"/>
      <sheetName val="Deuda"/>
      <sheetName val="Basis"/>
      <sheetName val="Chancador"/>
      <sheetName val="Compara"/>
      <sheetName val="GRAFICO_A1"/>
      <sheetName val="GRAFICO_M1"/>
      <sheetName val="Prod_Mes_(3)1"/>
      <sheetName val="Dotación_p1"/>
      <sheetName val="Costos_US$1"/>
      <sheetName val="Itemes_costo1"/>
      <sheetName val="E_Rstdo_1"/>
      <sheetName val="GRAFICO_A11"/>
      <sheetName val="GRAFICO_M11"/>
      <sheetName val="Prod_Mes_(3)11"/>
      <sheetName val="Dotación_p11"/>
      <sheetName val="Costos_US$11"/>
      <sheetName val="Itemes_costo11"/>
      <sheetName val="E_Rstdo_11"/>
      <sheetName val="GRAFICO_A2"/>
      <sheetName val="GRAFICO_M2"/>
      <sheetName val="Prod_Mes_(3)2"/>
      <sheetName val="Dotación_p2"/>
      <sheetName val="Costos_US$2"/>
      <sheetName val="Itemes_costo2"/>
      <sheetName val="E_Rstdo_2"/>
      <sheetName val="GRAFICO_A3"/>
      <sheetName val="GRAFICO_M3"/>
      <sheetName val="Prod_Mes_(3)3"/>
      <sheetName val="Dotación_p3"/>
      <sheetName val="Costos_US$3"/>
      <sheetName val="Itemes_costo3"/>
      <sheetName val="E_Rstdo_3"/>
      <sheetName val="GRAFICO_A4"/>
      <sheetName val="GRAFICO_M4"/>
      <sheetName val="Prod_Mes_(3)4"/>
      <sheetName val="Dotación_p4"/>
      <sheetName val="Costos_US$4"/>
      <sheetName val="Itemes_costo4"/>
      <sheetName val="E_Rstdo_4"/>
      <sheetName val="GRAFICO_A5"/>
      <sheetName val="GRAFICO_M5"/>
      <sheetName val="Prod_Mes_(3)5"/>
      <sheetName val="Dotación_p5"/>
      <sheetName val="Costos_US$5"/>
      <sheetName val="Itemes_costo5"/>
      <sheetName val="E_Rstdo_5"/>
      <sheetName val="GRAFICO_A6"/>
      <sheetName val="GRAFICO_M6"/>
      <sheetName val="Prod_Mes_(3)6"/>
      <sheetName val="Dotación_p6"/>
      <sheetName val="Costos_US$6"/>
      <sheetName val="Itemes_costo6"/>
      <sheetName val="E_Rstdo_6"/>
      <sheetName val="GRAFICO_A8"/>
      <sheetName val="GRAFICO_M8"/>
      <sheetName val="Prod_Mes_(3)8"/>
      <sheetName val="Dotación_p8"/>
      <sheetName val="Costos_US$8"/>
      <sheetName val="Itemes_costo8"/>
      <sheetName val="E_Rstdo_8"/>
      <sheetName val="GRAFICO_A7"/>
      <sheetName val="GRAFICO_M7"/>
      <sheetName val="Prod_Mes_(3)7"/>
      <sheetName val="Dotación_p7"/>
      <sheetName val="Costos_US$7"/>
      <sheetName val="Itemes_costo7"/>
      <sheetName val="E_Rstdo_7"/>
      <sheetName val="GRAFICO_A9"/>
      <sheetName val="GRAFICO_M9"/>
      <sheetName val="Prod_Mes_(3)9"/>
      <sheetName val="Dotación_p9"/>
      <sheetName val="Costos_US$9"/>
      <sheetName val="Itemes_costo9"/>
      <sheetName val="E_Rstdo_9"/>
      <sheetName val="GRAFICO_A10"/>
      <sheetName val="GRAFICO_M10"/>
      <sheetName val="Prod_Mes_(3)10"/>
      <sheetName val="Dotación_p10"/>
      <sheetName val="Costos_US$10"/>
      <sheetName val="Itemes_costo10"/>
      <sheetName val="E_Rstdo_10"/>
      <sheetName val="G_and_A"/>
      <sheetName val="ACTIVIDADES"/>
      <sheetName val="ACTIVIDADES 2.0"/>
      <sheetName val="validacion"/>
      <sheetName val="GRAFICO_A12"/>
      <sheetName val="GRAFICO_M12"/>
      <sheetName val="Prod_Mes_(3)12"/>
      <sheetName val="Dotación_p12"/>
      <sheetName val="Costos_US$12"/>
      <sheetName val="Itemes_costo12"/>
      <sheetName val="E_Rstdo_12"/>
      <sheetName val="G_and_A1"/>
      <sheetName val="ACTIVIDADES_2_0"/>
      <sheetName val="Datos Curva"/>
      <sheetName val="6. Avanc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sheetData sheetId="119"/>
      <sheetData sheetId="120"/>
      <sheetData sheetId="121"/>
      <sheetData sheetId="122"/>
      <sheetData sheetId="123"/>
      <sheetData sheetId="124"/>
      <sheetData sheetId="125"/>
      <sheetData sheetId="126"/>
      <sheetData sheetId="127" refreshError="1"/>
      <sheetData sheetId="12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ides"/>
      <sheetName val="IP and Price Charts"/>
      <sheetName val="Very Long Term"/>
      <sheetName val="Charts"/>
      <sheetName val="Long Term Prices"/>
      <sheetName val="Equitchart"/>
      <sheetName val="Sheet2"/>
      <sheetName val="Daily"/>
      <sheetName val="Derivative"/>
      <sheetName val="GRAFICO A"/>
      <sheetName val="Hoja de Calculos"/>
      <sheetName val="IP_and_Price_Charts"/>
      <sheetName val="Very_Long_Term"/>
      <sheetName val="Long_Term_Prices"/>
      <sheetName val="GRAFICO_A"/>
      <sheetName val="Hoja_de_Calculos"/>
      <sheetName val="Precios"/>
      <sheetName val="BdCostos"/>
      <sheetName val="Categ_Analisis"/>
      <sheetName val="Revisión C1"/>
      <sheetName v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COS99"/>
      <sheetName val="HS23B_EstadoProy"/>
      <sheetName val="Compara"/>
      <sheetName val="GRAFICO A"/>
      <sheetName val="Long Term Prices"/>
      <sheetName val="GRAFICO_A"/>
      <sheetName val="Long_Term_Prices"/>
      <sheetName val="Precios"/>
      <sheetName val="BdCostos"/>
      <sheetName val="Categ_Analisis"/>
      <sheetName val="Revisión C1"/>
      <sheetName val="C2"/>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SOCOS99"/>
      <sheetName val="GRAFICO A"/>
      <sheetName val="Long Term Prices"/>
      <sheetName val="HS23B_EstadoProy"/>
      <sheetName val="Compara"/>
      <sheetName val="GRAFICO_A"/>
      <sheetName val="Long_Term_Prices"/>
      <sheetName val="GENERAL"/>
      <sheetName val="EstadoCAPEX"/>
      <sheetName val="ProyGANTT"/>
      <sheetName val="ProyCURVAS"/>
      <sheetName val="部門2"/>
      <sheetName val="Datos"/>
      <sheetName val="GRAFICO_A1"/>
      <sheetName val="REFERENTIEL"/>
      <sheetName val="base"/>
      <sheetName val="Parameters"/>
      <sheetName val="Sheet1"/>
      <sheetName val="attach 4-18"/>
      <sheetName val="GRAFICO_A2"/>
      <sheetName val="Formulario Estado de Pago"/>
      <sheetName val="NOC 020"/>
      <sheetName val="NOC 024"/>
      <sheetName val="NOC 026"/>
      <sheetName val="NOC 027"/>
      <sheetName val="NOC 028"/>
      <sheetName val="NOC 029"/>
      <sheetName val="NOC 030"/>
      <sheetName val="NOC 031"/>
      <sheetName val="NOC 025"/>
      <sheetName val="MFT TOC"/>
      <sheetName val="Precios"/>
      <sheetName val="BdCostos"/>
      <sheetName val="Categ_Analisis"/>
      <sheetName val="Revisión C1"/>
      <sheetName val="C2"/>
      <sheetName val="Dren Basal"/>
      <sheetName val="DQI-1"/>
      <sheetName val="DQI-2"/>
      <sheetName val="DQI-3"/>
      <sheetName val="DQI-3A"/>
      <sheetName val="DQI-4"/>
      <sheetName val="DQD-2"/>
      <sheetName val="DQD-3"/>
      <sheetName val="DLD-102"/>
      <sheetName val="DDI-104"/>
      <sheetName val="DDI-105"/>
      <sheetName val="DLD-103(ADI)"/>
      <sheetName val="BYPASS-F1"/>
      <sheetName val="BYPASS-F2"/>
      <sheetName val="ECO-01 Itemizado"/>
      <sheetName val="Ensayos"/>
      <sheetName val="TABLA"/>
      <sheetName val="REC. SALV."/>
      <sheetName val="WORK INDEX"/>
      <sheetName val="caratula"/>
      <sheetName val="LLEGADA"/>
      <sheetName val="cal(1)."/>
      <sheetName val="Input Data"/>
    </sheetNames>
    <sheetDataSet>
      <sheetData sheetId="0" refreshError="1">
        <row r="75">
          <cell r="C75" t="str">
            <v>Mina</v>
          </cell>
          <cell r="D75">
            <v>2108876</v>
          </cell>
        </row>
        <row r="76">
          <cell r="C76" t="str">
            <v>Planta</v>
          </cell>
          <cell r="D76">
            <v>2928050</v>
          </cell>
        </row>
        <row r="77">
          <cell r="C77" t="str">
            <v>Administración</v>
          </cell>
          <cell r="D77">
            <v>463793</v>
          </cell>
        </row>
        <row r="78">
          <cell r="C78" t="str">
            <v>Gastos de Venta</v>
          </cell>
          <cell r="D78">
            <v>313974</v>
          </cell>
        </row>
        <row r="79">
          <cell r="C79" t="str">
            <v>Serv. Admin.</v>
          </cell>
          <cell r="D79">
            <v>155155</v>
          </cell>
        </row>
        <row r="80">
          <cell r="C80" t="str">
            <v>Maquila y C. x Plata</v>
          </cell>
          <cell r="D80">
            <v>58308</v>
          </cell>
        </row>
        <row r="85">
          <cell r="C85" t="str">
            <v>Mina</v>
          </cell>
          <cell r="D85">
            <v>2108876</v>
          </cell>
        </row>
        <row r="86">
          <cell r="C86" t="str">
            <v>Planta</v>
          </cell>
          <cell r="D86">
            <v>2928050</v>
          </cell>
        </row>
        <row r="87">
          <cell r="C87" t="str">
            <v>Administración</v>
          </cell>
          <cell r="D87">
            <v>463793</v>
          </cell>
        </row>
        <row r="88">
          <cell r="C88" t="str">
            <v>Gastos de Venta</v>
          </cell>
          <cell r="D88">
            <v>313974</v>
          </cell>
        </row>
        <row r="89">
          <cell r="C89" t="str">
            <v>Serv. Admin.</v>
          </cell>
          <cell r="D89">
            <v>155155</v>
          </cell>
        </row>
        <row r="90">
          <cell r="C90" t="str">
            <v>Otros no Caja</v>
          </cell>
          <cell r="D90">
            <v>1483930.94</v>
          </cell>
        </row>
        <row r="91">
          <cell r="C91" t="str">
            <v>Maquila y C. x Plata</v>
          </cell>
          <cell r="D91">
            <v>58308</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sheetData sheetId="13"/>
      <sheetData sheetId="14" refreshError="1"/>
      <sheetData sheetId="15" refreshError="1"/>
      <sheetData sheetId="16" refreshError="1"/>
      <sheetData sheetId="17">
        <row r="75">
          <cell r="C75" t="str">
            <v>1002-10PC400-3.01</v>
          </cell>
        </row>
      </sheetData>
      <sheetData sheetId="18" refreshError="1"/>
      <sheetData sheetId="19"/>
      <sheetData sheetId="20"/>
      <sheetData sheetId="21"/>
      <sheetData sheetId="22"/>
      <sheetData sheetId="23"/>
      <sheetData sheetId="24"/>
      <sheetData sheetId="25"/>
      <sheetData sheetId="26"/>
      <sheetData sheetId="27"/>
      <sheetData sheetId="28"/>
      <sheetData sheetId="29"/>
      <sheetData sheetId="30" refreshError="1"/>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A"/>
      <sheetName val="GRAFICO M"/>
      <sheetName val="Prod Mes (3)"/>
      <sheetName val="Dotación p"/>
      <sheetName val="Costos US$"/>
      <sheetName val="Itemes costo"/>
      <sheetName val="Stock"/>
      <sheetName val="Contr-Vtas"/>
      <sheetName val="Hedge"/>
      <sheetName val="BCE"/>
      <sheetName val="E.Rstdo."/>
      <sheetName val="RSTDO"/>
      <sheetName val="412"/>
      <sheetName val="G and A"/>
      <sheetName val="2200TPD"/>
      <sheetName val="Compara"/>
      <sheetName val="GRAFICO_A"/>
      <sheetName val="GRAFICO_M"/>
      <sheetName val="Prod_Mes_(3)"/>
      <sheetName val="Dotación_p"/>
      <sheetName val="Costos_US$"/>
      <sheetName val="Itemes_costo"/>
      <sheetName val="E_Rstdo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riterios"/>
      <sheetName val="1P&amp;B05MantSag"/>
      <sheetName val="2P&amp;B05MantCon"/>
      <sheetName val="3P&amp;B05Prod"/>
      <sheetName val="Plan de Cátodos 05_06 (30_06)"/>
      <sheetName val="Cuadro Resumen Mineral"/>
      <sheetName val="3AP&amp;B05_Acum"/>
      <sheetName val="6P&amp;B05Molino 2000 HP"/>
      <sheetName val="4P&amp;B_PrimSul"/>
      <sheetName val="5P&amp;B_SecTerSul"/>
      <sheetName val="7P&amp;B_Flot"/>
      <sheetName val="8P&amp;B_Remolienda"/>
      <sheetName val="9P&amp;B_Filtro"/>
      <sheetName val="P&amp;B_PrimOx"/>
      <sheetName val="P&amp;B_SecTerOx"/>
      <sheetName val="P&amp;B_Lixiv"/>
      <sheetName val="P&amp;B_E-W"/>
      <sheetName val="Inf Chagres"/>
      <sheetName val="P&amp;B_Tiempos"/>
      <sheetName val="NoMostrar"/>
      <sheetName val="Plan_de_Cátodos_05_06_(30_06)"/>
      <sheetName val="Cuadro_Resumen_Mineral"/>
      <sheetName val="6P&amp;B05Molino_2000_HP"/>
      <sheetName val="Inf_Chagres"/>
      <sheetName val="Hoja1"/>
      <sheetName val="Precios"/>
      <sheetName val="BdCostos"/>
      <sheetName val="Categ_Analisis"/>
      <sheetName val="Revisión C1"/>
      <sheetName v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sheetData sheetId="28"/>
      <sheetData sheetId="29"/>
      <sheetData sheetId="3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TAL Cu"/>
      <sheetName val="TOTAL Mo"/>
      <sheetName val="TOTAL As"/>
      <sheetName val="TOTAL CuNS"/>
      <sheetName val="TOTAL Wi"/>
      <sheetName val="Caract Met Cab"/>
      <sheetName val="PSQ"/>
      <sheetName val="MINERALOGIA cab"/>
      <sheetName val="MINERALOGIA CONC"/>
      <sheetName val="calculo_leyes"/>
      <sheetName val="CH1 1-16"/>
      <sheetName val="tranf. sectores"/>
      <sheetName val="Alim-Ch_colon"/>
      <sheetName val="Alim-Mol"/>
      <sheetName val="Mant-Mol"/>
      <sheetName val="Cap-Mol"/>
      <sheetName val="Flot-SEWELL"/>
      <sheetName val="FLOTACIÓN"/>
      <sheetName val="RECUP (NO)"/>
      <sheetName val="Flot-Retrat"/>
      <sheetName val="A FUNDICION"/>
      <sheetName val="HIDRO (NO)"/>
      <sheetName val="Condicion (NO)"/>
      <sheetName val="Producción (NO)"/>
      <sheetName val="Recibido (NO)"/>
      <sheetName val="Prog_Rep (NO)"/>
      <sheetName val="para_IP(NO)"/>
      <sheetName val="GMIN"/>
      <sheetName val="GFUN(NO)"/>
      <sheetName val="GPTA1"/>
      <sheetName val="GPTA2"/>
      <sheetName val="GFUN"/>
      <sheetName val="Div. TTE(NO)"/>
      <sheetName val="Caratula TTE"/>
      <sheetName val="BALANCE(NO)"/>
      <sheetName val="lamina"/>
      <sheetName val="EAO-mec"/>
      <sheetName val="Precios"/>
      <sheetName val="BdCostos"/>
      <sheetName val="Categ_Analisis"/>
      <sheetName val="Revisión C1"/>
      <sheetName val="C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sheetData sheetId="38"/>
      <sheetData sheetId="39"/>
      <sheetData sheetId="40"/>
      <sheetData sheetId="4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crement Schedule"/>
      <sheetName val="Serrucho Chart"/>
      <sheetName val="Elevation PV"/>
      <sheetName val="Elevation Chart"/>
      <sheetName val="Period Phases"/>
      <sheetName val="Period Phases Chart"/>
      <sheetName val="Hidden Lists"/>
    </sheetNames>
    <sheetDataSet>
      <sheetData sheetId="0" refreshError="1"/>
      <sheetData sheetId="1"/>
      <sheetData sheetId="2" refreshError="1"/>
      <sheetData sheetId="3" refreshError="1"/>
      <sheetData sheetId="4" refreshError="1"/>
      <sheetData sheetId="5" refreshError="1"/>
      <sheetData sheetId="6" refreshError="1"/>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CORTO1"/>
      <sheetName val="RES.LARGO1"/>
      <sheetName val="GENERAL"/>
      <sheetName val="ADQ.-CONS-MONT."/>
      <sheetName val="Notas"/>
      <sheetName val="Refer"/>
      <sheetName val="Resumen"/>
      <sheetName val="GRAFICO A"/>
      <sheetName val="2200TPD"/>
      <sheetName val="RES_CORTO1"/>
      <sheetName val="RES_LARGO1"/>
      <sheetName val="ADQ_-CONS-MONT_"/>
      <sheetName val="GRAFIC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A"/>
      <sheetName val="GRAFICO M"/>
      <sheetName val="Prod Mes (3)"/>
      <sheetName val="Dotación p"/>
      <sheetName val="Costos US$"/>
      <sheetName val="Itemes costo"/>
      <sheetName val="Stock"/>
      <sheetName val="Contr-Vtas"/>
      <sheetName val="Hedge"/>
      <sheetName val="BCE"/>
      <sheetName val="E.Rstdo."/>
      <sheetName val="RSTDO"/>
      <sheetName val="412"/>
      <sheetName val="G and A"/>
      <sheetName val="2200TPD"/>
      <sheetName val="Hoja1"/>
      <sheetName val="matriz"/>
      <sheetName val="Deuda"/>
      <sheetName val="Basis"/>
      <sheetName val="Chancador"/>
      <sheetName val="Long Term Prices"/>
      <sheetName val="GENERAL"/>
      <sheetName val="GRAFICO_A"/>
      <sheetName val="GRAFICO_M"/>
      <sheetName val="Prod_Mes_(3)"/>
      <sheetName val="Dotación_p"/>
      <sheetName val="Costos_US$"/>
      <sheetName val="Itemes_costo"/>
      <sheetName val="E_Rstdo_"/>
      <sheetName val="Long_Term_Prices"/>
      <sheetName val="Hoja de Calculos"/>
      <sheetName val="Compara"/>
      <sheetName val="GRAFICO_A1"/>
      <sheetName val="GRAFICO_M1"/>
      <sheetName val="Prod_Mes_(3)1"/>
      <sheetName val="Dotación_p1"/>
      <sheetName val="Costos_US$1"/>
      <sheetName val="Itemes_costo1"/>
      <sheetName val="E_Rstdo_1"/>
      <sheetName val="GRAFICO_A2"/>
      <sheetName val="GRAFICO_M2"/>
      <sheetName val="Prod_Mes_(3)2"/>
      <sheetName val="Dotación_p2"/>
      <sheetName val="Costos_US$2"/>
      <sheetName val="Itemes_costo2"/>
      <sheetName val="E_Rstdo_2"/>
      <sheetName val="GRAFICO_A3"/>
      <sheetName val="GRAFICO_M3"/>
      <sheetName val="Prod_Mes_(3)3"/>
      <sheetName val="Dotación_p3"/>
      <sheetName val="Costos_US$3"/>
      <sheetName val="Itemes_costo3"/>
      <sheetName val="E_Rstdo_3"/>
      <sheetName val="ACTIVIDADES"/>
      <sheetName val="ACTIVIDADES 2.0"/>
      <sheetName val="validacion"/>
      <sheetName val="GRAFICO_A11"/>
      <sheetName val="GRAFICO_M11"/>
      <sheetName val="Prod_Mes_(3)11"/>
      <sheetName val="Dotación_p11"/>
      <sheetName val="Costos_US$11"/>
      <sheetName val="Itemes_costo11"/>
      <sheetName val="E_Rstdo_11"/>
      <sheetName val="GRAFICO_A4"/>
      <sheetName val="GRAFICO_M4"/>
      <sheetName val="Prod_Mes_(3)4"/>
      <sheetName val="Dotación_p4"/>
      <sheetName val="Costos_US$4"/>
      <sheetName val="Itemes_costo4"/>
      <sheetName val="E_Rstdo_4"/>
      <sheetName val="GRAFICO_A5"/>
      <sheetName val="GRAFICO_M5"/>
      <sheetName val="Prod_Mes_(3)5"/>
      <sheetName val="Dotación_p5"/>
      <sheetName val="Costos_US$5"/>
      <sheetName val="Itemes_costo5"/>
      <sheetName val="E_Rstdo_5"/>
      <sheetName val="GRAFICO_A6"/>
      <sheetName val="GRAFICO_M6"/>
      <sheetName val="Prod_Mes_(3)6"/>
      <sheetName val="Dotación_p6"/>
      <sheetName val="Costos_US$6"/>
      <sheetName val="Itemes_costo6"/>
      <sheetName val="E_Rstdo_6"/>
      <sheetName val="GRAFICO_A8"/>
      <sheetName val="GRAFICO_M8"/>
      <sheetName val="Prod_Mes_(3)8"/>
      <sheetName val="Dotación_p8"/>
      <sheetName val="Costos_US$8"/>
      <sheetName val="Itemes_costo8"/>
      <sheetName val="E_Rstdo_8"/>
      <sheetName val="GRAFICO_A7"/>
      <sheetName val="GRAFICO_M7"/>
      <sheetName val="Prod_Mes_(3)7"/>
      <sheetName val="Dotación_p7"/>
      <sheetName val="Costos_US$7"/>
      <sheetName val="Itemes_costo7"/>
      <sheetName val="E_Rstdo_7"/>
      <sheetName val="GRAFICO_A9"/>
      <sheetName val="GRAFICO_M9"/>
      <sheetName val="Prod_Mes_(3)9"/>
      <sheetName val="Dotación_p9"/>
      <sheetName val="Costos_US$9"/>
      <sheetName val="Itemes_costo9"/>
      <sheetName val="E_Rstdo_9"/>
      <sheetName val="GRAFICO_A10"/>
      <sheetName val="GRAFICO_M10"/>
      <sheetName val="Prod_Mes_(3)10"/>
      <sheetName val="Dotación_p10"/>
      <sheetName val="Costos_US$10"/>
      <sheetName val="Itemes_costo10"/>
      <sheetName val="E_Rstdo_10"/>
      <sheetName val="G_and_A"/>
      <sheetName val="GRAFICO_A12"/>
      <sheetName val="GRAFICO_M12"/>
      <sheetName val="Prod_Mes_(3)12"/>
      <sheetName val="Dotación_p12"/>
      <sheetName val="Costos_US$12"/>
      <sheetName val="Itemes_costo12"/>
      <sheetName val="E_Rstdo_12"/>
      <sheetName val="G_and_A1"/>
      <sheetName val="ACTIVIDADES_2_0"/>
      <sheetName val="Datos Curva"/>
      <sheetName val="6. Avance"/>
      <sheetName val="Detalle_Fcs_Feb10"/>
      <sheetName val="VSTS_ValidationWS_1"/>
      <sheetName val="BasesPlan"/>
      <sheetName val="Parametros"/>
      <sheetName val="BD"/>
      <sheetName val="CD con inf "/>
      <sheetName val="Movimientos Mina"/>
      <sheetName val="DetalleMina"/>
      <sheetName val="RitmosMina"/>
      <sheetName val="StocksMina"/>
      <sheetName val="ResumenPlanta"/>
      <sheetName val="DetallePlanta"/>
      <sheetName val="DetalleMinaBenches"/>
      <sheetName val="Serrucho"/>
      <sheetName val="PlanVaciado"/>
      <sheetName val="CAEX"/>
      <sheetName val="Cascadas"/>
      <sheetName val="CM Oficial"/>
      <sheetName val="CalculoRecuperacion"/>
      <sheetName val="FormatoChronos"/>
      <sheetName val="Equipos"/>
      <sheetName val="Perforación"/>
      <sheetName val="AreaExpuesta"/>
      <sheetName val="PropuestaEquipos"/>
      <sheetName val="ProgressMap"/>
      <sheetName val="FormatoAMSA_PM"/>
      <sheetName val="FormatoAMSA_PP"/>
      <sheetName val="EvEconoNO_OFICIAL"/>
      <sheetName val="Categorizacion"/>
      <sheetName val="ComparaCategorizacion"/>
      <sheetName val="Detalle2021"/>
      <sheetName val="CB2020 Oficial"/>
      <sheetName val="ITR4"/>
      <sheetName val="Sheet1"/>
      <sheetName val="Gantt"/>
      <sheetName val="flujo"/>
      <sheetName val="Facturas"/>
      <sheetName val="Detalle personal por factura"/>
      <sheetName val="Articulo"/>
      <sheetName val="Inventario"/>
      <sheetName val="Hoja2"/>
      <sheetName val="Report gerencial Anaconca-MLP V"/>
      <sheetName val="Exchange Rates"/>
      <sheetName val="Dashboard"/>
      <sheetName val="Caminatas CC013F"/>
      <sheetName val="Programa Caminatas 14-09-2019"/>
      <sheetName val="listado_seguimiento_pec"/>
      <sheetName val="#¡REF"/>
      <sheetName val="Long_Term_Prices1"/>
      <sheetName val="Datos_Curva"/>
      <sheetName val="Hoja_de_Calculos"/>
      <sheetName val="Register"/>
      <sheetName val="Summary"/>
      <sheetName val="EGS data"/>
      <sheetName val="Dren Basal"/>
      <sheetName val="DQI-1"/>
      <sheetName val="DQI-2"/>
      <sheetName val="DQI-3"/>
      <sheetName val="DQI-3A"/>
      <sheetName val="DQI-4"/>
      <sheetName val="DQD-2"/>
      <sheetName val="DQD-3"/>
      <sheetName val="DLD-102"/>
      <sheetName val="DDI-104"/>
      <sheetName val="DDI-105"/>
      <sheetName val="DLD-103(ADI)"/>
      <sheetName val="BYPASS-F1"/>
      <sheetName val="BYPASS-F2"/>
      <sheetName val="ECO-01 Itemizado"/>
      <sheetName val="Ensayos"/>
      <sheetName val="Curva General"/>
      <sheetName val="Precios"/>
      <sheetName val="BdCostos"/>
      <sheetName val="Categ_Analisis"/>
      <sheetName val="Revisión C1"/>
      <sheetName val="C2"/>
      <sheetName val="Resumen para Financiero"/>
      <sheetName val="Mat_TM345_601570"/>
      <sheetName val="Eq.-Mat.-Inst."/>
      <sheetName val="Pef"/>
      <sheetName val="Hoja4"/>
      <sheetName val="Listas"/>
      <sheetName val="Attach 4-18"/>
      <sheetName val="Coversheet"/>
      <sheetName val="SE Cerro Navia , Mod.Conexión T"/>
      <sheetName val="INFO VENDOR"/>
      <sheetName val="PL"/>
      <sheetName val="Data"/>
      <sheetName val="sch"/>
      <sheetName val="GRAFICO_A13"/>
      <sheetName val="GRAFICO_M13"/>
      <sheetName val="Prod_Mes_(3)13"/>
      <sheetName val="Dotación_p13"/>
      <sheetName val="Costos_US$13"/>
      <sheetName val="Itemes_costo13"/>
      <sheetName val="E_Rstdo_13"/>
      <sheetName val="G_and_A2"/>
      <sheetName val="ACTIVIDADES_2_01"/>
      <sheetName val="6__Avance"/>
      <sheetName val="Detalle_personal_por_factura"/>
      <sheetName val="Report_gerencial_Anaconca-MLP_V"/>
      <sheetName val="Impuesto Liquido"/>
      <sheetName val="Pesos Atomicos"/>
      <sheetName val="Data for graph"/>
      <sheetName val="Prod plan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refreshError="1"/>
      <sheetData sheetId="106" refreshError="1"/>
      <sheetData sheetId="107" refreshError="1"/>
      <sheetData sheetId="108" refreshError="1"/>
      <sheetData sheetId="109" refreshError="1"/>
      <sheetData sheetId="110" refreshError="1"/>
      <sheetData sheetId="111" refreshError="1"/>
      <sheetData sheetId="112"/>
      <sheetData sheetId="113"/>
      <sheetData sheetId="114"/>
      <sheetData sheetId="115"/>
      <sheetData sheetId="116"/>
      <sheetData sheetId="117"/>
      <sheetData sheetId="118"/>
      <sheetData sheetId="119"/>
      <sheetData sheetId="120"/>
      <sheetData sheetId="12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refreshError="1"/>
      <sheetData sheetId="157"/>
      <sheetData sheetId="158" refreshError="1"/>
      <sheetData sheetId="159" refreshError="1"/>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refreshError="1"/>
      <sheetData sheetId="172"/>
      <sheetData sheetId="173"/>
      <sheetData sheetId="174"/>
      <sheetData sheetId="175" refreshError="1"/>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refreshError="1"/>
      <sheetData sheetId="201" refreshError="1"/>
      <sheetData sheetId="202" refreshError="1"/>
      <sheetData sheetId="203" refreshError="1"/>
      <sheetData sheetId="204" refreshError="1"/>
      <sheetData sheetId="205" refreshError="1"/>
      <sheetData sheetId="206" refreshError="1"/>
      <sheetData sheetId="207"/>
      <sheetData sheetId="208"/>
      <sheetData sheetId="209"/>
      <sheetData sheetId="210"/>
      <sheetData sheetId="211"/>
      <sheetData sheetId="212" refreshError="1"/>
      <sheetData sheetId="213"/>
      <sheetData sheetId="214"/>
      <sheetData sheetId="215"/>
      <sheetData sheetId="216"/>
      <sheetData sheetId="217"/>
      <sheetData sheetId="218"/>
      <sheetData sheetId="219"/>
      <sheetData sheetId="220"/>
      <sheetData sheetId="221"/>
      <sheetData sheetId="222"/>
      <sheetData sheetId="223"/>
      <sheetData sheetId="224"/>
      <sheetData sheetId="225" refreshError="1"/>
      <sheetData sheetId="226" refreshError="1"/>
      <sheetData sheetId="227" refreshError="1"/>
      <sheetData sheetId="228"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porciones Plan2006V0"/>
      <sheetName val="GRAFICO A"/>
      <sheetName val="Des"/>
      <sheetName val="RAJO"/>
      <sheetName val="CONS."/>
      <sheetName val="3P"/>
      <sheetName val="Resumen"/>
      <sheetName val="costo perfo_2013 (CSM-217)"/>
      <sheetName val="Deud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AFICO A"/>
      <sheetName val="GRAFICO M"/>
      <sheetName val="Prod Mes (3)"/>
      <sheetName val="Dotación p"/>
      <sheetName val="Costos US$"/>
      <sheetName val="Itemes costo"/>
      <sheetName val="Stock"/>
      <sheetName val="Contr-Vtas"/>
      <sheetName val="Hedge"/>
      <sheetName val="BCE"/>
      <sheetName val="E.Rstdo."/>
      <sheetName val="RSTDO"/>
      <sheetName val="GRAFICO_A"/>
      <sheetName val="GRAFICO_M"/>
      <sheetName val="Prod_Mes_(3)"/>
      <sheetName val="Dotación_p"/>
      <sheetName val="Costos_US$"/>
      <sheetName val="Itemes_costo"/>
      <sheetName val="E_Rstdo_"/>
      <sheetName val="Long Term Prices"/>
      <sheetName val="GENERAL"/>
      <sheetName val="Long_Term_Prices"/>
      <sheetName val="Hoja de Calculos"/>
      <sheetName val="412"/>
      <sheetName val="G and A"/>
      <sheetName val="2200TPD"/>
      <sheetName val="Compara"/>
      <sheetName val="Hoja1"/>
      <sheetName val="matriz"/>
      <sheetName val="Deuda"/>
      <sheetName val="Basis"/>
      <sheetName val="Chancador"/>
      <sheetName val="GRAFICO_A1"/>
      <sheetName val="GRAFICO_M1"/>
      <sheetName val="Prod_Mes_(3)1"/>
      <sheetName val="Dotación_p1"/>
      <sheetName val="Costos_US$1"/>
      <sheetName val="Itemes_costo1"/>
      <sheetName val="E_Rstdo_1"/>
      <sheetName val="GRAFICO_A11"/>
      <sheetName val="GRAFICO_M11"/>
      <sheetName val="Prod_Mes_(3)11"/>
      <sheetName val="Dotación_p11"/>
      <sheetName val="Costos_US$11"/>
      <sheetName val="Itemes_costo11"/>
      <sheetName val="E_Rstdo_11"/>
      <sheetName val="GRAFICO_A2"/>
      <sheetName val="GRAFICO_M2"/>
      <sheetName val="Prod_Mes_(3)2"/>
      <sheetName val="Dotación_p2"/>
      <sheetName val="Costos_US$2"/>
      <sheetName val="Itemes_costo2"/>
      <sheetName val="E_Rstdo_2"/>
      <sheetName val="GRAFICO_A3"/>
      <sheetName val="GRAFICO_M3"/>
      <sheetName val="Prod_Mes_(3)3"/>
      <sheetName val="Dotación_p3"/>
      <sheetName val="Costos_US$3"/>
      <sheetName val="Itemes_costo3"/>
      <sheetName val="E_Rstdo_3"/>
      <sheetName val="GRAFICO_A4"/>
      <sheetName val="GRAFICO_M4"/>
      <sheetName val="Prod_Mes_(3)4"/>
      <sheetName val="Dotación_p4"/>
      <sheetName val="Costos_US$4"/>
      <sheetName val="Itemes_costo4"/>
      <sheetName val="E_Rstdo_4"/>
      <sheetName val="GRAFICO_A5"/>
      <sheetName val="GRAFICO_M5"/>
      <sheetName val="Prod_Mes_(3)5"/>
      <sheetName val="Dotación_p5"/>
      <sheetName val="Costos_US$5"/>
      <sheetName val="Itemes_costo5"/>
      <sheetName val="E_Rstdo_5"/>
      <sheetName val="GRAFICO_A6"/>
      <sheetName val="GRAFICO_M6"/>
      <sheetName val="Prod_Mes_(3)6"/>
      <sheetName val="Dotación_p6"/>
      <sheetName val="Costos_US$6"/>
      <sheetName val="Itemes_costo6"/>
      <sheetName val="E_Rstdo_6"/>
      <sheetName val="GRAFICO_A8"/>
      <sheetName val="GRAFICO_M8"/>
      <sheetName val="Prod_Mes_(3)8"/>
      <sheetName val="Dotación_p8"/>
      <sheetName val="Costos_US$8"/>
      <sheetName val="Itemes_costo8"/>
      <sheetName val="E_Rstdo_8"/>
      <sheetName val="GRAFICO_A7"/>
      <sheetName val="GRAFICO_M7"/>
      <sheetName val="Prod_Mes_(3)7"/>
      <sheetName val="Dotación_p7"/>
      <sheetName val="Costos_US$7"/>
      <sheetName val="Itemes_costo7"/>
      <sheetName val="E_Rstdo_7"/>
      <sheetName val="GRAFICO_A9"/>
      <sheetName val="GRAFICO_M9"/>
      <sheetName val="Prod_Mes_(3)9"/>
      <sheetName val="Dotación_p9"/>
      <sheetName val="Costos_US$9"/>
      <sheetName val="Itemes_costo9"/>
      <sheetName val="E_Rstdo_9"/>
      <sheetName val="GRAFICO_A10"/>
      <sheetName val="GRAFICO_M10"/>
      <sheetName val="Prod_Mes_(3)10"/>
      <sheetName val="Dotación_p10"/>
      <sheetName val="Costos_US$10"/>
      <sheetName val="Itemes_costo10"/>
      <sheetName val="E_Rstdo_10"/>
      <sheetName val="G_and_A"/>
      <sheetName val="ACTIVIDADES"/>
      <sheetName val="ACTIVIDADES 2.0"/>
      <sheetName val="validacion"/>
      <sheetName val="GRAFICO_A12"/>
      <sheetName val="GRAFICO_M12"/>
      <sheetName val="Prod_Mes_(3)12"/>
      <sheetName val="Dotación_p12"/>
      <sheetName val="Costos_US$12"/>
      <sheetName val="Itemes_costo12"/>
      <sheetName val="E_Rstdo_12"/>
      <sheetName val="G_and_A1"/>
      <sheetName val="ACTIVIDADES_2_0"/>
      <sheetName val="Datos Curva"/>
      <sheetName val="6. Avance"/>
      <sheetName val="Detalle_Fcs_Feb10"/>
      <sheetName val="VSTS_ValidationWS_1"/>
      <sheetName val="Sheet1"/>
      <sheetName val="ITR4"/>
      <sheetName val="BasesPlan"/>
      <sheetName val="Parametros"/>
      <sheetName val="BD"/>
      <sheetName val="CD con inf "/>
      <sheetName val="Movimientos Mina"/>
      <sheetName val="DetalleMina"/>
      <sheetName val="RitmosMina"/>
      <sheetName val="StocksMina"/>
      <sheetName val="ResumenPlanta"/>
      <sheetName val="DetallePlanta"/>
      <sheetName val="DetalleMinaBenches"/>
      <sheetName val="Serrucho"/>
      <sheetName val="PlanVaciado"/>
      <sheetName val="CAEX"/>
      <sheetName val="Cascadas"/>
      <sheetName val="CM Oficial"/>
      <sheetName val="CalculoRecuperacion"/>
      <sheetName val="FormatoChronos"/>
      <sheetName val="Equipos"/>
      <sheetName val="Perforación"/>
      <sheetName val="AreaExpuesta"/>
      <sheetName val="PropuestaEquipos"/>
      <sheetName val="ProgressMap"/>
      <sheetName val="FormatoAMSA_PM"/>
      <sheetName val="FormatoAMSA_PP"/>
      <sheetName val="EvEconoNO_OFICIAL"/>
      <sheetName val="Categorizacion"/>
      <sheetName val="ComparaCategorizacion"/>
      <sheetName val="Detalle2021"/>
      <sheetName val="CB2020 Oficial"/>
      <sheetName val="Gantt"/>
      <sheetName val="flujo"/>
      <sheetName val="Facturas"/>
      <sheetName val="Detalle personal por factura"/>
      <sheetName val="Articulo"/>
      <sheetName val="Inventario"/>
      <sheetName val="Hoja2"/>
      <sheetName val="Exchange Rates"/>
      <sheetName val="Report gerencial Anaconca-MLP V"/>
      <sheetName val="Dashboard"/>
      <sheetName val="Caminatas CC013F"/>
      <sheetName val="Programa Caminatas 14-09-2019"/>
      <sheetName val="listado_seguimiento_pec"/>
      <sheetName val="#¡REF"/>
      <sheetName val="Long_Term_Prices1"/>
      <sheetName val="Datos_Curva"/>
      <sheetName val="Hoja_de_Calculos"/>
      <sheetName val="Register"/>
      <sheetName val="Summary"/>
      <sheetName val="EGS data"/>
      <sheetName val="Dren Basal"/>
      <sheetName val="DQI-1"/>
      <sheetName val="DQI-2"/>
      <sheetName val="DQI-3"/>
      <sheetName val="DQI-3A"/>
      <sheetName val="DQI-4"/>
      <sheetName val="DQD-2"/>
      <sheetName val="DQD-3"/>
      <sheetName val="DLD-102"/>
      <sheetName val="DDI-104"/>
      <sheetName val="DDI-105"/>
      <sheetName val="DLD-103(ADI)"/>
      <sheetName val="BYPASS-F1"/>
      <sheetName val="BYPASS-F2"/>
      <sheetName val="ECO-01 Itemizado"/>
      <sheetName val="Ensayos"/>
      <sheetName val="Curva General"/>
      <sheetName val="Precios"/>
      <sheetName val="BdCostos"/>
      <sheetName val="Categ_Analisis"/>
      <sheetName val="Revisión C1"/>
      <sheetName val="C2"/>
      <sheetName val="Resumen para Financier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refreshError="1"/>
      <sheetData sheetId="111" refreshError="1"/>
      <sheetData sheetId="112" refreshError="1"/>
      <sheetData sheetId="113"/>
      <sheetData sheetId="114"/>
      <sheetData sheetId="115"/>
      <sheetData sheetId="116"/>
      <sheetData sheetId="117"/>
      <sheetData sheetId="118"/>
      <sheetData sheetId="119"/>
      <sheetData sheetId="120"/>
      <sheetData sheetId="121"/>
      <sheetData sheetId="122" refreshError="1"/>
      <sheetData sheetId="123" refreshError="1"/>
      <sheetData sheetId="124" refreshError="1"/>
      <sheetData sheetId="125" refreshError="1"/>
      <sheetData sheetId="126"/>
      <sheetData sheetId="127" refreshError="1"/>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refreshError="1"/>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refreshError="1"/>
      <sheetData sheetId="172"/>
      <sheetData sheetId="173"/>
      <sheetData sheetId="174"/>
      <sheetData sheetId="175" refreshError="1"/>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refreshError="1"/>
    </sheetDataSet>
  </externalBook>
</externalLink>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E1C05-2002-454A-94EB-573071962F3C}">
  <dimension ref="A1:BM39"/>
  <sheetViews>
    <sheetView tabSelected="1" zoomScale="70" zoomScaleNormal="70" workbookViewId="0">
      <selection activeCell="G23" sqref="G23"/>
    </sheetView>
  </sheetViews>
  <sheetFormatPr baseColWidth="10" defaultColWidth="20.7109375" defaultRowHeight="15" x14ac:dyDescent="0.25"/>
  <cols>
    <col min="1" max="16384" width="20.7109375" style="88"/>
  </cols>
  <sheetData>
    <row r="1" spans="1:65" x14ac:dyDescent="0.25">
      <c r="A1" t="s">
        <v>134</v>
      </c>
      <c r="B1" t="s">
        <v>264</v>
      </c>
      <c r="C1" t="s">
        <v>265</v>
      </c>
      <c r="D1" t="s">
        <v>267</v>
      </c>
      <c r="E1" t="s">
        <v>263</v>
      </c>
      <c r="F1" t="s">
        <v>268</v>
      </c>
      <c r="G1" t="s">
        <v>269</v>
      </c>
      <c r="H1" t="s">
        <v>141</v>
      </c>
      <c r="I1" t="s">
        <v>144</v>
      </c>
      <c r="J1" t="s">
        <v>146</v>
      </c>
      <c r="K1" t="s">
        <v>186</v>
      </c>
      <c r="L1" t="s">
        <v>135</v>
      </c>
      <c r="M1" t="s">
        <v>257</v>
      </c>
      <c r="N1" t="s">
        <v>284</v>
      </c>
      <c r="O1" t="s">
        <v>153</v>
      </c>
      <c r="P1" t="s">
        <v>155</v>
      </c>
      <c r="Q1" t="s">
        <v>157</v>
      </c>
      <c r="R1" t="s">
        <v>159</v>
      </c>
      <c r="S1" t="s">
        <v>258</v>
      </c>
      <c r="T1" t="s">
        <v>165</v>
      </c>
      <c r="U1" t="s">
        <v>167</v>
      </c>
      <c r="V1" t="s">
        <v>163</v>
      </c>
      <c r="W1" t="s">
        <v>259</v>
      </c>
      <c r="X1" t="s">
        <v>280</v>
      </c>
      <c r="Y1" t="s">
        <v>171</v>
      </c>
      <c r="Z1" t="s">
        <v>173</v>
      </c>
      <c r="AA1" t="s">
        <v>175</v>
      </c>
      <c r="AB1" t="s">
        <v>178</v>
      </c>
      <c r="AC1" t="s">
        <v>179</v>
      </c>
      <c r="AD1" t="s">
        <v>180</v>
      </c>
      <c r="AE1" t="s">
        <v>182</v>
      </c>
      <c r="AF1" t="s">
        <v>184</v>
      </c>
      <c r="AG1" t="s">
        <v>188</v>
      </c>
      <c r="AH1" t="s">
        <v>190</v>
      </c>
      <c r="AI1" t="s">
        <v>192</v>
      </c>
      <c r="AJ1" t="s">
        <v>195</v>
      </c>
      <c r="AK1" t="s">
        <v>197</v>
      </c>
      <c r="AL1" t="s">
        <v>199</v>
      </c>
      <c r="AM1" t="s">
        <v>200</v>
      </c>
      <c r="AN1" t="s">
        <v>256</v>
      </c>
      <c r="AO1" t="s">
        <v>260</v>
      </c>
      <c r="AP1" t="s">
        <v>203</v>
      </c>
      <c r="AQ1" t="s">
        <v>205</v>
      </c>
      <c r="AR1" t="s">
        <v>207</v>
      </c>
      <c r="AS1" t="s">
        <v>209</v>
      </c>
      <c r="AT1" t="s">
        <v>211</v>
      </c>
      <c r="AU1" t="s">
        <v>213</v>
      </c>
      <c r="AV1" t="s">
        <v>215</v>
      </c>
      <c r="AW1" t="s">
        <v>217</v>
      </c>
      <c r="AX1" t="s">
        <v>219</v>
      </c>
      <c r="AY1" t="s">
        <v>221</v>
      </c>
      <c r="AZ1" t="s">
        <v>223</v>
      </c>
      <c r="BA1" t="s">
        <v>225</v>
      </c>
      <c r="BB1" t="s">
        <v>227</v>
      </c>
      <c r="BC1" t="s">
        <v>228</v>
      </c>
      <c r="BD1" t="s">
        <v>229</v>
      </c>
      <c r="BE1" t="s">
        <v>230</v>
      </c>
      <c r="BF1" t="s">
        <v>261</v>
      </c>
      <c r="BG1" t="s">
        <v>232</v>
      </c>
      <c r="BH1" t="s">
        <v>296</v>
      </c>
      <c r="BI1" t="s">
        <v>295</v>
      </c>
      <c r="BJ1" t="s">
        <v>297</v>
      </c>
      <c r="BK1" t="s">
        <v>293</v>
      </c>
      <c r="BL1" t="s">
        <v>290</v>
      </c>
      <c r="BM1" s="88" t="s">
        <v>304</v>
      </c>
    </row>
    <row r="2" spans="1:65" x14ac:dyDescent="0.25">
      <c r="A2" t="s">
        <v>136</v>
      </c>
      <c r="B2" t="s">
        <v>270</v>
      </c>
      <c r="C2" t="s">
        <v>270</v>
      </c>
      <c r="D2" t="s">
        <v>271</v>
      </c>
      <c r="E2" t="s">
        <v>7</v>
      </c>
      <c r="F2" t="s">
        <v>272</v>
      </c>
      <c r="G2" t="s">
        <v>272</v>
      </c>
      <c r="H2" t="s">
        <v>15</v>
      </c>
      <c r="I2" t="s">
        <v>15</v>
      </c>
      <c r="J2" t="s">
        <v>15</v>
      </c>
      <c r="K2" t="s">
        <v>15</v>
      </c>
      <c r="L2" t="s">
        <v>15</v>
      </c>
      <c r="M2" t="s">
        <v>15</v>
      </c>
      <c r="N2" t="s">
        <v>15</v>
      </c>
      <c r="O2" t="s">
        <v>15</v>
      </c>
      <c r="P2" t="s">
        <v>15</v>
      </c>
      <c r="Q2" t="s">
        <v>15</v>
      </c>
      <c r="R2" t="s">
        <v>15</v>
      </c>
      <c r="S2" t="s">
        <v>15</v>
      </c>
      <c r="T2" t="s">
        <v>15</v>
      </c>
      <c r="U2" t="s">
        <v>15</v>
      </c>
      <c r="V2" t="s">
        <v>15</v>
      </c>
      <c r="W2" t="s">
        <v>15</v>
      </c>
      <c r="X2" t="s">
        <v>15</v>
      </c>
      <c r="Y2" t="s">
        <v>15</v>
      </c>
      <c r="Z2" t="s">
        <v>15</v>
      </c>
      <c r="AA2" t="s">
        <v>311</v>
      </c>
      <c r="AB2" t="s">
        <v>15</v>
      </c>
      <c r="AC2" t="s">
        <v>15</v>
      </c>
      <c r="AD2" t="s">
        <v>15</v>
      </c>
      <c r="AE2" t="s">
        <v>15</v>
      </c>
      <c r="AF2" t="s">
        <v>15</v>
      </c>
      <c r="AG2" t="s">
        <v>15</v>
      </c>
      <c r="AH2" t="s">
        <v>15</v>
      </c>
      <c r="AI2" t="s">
        <v>15</v>
      </c>
      <c r="AJ2" t="s">
        <v>15</v>
      </c>
      <c r="AK2" t="s">
        <v>15</v>
      </c>
      <c r="AL2" t="s">
        <v>15</v>
      </c>
      <c r="AM2" t="s">
        <v>15</v>
      </c>
      <c r="AN2" t="s">
        <v>15</v>
      </c>
      <c r="AO2" t="s">
        <v>262</v>
      </c>
      <c r="AP2" t="s">
        <v>15</v>
      </c>
      <c r="AQ2" t="s">
        <v>15</v>
      </c>
      <c r="AR2" t="s">
        <v>15</v>
      </c>
      <c r="AS2" t="s">
        <v>15</v>
      </c>
      <c r="AT2" t="s">
        <v>15</v>
      </c>
      <c r="AU2" t="s">
        <v>15</v>
      </c>
      <c r="AV2" t="s">
        <v>15</v>
      </c>
      <c r="AW2" t="s">
        <v>15</v>
      </c>
      <c r="AX2" t="s">
        <v>15</v>
      </c>
      <c r="AY2" t="s">
        <v>15</v>
      </c>
      <c r="AZ2" t="s">
        <v>15</v>
      </c>
      <c r="BA2" t="s">
        <v>15</v>
      </c>
      <c r="BB2" t="s">
        <v>15</v>
      </c>
      <c r="BC2" t="s">
        <v>15</v>
      </c>
      <c r="BD2" t="s">
        <v>15</v>
      </c>
      <c r="BE2" t="s">
        <v>15</v>
      </c>
      <c r="BF2" t="s">
        <v>15</v>
      </c>
      <c r="BG2" t="s">
        <v>15</v>
      </c>
      <c r="BH2" t="s">
        <v>15</v>
      </c>
      <c r="BI2" t="s">
        <v>15</v>
      </c>
      <c r="BJ2" t="s">
        <v>15</v>
      </c>
      <c r="BK2" t="s">
        <v>15</v>
      </c>
      <c r="BL2" t="s">
        <v>15</v>
      </c>
      <c r="BM2" s="88" t="s">
        <v>15</v>
      </c>
    </row>
    <row r="3" spans="1:65" x14ac:dyDescent="0.25">
      <c r="A3" t="s">
        <v>137</v>
      </c>
      <c r="B3" s="153" t="s">
        <v>312</v>
      </c>
      <c r="C3" s="85" t="s">
        <v>312</v>
      </c>
      <c r="D3" s="85" t="s">
        <v>312</v>
      </c>
      <c r="E3" s="85" t="s">
        <v>312</v>
      </c>
      <c r="F3" s="85" t="s">
        <v>312</v>
      </c>
      <c r="G3" s="85" t="s">
        <v>312</v>
      </c>
      <c r="H3" s="85" t="s">
        <v>312</v>
      </c>
      <c r="I3" s="85" t="s">
        <v>312</v>
      </c>
      <c r="J3" s="85" t="s">
        <v>312</v>
      </c>
      <c r="K3" s="85" t="s">
        <v>312</v>
      </c>
      <c r="L3" s="85" t="s">
        <v>312</v>
      </c>
      <c r="M3" s="85" t="s">
        <v>312</v>
      </c>
      <c r="N3" s="85" t="s">
        <v>312</v>
      </c>
      <c r="O3" s="85" t="s">
        <v>312</v>
      </c>
      <c r="P3" s="85" t="s">
        <v>312</v>
      </c>
      <c r="Q3" s="85" t="s">
        <v>312</v>
      </c>
      <c r="R3" s="85" t="s">
        <v>312</v>
      </c>
      <c r="S3" s="85" t="s">
        <v>312</v>
      </c>
      <c r="T3" s="85" t="s">
        <v>312</v>
      </c>
      <c r="U3" s="85" t="s">
        <v>312</v>
      </c>
      <c r="V3" s="85" t="s">
        <v>312</v>
      </c>
      <c r="W3" s="85" t="s">
        <v>312</v>
      </c>
      <c r="X3" s="85" t="s">
        <v>312</v>
      </c>
      <c r="Y3" s="85" t="s">
        <v>312</v>
      </c>
      <c r="Z3" s="85" t="s">
        <v>312</v>
      </c>
      <c r="AA3" s="85" t="s">
        <v>312</v>
      </c>
      <c r="AB3" s="85" t="s">
        <v>312</v>
      </c>
      <c r="AC3" s="85" t="s">
        <v>312</v>
      </c>
      <c r="AD3" s="85" t="s">
        <v>312</v>
      </c>
      <c r="AE3" s="85" t="s">
        <v>312</v>
      </c>
      <c r="AF3" s="85" t="s">
        <v>312</v>
      </c>
      <c r="AG3" s="85" t="s">
        <v>312</v>
      </c>
      <c r="AH3" s="85" t="s">
        <v>312</v>
      </c>
      <c r="AI3" s="85" t="s">
        <v>312</v>
      </c>
      <c r="AJ3" s="85" t="s">
        <v>312</v>
      </c>
      <c r="AK3" s="85" t="s">
        <v>312</v>
      </c>
      <c r="AL3" s="85" t="s">
        <v>312</v>
      </c>
      <c r="AM3" s="85" t="s">
        <v>312</v>
      </c>
      <c r="AN3" s="85" t="s">
        <v>312</v>
      </c>
      <c r="AO3" s="85" t="s">
        <v>312</v>
      </c>
      <c r="AP3" s="85" t="s">
        <v>312</v>
      </c>
      <c r="AQ3" s="85" t="s">
        <v>312</v>
      </c>
      <c r="AR3" s="85" t="s">
        <v>312</v>
      </c>
      <c r="AS3" s="85" t="s">
        <v>312</v>
      </c>
      <c r="AT3" s="85" t="s">
        <v>312</v>
      </c>
      <c r="AU3" s="85" t="s">
        <v>312</v>
      </c>
      <c r="AV3" s="85" t="s">
        <v>312</v>
      </c>
      <c r="AW3" s="85" t="s">
        <v>312</v>
      </c>
      <c r="AX3" s="85" t="s">
        <v>312</v>
      </c>
      <c r="AY3" s="85" t="s">
        <v>312</v>
      </c>
      <c r="AZ3" s="85" t="s">
        <v>312</v>
      </c>
      <c r="BA3" s="85" t="s">
        <v>312</v>
      </c>
      <c r="BB3" s="85" t="s">
        <v>312</v>
      </c>
      <c r="BC3" s="85" t="s">
        <v>312</v>
      </c>
      <c r="BD3" s="85" t="s">
        <v>312</v>
      </c>
      <c r="BE3" s="85" t="s">
        <v>312</v>
      </c>
      <c r="BF3" s="85" t="s">
        <v>312</v>
      </c>
      <c r="BG3" s="85" t="s">
        <v>312</v>
      </c>
      <c r="BH3" s="85" t="s">
        <v>312</v>
      </c>
      <c r="BI3" s="85" t="s">
        <v>312</v>
      </c>
      <c r="BJ3" s="85" t="s">
        <v>312</v>
      </c>
      <c r="BK3" s="85" t="s">
        <v>312</v>
      </c>
      <c r="BL3" s="85" t="s">
        <v>312</v>
      </c>
      <c r="BM3" s="85" t="s">
        <v>312</v>
      </c>
    </row>
    <row r="4" spans="1:65" x14ac:dyDescent="0.25">
      <c r="A4" s="153">
        <v>2017</v>
      </c>
      <c r="B4" s="153">
        <v>0.01</v>
      </c>
      <c r="C4" s="153">
        <v>60342</v>
      </c>
      <c r="D4" s="153">
        <v>2.1999999999999999E-2</v>
      </c>
      <c r="E4" s="153">
        <v>-99</v>
      </c>
      <c r="F4" s="153">
        <v>301.5</v>
      </c>
      <c r="G4" s="153">
        <v>320.10000000000002</v>
      </c>
      <c r="H4" s="153">
        <v>59.453000000000003</v>
      </c>
      <c r="I4" s="153">
        <v>8.3527000000000005</v>
      </c>
      <c r="J4" s="153">
        <v>2.8921000000000001</v>
      </c>
      <c r="K4" s="153">
        <v>3.1504999999999998E-2</v>
      </c>
      <c r="L4" s="153">
        <v>103.5</v>
      </c>
      <c r="M4" s="153">
        <v>69.177999999999997</v>
      </c>
      <c r="N4" s="153">
        <v>0</v>
      </c>
      <c r="O4" s="153">
        <v>27.698</v>
      </c>
      <c r="P4" s="153">
        <v>162.96</v>
      </c>
      <c r="Q4" s="153">
        <v>30.439</v>
      </c>
      <c r="R4" s="153">
        <v>87.375</v>
      </c>
      <c r="S4" s="153">
        <v>0</v>
      </c>
      <c r="T4" s="153">
        <v>2364.1999999999998</v>
      </c>
      <c r="U4" s="153">
        <v>217.55</v>
      </c>
      <c r="V4" s="153">
        <v>803.17</v>
      </c>
      <c r="W4" s="153">
        <v>85.123000000000005</v>
      </c>
      <c r="X4" s="153">
        <v>5.1242000000000001</v>
      </c>
      <c r="Y4" s="153">
        <v>1385.1</v>
      </c>
      <c r="Z4" s="153">
        <v>26.111000000000001</v>
      </c>
      <c r="AA4" s="153">
        <v>0.95040999999999998</v>
      </c>
      <c r="AB4" s="153">
        <v>0.32</v>
      </c>
      <c r="AC4" s="153">
        <v>42.094999999999999</v>
      </c>
      <c r="AD4" s="153">
        <v>0</v>
      </c>
      <c r="AE4" s="153">
        <v>58.067999999999998</v>
      </c>
      <c r="AF4" s="153">
        <v>12.722</v>
      </c>
      <c r="AG4" s="153">
        <v>35.468000000000004</v>
      </c>
      <c r="AH4" s="153">
        <v>40.500999999999998</v>
      </c>
      <c r="AI4" s="153">
        <v>3.2555000000000001</v>
      </c>
      <c r="AJ4" s="153">
        <v>0</v>
      </c>
      <c r="AK4" s="153">
        <v>30.821999999999999</v>
      </c>
      <c r="AL4" s="153">
        <v>0</v>
      </c>
      <c r="AM4" s="153">
        <v>2581.8000000000002</v>
      </c>
      <c r="AN4" s="153">
        <v>0.28499999999999998</v>
      </c>
      <c r="AO4" s="153">
        <v>9310000</v>
      </c>
      <c r="AP4" s="153">
        <v>109.25</v>
      </c>
      <c r="AQ4" s="153">
        <v>110.72</v>
      </c>
      <c r="AR4" s="153">
        <v>35.008000000000003</v>
      </c>
      <c r="AS4" s="153">
        <v>13.504</v>
      </c>
      <c r="AT4" s="153">
        <v>0.45251999999999998</v>
      </c>
      <c r="AU4" s="153">
        <v>0.30758000000000002</v>
      </c>
      <c r="AV4" s="153">
        <v>0.29038000000000003</v>
      </c>
      <c r="AW4" s="153">
        <v>1.0061</v>
      </c>
      <c r="AX4" s="153">
        <v>22.925000000000001</v>
      </c>
      <c r="AY4" s="153">
        <v>34.698</v>
      </c>
      <c r="AZ4" s="153">
        <v>2.3999000000000001</v>
      </c>
      <c r="BA4" s="153">
        <v>13</v>
      </c>
      <c r="BB4" s="153">
        <v>30.87</v>
      </c>
      <c r="BC4" s="153">
        <v>479.27</v>
      </c>
      <c r="BD4" s="153">
        <v>-2.5187999999999999E-2</v>
      </c>
      <c r="BE4" s="153">
        <v>0</v>
      </c>
      <c r="BF4" s="153">
        <v>26.635999999999999</v>
      </c>
      <c r="BG4" s="153">
        <v>0</v>
      </c>
      <c r="BH4" s="153">
        <v>1356</v>
      </c>
      <c r="BI4" s="153">
        <v>11.432</v>
      </c>
      <c r="BJ4" s="153">
        <v>7.7364000000000002E-2</v>
      </c>
      <c r="BK4" s="153">
        <v>4.4918000000000001E-15</v>
      </c>
      <c r="BL4" s="153">
        <v>16</v>
      </c>
      <c r="BM4" s="160">
        <v>1453.2</v>
      </c>
    </row>
    <row r="5" spans="1:65" x14ac:dyDescent="0.25">
      <c r="A5" s="153">
        <v>2018</v>
      </c>
      <c r="B5" s="153">
        <v>0.01</v>
      </c>
      <c r="C5" s="153">
        <v>63633</v>
      </c>
      <c r="D5" s="153">
        <v>2.1999999999999999E-2</v>
      </c>
      <c r="E5" s="153">
        <v>-99</v>
      </c>
      <c r="F5" s="153">
        <v>129.69999999999999</v>
      </c>
      <c r="G5" s="153">
        <v>209.5</v>
      </c>
      <c r="H5" s="153">
        <v>59.652999999999999</v>
      </c>
      <c r="I5" s="153">
        <v>6.1616999999999997</v>
      </c>
      <c r="J5" s="153">
        <v>1.35</v>
      </c>
      <c r="K5" s="153">
        <v>1.2777999999999999E-2</v>
      </c>
      <c r="L5" s="153">
        <v>93.808000000000007</v>
      </c>
      <c r="M5" s="153">
        <v>51.323</v>
      </c>
      <c r="N5" s="153">
        <v>0</v>
      </c>
      <c r="O5" s="153">
        <v>79.265000000000001</v>
      </c>
      <c r="P5" s="153">
        <v>347.87</v>
      </c>
      <c r="Q5" s="153">
        <v>33.341999999999999</v>
      </c>
      <c r="R5" s="153">
        <v>21.515000000000001</v>
      </c>
      <c r="S5" s="153">
        <v>0</v>
      </c>
      <c r="T5" s="153">
        <v>2062.3000000000002</v>
      </c>
      <c r="U5" s="153">
        <v>266.67</v>
      </c>
      <c r="V5" s="153">
        <v>710.58</v>
      </c>
      <c r="W5" s="153">
        <v>202.73</v>
      </c>
      <c r="X5" s="153">
        <v>4.5335999999999999</v>
      </c>
      <c r="Y5" s="153">
        <v>1481.3</v>
      </c>
      <c r="Z5" s="153">
        <v>24.132999999999999</v>
      </c>
      <c r="AA5" s="153">
        <v>0.86629999999999996</v>
      </c>
      <c r="AB5" s="153">
        <v>0.32</v>
      </c>
      <c r="AC5" s="153">
        <v>44.392000000000003</v>
      </c>
      <c r="AD5" s="153">
        <v>0</v>
      </c>
      <c r="AE5" s="153">
        <v>24.021000000000001</v>
      </c>
      <c r="AF5" s="153">
        <v>8.3695000000000004</v>
      </c>
      <c r="AG5" s="153">
        <v>15.743</v>
      </c>
      <c r="AH5" s="153">
        <v>5.8872999999999998</v>
      </c>
      <c r="AI5" s="153">
        <v>1.4102999999999999E-2</v>
      </c>
      <c r="AJ5" s="153">
        <v>0</v>
      </c>
      <c r="AK5" s="153">
        <v>24.558</v>
      </c>
      <c r="AL5" s="153">
        <v>0</v>
      </c>
      <c r="AM5" s="153">
        <v>2328.9</v>
      </c>
      <c r="AN5" s="153">
        <v>0.28499999999999998</v>
      </c>
      <c r="AO5" s="153">
        <v>7717000</v>
      </c>
      <c r="AP5" s="153">
        <v>91.867000000000004</v>
      </c>
      <c r="AQ5" s="153">
        <v>113.48</v>
      </c>
      <c r="AR5" s="153">
        <v>36.094000000000001</v>
      </c>
      <c r="AS5" s="153">
        <v>18.573</v>
      </c>
      <c r="AT5" s="153">
        <v>0.42276000000000002</v>
      </c>
      <c r="AU5" s="153">
        <v>1.0293E-2</v>
      </c>
      <c r="AV5" s="153">
        <v>0.29782999999999998</v>
      </c>
      <c r="AW5" s="153">
        <v>0.47334999999999999</v>
      </c>
      <c r="AX5" s="153">
        <v>24.094999999999999</v>
      </c>
      <c r="AY5" s="153">
        <v>24.196000000000002</v>
      </c>
      <c r="AZ5" s="153">
        <v>2.4729999999999999</v>
      </c>
      <c r="BA5" s="153">
        <v>13</v>
      </c>
      <c r="BB5" s="153">
        <v>1.6449</v>
      </c>
      <c r="BC5" s="153">
        <v>546.69000000000005</v>
      </c>
      <c r="BD5" s="153">
        <v>-3.6449E-3</v>
      </c>
      <c r="BE5" s="153">
        <v>0</v>
      </c>
      <c r="BF5" s="153">
        <v>21.364999999999998</v>
      </c>
      <c r="BG5" s="153">
        <v>0</v>
      </c>
      <c r="BH5" s="153">
        <v>1517.3</v>
      </c>
      <c r="BI5" s="153">
        <v>17.527999999999999</v>
      </c>
      <c r="BJ5" s="153">
        <v>-7.7364000000000002E-2</v>
      </c>
      <c r="BK5" s="153">
        <v>-0.79951000000000005</v>
      </c>
      <c r="BL5" s="153">
        <v>16</v>
      </c>
      <c r="BM5" s="160">
        <v>1537.8</v>
      </c>
    </row>
    <row r="6" spans="1:65" x14ac:dyDescent="0.25">
      <c r="A6" s="153">
        <v>2019</v>
      </c>
      <c r="B6" s="153">
        <v>63039</v>
      </c>
      <c r="C6" s="153">
        <v>63039</v>
      </c>
      <c r="D6" s="153">
        <v>2.1999999999999999E-2</v>
      </c>
      <c r="E6" s="153">
        <v>-98.563999999999993</v>
      </c>
      <c r="F6" s="153">
        <v>40.5</v>
      </c>
      <c r="G6" s="153">
        <v>79.900000000000006</v>
      </c>
      <c r="H6" s="153">
        <v>55.637</v>
      </c>
      <c r="I6" s="153">
        <v>6.2678000000000003</v>
      </c>
      <c r="J6" s="153">
        <v>2.3170999999999999</v>
      </c>
      <c r="K6" s="153">
        <v>7.8578999999999993E-3</v>
      </c>
      <c r="L6" s="153">
        <v>61.515000000000001</v>
      </c>
      <c r="M6" s="153">
        <v>36.768000000000001</v>
      </c>
      <c r="N6" s="153">
        <v>0</v>
      </c>
      <c r="O6" s="153">
        <v>83.013999999999996</v>
      </c>
      <c r="P6" s="153">
        <v>328.6</v>
      </c>
      <c r="Q6" s="153">
        <v>19.303000000000001</v>
      </c>
      <c r="R6" s="153">
        <v>13.276</v>
      </c>
      <c r="S6" s="153">
        <v>0</v>
      </c>
      <c r="T6" s="153">
        <v>1826.1</v>
      </c>
      <c r="U6" s="153">
        <v>258.67</v>
      </c>
      <c r="V6" s="153">
        <v>769.59</v>
      </c>
      <c r="W6" s="153">
        <v>170.58</v>
      </c>
      <c r="X6" s="153">
        <v>3.8544999999999998</v>
      </c>
      <c r="Y6" s="153">
        <v>1484.8</v>
      </c>
      <c r="Z6" s="153">
        <v>21.623000000000001</v>
      </c>
      <c r="AA6" s="153">
        <v>0.85375000000000001</v>
      </c>
      <c r="AB6" s="153">
        <v>0.32</v>
      </c>
      <c r="AC6" s="153">
        <v>43.976999999999997</v>
      </c>
      <c r="AD6" s="153">
        <v>0</v>
      </c>
      <c r="AE6" s="153">
        <v>6.8423999999999996</v>
      </c>
      <c r="AF6" s="153">
        <v>3.1793999999999998</v>
      </c>
      <c r="AG6" s="153">
        <v>3.0821999999999998</v>
      </c>
      <c r="AH6" s="153">
        <v>0.39058999999999999</v>
      </c>
      <c r="AI6" s="153">
        <v>0</v>
      </c>
      <c r="AJ6" s="153">
        <v>0</v>
      </c>
      <c r="AK6" s="153">
        <v>42.35</v>
      </c>
      <c r="AL6" s="153">
        <v>0</v>
      </c>
      <c r="AM6" s="153">
        <v>2084.8000000000002</v>
      </c>
      <c r="AN6" s="153">
        <v>0.28499999999999998</v>
      </c>
      <c r="AO6" s="153">
        <v>5214300</v>
      </c>
      <c r="AP6" s="153">
        <v>93.641000000000005</v>
      </c>
      <c r="AQ6" s="153">
        <v>114.53</v>
      </c>
      <c r="AR6" s="153">
        <v>35.932000000000002</v>
      </c>
      <c r="AS6" s="153">
        <v>22.347000000000001</v>
      </c>
      <c r="AT6" s="153">
        <v>0.42553999999999997</v>
      </c>
      <c r="AU6" s="153">
        <v>1.3695000000000001E-2</v>
      </c>
      <c r="AV6" s="153">
        <v>0.30653999999999998</v>
      </c>
      <c r="AW6" s="153">
        <v>0.25112000000000001</v>
      </c>
      <c r="AX6" s="153">
        <v>21.715</v>
      </c>
      <c r="AY6" s="153">
        <v>11.375</v>
      </c>
      <c r="AZ6" s="153">
        <v>2.5649000000000002</v>
      </c>
      <c r="BA6" s="153">
        <v>13</v>
      </c>
      <c r="BB6" s="153">
        <v>8.4731000000000005</v>
      </c>
      <c r="BC6" s="153">
        <v>538.89</v>
      </c>
      <c r="BD6" s="153">
        <v>-2.1740999999999999E-4</v>
      </c>
      <c r="BE6" s="153">
        <v>0</v>
      </c>
      <c r="BF6" s="153">
        <v>14.085000000000001</v>
      </c>
      <c r="BG6" s="153">
        <v>0</v>
      </c>
      <c r="BH6" s="153">
        <v>1477.1</v>
      </c>
      <c r="BI6" s="153">
        <v>0</v>
      </c>
      <c r="BJ6" s="153">
        <v>0</v>
      </c>
      <c r="BK6" s="153">
        <v>-0.62743000000000004</v>
      </c>
      <c r="BL6" s="153">
        <v>16</v>
      </c>
      <c r="BM6" s="160">
        <v>1602.7</v>
      </c>
    </row>
    <row r="7" spans="1:65" x14ac:dyDescent="0.25">
      <c r="A7" s="153">
        <v>2020</v>
      </c>
      <c r="B7" s="153">
        <v>61288</v>
      </c>
      <c r="C7" s="153">
        <v>61288</v>
      </c>
      <c r="D7" s="153">
        <v>2.1999999999999999E-2</v>
      </c>
      <c r="E7" s="153">
        <v>60</v>
      </c>
      <c r="F7" s="153">
        <v>187.18</v>
      </c>
      <c r="G7" s="153">
        <v>146.69999999999999</v>
      </c>
      <c r="H7" s="153">
        <v>53.073999999999998</v>
      </c>
      <c r="I7" s="153">
        <v>6.5274000000000001</v>
      </c>
      <c r="J7" s="153">
        <v>2.34</v>
      </c>
      <c r="K7" s="153">
        <v>2.6877999999999999E-2</v>
      </c>
      <c r="L7" s="153">
        <v>94.73</v>
      </c>
      <c r="M7" s="153">
        <v>26.603000000000002</v>
      </c>
      <c r="N7" s="153">
        <v>0</v>
      </c>
      <c r="O7" s="153">
        <v>73.930999999999997</v>
      </c>
      <c r="P7" s="153">
        <v>361.19</v>
      </c>
      <c r="Q7" s="153">
        <v>27.501000000000001</v>
      </c>
      <c r="R7" s="153">
        <v>26.466000000000001</v>
      </c>
      <c r="S7" s="153">
        <v>0</v>
      </c>
      <c r="T7" s="153">
        <v>1902.9</v>
      </c>
      <c r="U7" s="153">
        <v>270.08</v>
      </c>
      <c r="V7" s="153">
        <v>613.33000000000004</v>
      </c>
      <c r="W7" s="153">
        <v>137.34</v>
      </c>
      <c r="X7" s="153">
        <v>3.6507999999999998</v>
      </c>
      <c r="Y7" s="153">
        <v>1397.4</v>
      </c>
      <c r="Z7" s="153">
        <v>7.9984999999999999</v>
      </c>
      <c r="AA7" s="153">
        <v>0.83682000000000001</v>
      </c>
      <c r="AB7" s="153">
        <v>0.32</v>
      </c>
      <c r="AC7" s="153">
        <v>42.637999999999998</v>
      </c>
      <c r="AD7" s="153">
        <v>0</v>
      </c>
      <c r="AE7" s="153">
        <v>38.17</v>
      </c>
      <c r="AF7" s="153">
        <v>6.1292999999999997</v>
      </c>
      <c r="AG7" s="153">
        <v>9.0694999999999997</v>
      </c>
      <c r="AH7" s="153">
        <v>26.013999999999999</v>
      </c>
      <c r="AI7" s="153">
        <v>0.27761000000000002</v>
      </c>
      <c r="AJ7" s="153">
        <v>0</v>
      </c>
      <c r="AK7" s="153">
        <v>12.5</v>
      </c>
      <c r="AL7" s="153">
        <v>0</v>
      </c>
      <c r="AM7" s="153">
        <v>2173</v>
      </c>
      <c r="AN7" s="153">
        <v>0.28499999999999998</v>
      </c>
      <c r="AO7" s="153">
        <v>2983900</v>
      </c>
      <c r="AP7" s="153">
        <v>76.233999999999995</v>
      </c>
      <c r="AQ7" s="153">
        <v>134.88</v>
      </c>
      <c r="AR7" s="153">
        <v>45.398000000000003</v>
      </c>
      <c r="AS7" s="153">
        <v>19.972999999999999</v>
      </c>
      <c r="AT7" s="153">
        <v>0.39710000000000001</v>
      </c>
      <c r="AU7" s="153">
        <v>0.83337000000000006</v>
      </c>
      <c r="AV7" s="153">
        <v>0.25535000000000002</v>
      </c>
      <c r="AW7" s="153">
        <v>0.16419</v>
      </c>
      <c r="AX7" s="153">
        <v>15.609</v>
      </c>
      <c r="AY7" s="153">
        <v>11.795</v>
      </c>
      <c r="AZ7" s="153">
        <v>2.3330000000000002</v>
      </c>
      <c r="BA7" s="153">
        <v>13</v>
      </c>
      <c r="BB7" s="153">
        <v>8.5902999999999992</v>
      </c>
      <c r="BC7" s="153">
        <v>527.66999999999996</v>
      </c>
      <c r="BD7" s="153">
        <v>7.3566000000000006E-2</v>
      </c>
      <c r="BE7" s="153">
        <v>0</v>
      </c>
      <c r="BF7" s="153">
        <v>9.9548000000000005</v>
      </c>
      <c r="BG7" s="153">
        <v>0</v>
      </c>
      <c r="BH7" s="153">
        <v>1341.3</v>
      </c>
      <c r="BI7" s="153">
        <v>12.63</v>
      </c>
      <c r="BJ7" s="153">
        <v>0.17887</v>
      </c>
      <c r="BK7" s="153">
        <v>1.423</v>
      </c>
      <c r="BL7" s="153">
        <v>16</v>
      </c>
      <c r="BM7" s="160">
        <v>1381.1</v>
      </c>
    </row>
    <row r="8" spans="1:65" x14ac:dyDescent="0.25">
      <c r="A8" s="153">
        <v>2021</v>
      </c>
      <c r="B8" s="153">
        <v>58293</v>
      </c>
      <c r="C8" s="153">
        <v>58293</v>
      </c>
      <c r="D8" s="153">
        <v>2.1999999999999999E-2</v>
      </c>
      <c r="E8" s="153">
        <v>60</v>
      </c>
      <c r="F8" s="153">
        <v>54.697000000000003</v>
      </c>
      <c r="G8" s="153">
        <v>79.2</v>
      </c>
      <c r="H8" s="153">
        <v>49.34</v>
      </c>
      <c r="I8" s="153">
        <v>5.5739000000000001</v>
      </c>
      <c r="J8" s="153">
        <v>0.44246000000000002</v>
      </c>
      <c r="K8" s="153">
        <v>1.5958E-2</v>
      </c>
      <c r="L8" s="153">
        <v>87.468999999999994</v>
      </c>
      <c r="M8" s="153">
        <v>16.041</v>
      </c>
      <c r="N8" s="153">
        <v>0</v>
      </c>
      <c r="O8" s="153">
        <v>87.814999999999998</v>
      </c>
      <c r="P8" s="153">
        <v>386.08</v>
      </c>
      <c r="Q8" s="153">
        <v>21.434000000000001</v>
      </c>
      <c r="R8" s="153">
        <v>16.417000000000002</v>
      </c>
      <c r="S8" s="153">
        <v>0</v>
      </c>
      <c r="T8" s="153">
        <v>2056.6</v>
      </c>
      <c r="U8" s="153">
        <v>220.76</v>
      </c>
      <c r="V8" s="153">
        <v>581.51</v>
      </c>
      <c r="W8" s="153">
        <v>119.54</v>
      </c>
      <c r="X8" s="153">
        <v>5.3711000000000002</v>
      </c>
      <c r="Y8" s="153">
        <v>1345.7</v>
      </c>
      <c r="Z8" s="153">
        <v>8.5541999999999998</v>
      </c>
      <c r="AA8" s="153">
        <v>0.67166000000000003</v>
      </c>
      <c r="AB8" s="153">
        <v>0.32</v>
      </c>
      <c r="AC8" s="153">
        <v>40.665999999999997</v>
      </c>
      <c r="AD8" s="153">
        <v>0</v>
      </c>
      <c r="AE8" s="153">
        <v>10.9</v>
      </c>
      <c r="AF8" s="153">
        <v>3.3317000000000001</v>
      </c>
      <c r="AG8" s="153">
        <v>2.2816000000000001</v>
      </c>
      <c r="AH8" s="153">
        <v>0.60446</v>
      </c>
      <c r="AI8" s="153">
        <v>0</v>
      </c>
      <c r="AJ8" s="153">
        <v>0</v>
      </c>
      <c r="AK8" s="153">
        <v>2.0543</v>
      </c>
      <c r="AL8" s="153">
        <v>0</v>
      </c>
      <c r="AM8" s="153">
        <v>2277.3000000000002</v>
      </c>
      <c r="AN8" s="153">
        <v>0.28499999999999998</v>
      </c>
      <c r="AO8" s="153">
        <v>1405300</v>
      </c>
      <c r="AP8" s="153">
        <v>38.405999999999999</v>
      </c>
      <c r="AQ8" s="153">
        <v>193.35</v>
      </c>
      <c r="AR8" s="153">
        <v>57.357999999999997</v>
      </c>
      <c r="AS8" s="153">
        <v>23.277000000000001</v>
      </c>
      <c r="AT8" s="153">
        <v>0.45762000000000003</v>
      </c>
      <c r="AU8" s="153">
        <v>0.56311999999999995</v>
      </c>
      <c r="AV8" s="153">
        <v>0.20066000000000001</v>
      </c>
      <c r="AW8" s="153">
        <v>0.20327000000000001</v>
      </c>
      <c r="AX8" s="153">
        <v>15.635</v>
      </c>
      <c r="AY8" s="153">
        <v>6.1405000000000003</v>
      </c>
      <c r="AZ8" s="153">
        <v>2.0459000000000001</v>
      </c>
      <c r="BA8" s="153">
        <v>13</v>
      </c>
      <c r="BB8" s="153">
        <v>4.3391000000000002</v>
      </c>
      <c r="BC8" s="153">
        <v>503.3</v>
      </c>
      <c r="BD8" s="153">
        <v>2.2237E-2</v>
      </c>
      <c r="BE8" s="153">
        <v>0</v>
      </c>
      <c r="BF8" s="153">
        <v>8.8201000000000001</v>
      </c>
      <c r="BG8" s="153">
        <v>0</v>
      </c>
      <c r="BH8" s="153">
        <v>1170.9000000000001</v>
      </c>
      <c r="BI8" s="153">
        <v>138.80000000000001</v>
      </c>
      <c r="BJ8" s="153">
        <v>0.20089000000000001</v>
      </c>
      <c r="BK8" s="153">
        <v>1.7535000000000001E-14</v>
      </c>
      <c r="BL8" s="153">
        <v>16</v>
      </c>
      <c r="BM8" s="160">
        <v>1188.9000000000001</v>
      </c>
    </row>
    <row r="9" spans="1:65" x14ac:dyDescent="0.25">
      <c r="A9" s="153">
        <v>2022</v>
      </c>
      <c r="B9" s="153">
        <v>51290</v>
      </c>
      <c r="C9" s="153">
        <v>51290</v>
      </c>
      <c r="D9" s="153">
        <v>2.1999999999999999E-2</v>
      </c>
      <c r="E9" s="153">
        <v>60</v>
      </c>
      <c r="F9" s="153">
        <v>195.19</v>
      </c>
      <c r="G9" s="153">
        <v>290.5</v>
      </c>
      <c r="H9" s="153">
        <v>52.654000000000003</v>
      </c>
      <c r="I9" s="153">
        <v>5.1459000000000001</v>
      </c>
      <c r="J9" s="153">
        <v>0</v>
      </c>
      <c r="K9" s="153">
        <v>2.5301E-3</v>
      </c>
      <c r="L9" s="153">
        <v>52.542999999999999</v>
      </c>
      <c r="M9" s="153">
        <v>21.722000000000001</v>
      </c>
      <c r="N9" s="153">
        <v>0</v>
      </c>
      <c r="O9" s="153">
        <v>71.802999999999997</v>
      </c>
      <c r="P9" s="153">
        <v>369.7</v>
      </c>
      <c r="Q9" s="153">
        <v>33.450000000000003</v>
      </c>
      <c r="R9" s="153">
        <v>28.483000000000001</v>
      </c>
      <c r="S9" s="153">
        <v>0</v>
      </c>
      <c r="T9" s="153">
        <v>1853.6</v>
      </c>
      <c r="U9" s="153">
        <v>189.68</v>
      </c>
      <c r="V9" s="153">
        <v>402.66</v>
      </c>
      <c r="W9" s="153">
        <v>109.16</v>
      </c>
      <c r="X9" s="153">
        <v>6.8395999999999999</v>
      </c>
      <c r="Y9" s="153">
        <v>1143</v>
      </c>
      <c r="Z9" s="153">
        <v>4.9566999999999997</v>
      </c>
      <c r="AA9" s="153">
        <v>0.74890000000000001</v>
      </c>
      <c r="AB9" s="153">
        <v>0.32</v>
      </c>
      <c r="AC9" s="153">
        <v>35.780999999999999</v>
      </c>
      <c r="AD9" s="153">
        <v>0</v>
      </c>
      <c r="AE9" s="153">
        <v>41.843000000000004</v>
      </c>
      <c r="AF9" s="153">
        <v>12.087999999999999</v>
      </c>
      <c r="AG9" s="153">
        <v>24.245000000000001</v>
      </c>
      <c r="AH9" s="153">
        <v>4.0305999999999997</v>
      </c>
      <c r="AI9" s="153">
        <v>0.48776000000000003</v>
      </c>
      <c r="AJ9" s="153">
        <v>0</v>
      </c>
      <c r="AK9" s="153">
        <v>8.1732999999999993</v>
      </c>
      <c r="AL9" s="153">
        <v>0</v>
      </c>
      <c r="AM9" s="153">
        <v>2043.3</v>
      </c>
      <c r="AN9" s="153">
        <v>0.28499999999999998</v>
      </c>
      <c r="AO9" s="153">
        <v>1501300</v>
      </c>
      <c r="AP9" s="153">
        <v>40.164999999999999</v>
      </c>
      <c r="AQ9" s="153">
        <v>226.47</v>
      </c>
      <c r="AR9" s="153">
        <v>61.247</v>
      </c>
      <c r="AS9" s="153">
        <v>32.877000000000002</v>
      </c>
      <c r="AT9" s="153">
        <v>0.48702000000000001</v>
      </c>
      <c r="AU9" s="153">
        <v>8.4842000000000001E-2</v>
      </c>
      <c r="AV9" s="153">
        <v>0.29252</v>
      </c>
      <c r="AW9" s="153">
        <v>0.39266000000000001</v>
      </c>
      <c r="AX9" s="153">
        <v>15.757</v>
      </c>
      <c r="AY9" s="153">
        <v>28.937999999999999</v>
      </c>
      <c r="AZ9" s="153">
        <v>2.4472999999999998</v>
      </c>
      <c r="BA9" s="153">
        <v>13</v>
      </c>
      <c r="BB9" s="153">
        <v>21.033999999999999</v>
      </c>
      <c r="BC9" s="153">
        <v>415.65</v>
      </c>
      <c r="BD9" s="153">
        <v>-9.2862E-2</v>
      </c>
      <c r="BE9" s="153">
        <v>0</v>
      </c>
      <c r="BF9" s="153">
        <v>9.6044</v>
      </c>
      <c r="BG9" s="153">
        <v>0</v>
      </c>
      <c r="BH9" s="153">
        <v>977.83</v>
      </c>
      <c r="BI9" s="153">
        <v>106.49</v>
      </c>
      <c r="BJ9" s="153">
        <v>-0.38027</v>
      </c>
      <c r="BK9" s="153">
        <v>-1.4269000000000001</v>
      </c>
      <c r="BL9" s="153">
        <v>16</v>
      </c>
      <c r="BM9" s="160">
        <v>1007</v>
      </c>
    </row>
    <row r="10" spans="1:65" x14ac:dyDescent="0.25">
      <c r="A10" s="153">
        <v>2023</v>
      </c>
      <c r="B10" s="153">
        <v>57223</v>
      </c>
      <c r="C10" s="153">
        <v>57223</v>
      </c>
      <c r="D10" s="153">
        <v>2.1999999999999999E-2</v>
      </c>
      <c r="E10" s="153">
        <v>60</v>
      </c>
      <c r="F10" s="153">
        <v>79.400000000000006</v>
      </c>
      <c r="G10" s="153">
        <v>138.4</v>
      </c>
      <c r="H10" s="153">
        <v>60.53</v>
      </c>
      <c r="I10" s="153">
        <v>7.3220999999999998</v>
      </c>
      <c r="J10" s="153">
        <v>0</v>
      </c>
      <c r="K10" s="153">
        <v>1.4357999999999999E-2</v>
      </c>
      <c r="L10" s="153">
        <v>62.832000000000001</v>
      </c>
      <c r="M10" s="153">
        <v>28.263999999999999</v>
      </c>
      <c r="N10" s="153">
        <v>0</v>
      </c>
      <c r="O10" s="153">
        <v>91.594999999999999</v>
      </c>
      <c r="P10" s="153">
        <v>327.5</v>
      </c>
      <c r="Q10" s="153">
        <v>24.25</v>
      </c>
      <c r="R10" s="153">
        <v>15.914999999999999</v>
      </c>
      <c r="S10" s="153">
        <v>152.86000000000001</v>
      </c>
      <c r="T10" s="153">
        <v>2160.1</v>
      </c>
      <c r="U10" s="153">
        <v>213.16</v>
      </c>
      <c r="V10" s="153">
        <v>394.75</v>
      </c>
      <c r="W10" s="153">
        <v>94.241</v>
      </c>
      <c r="X10" s="153">
        <v>6.2099000000000002</v>
      </c>
      <c r="Y10" s="153">
        <v>1256.8</v>
      </c>
      <c r="Z10" s="153">
        <v>4.7934000000000001</v>
      </c>
      <c r="AA10" s="153">
        <v>0.68442000000000003</v>
      </c>
      <c r="AB10" s="153">
        <v>0.32</v>
      </c>
      <c r="AC10" s="153">
        <v>39.92</v>
      </c>
      <c r="AD10" s="153">
        <v>0</v>
      </c>
      <c r="AE10" s="153">
        <v>16.652000000000001</v>
      </c>
      <c r="AF10" s="153">
        <v>5.37</v>
      </c>
      <c r="AG10" s="153">
        <v>4.8456000000000001</v>
      </c>
      <c r="AH10" s="153">
        <v>0.74744999999999995</v>
      </c>
      <c r="AI10" s="153">
        <v>2.9041000000000002E-3</v>
      </c>
      <c r="AJ10" s="153">
        <v>0</v>
      </c>
      <c r="AK10" s="153">
        <v>49.453000000000003</v>
      </c>
      <c r="AL10" s="153">
        <v>152.86000000000001</v>
      </c>
      <c r="AM10" s="153">
        <v>2373.3000000000002</v>
      </c>
      <c r="AN10" s="153">
        <v>0.28499999999999998</v>
      </c>
      <c r="AO10" s="153">
        <v>875282</v>
      </c>
      <c r="AP10" s="153">
        <v>42.914000000000001</v>
      </c>
      <c r="AQ10" s="153">
        <v>254.66</v>
      </c>
      <c r="AR10" s="153">
        <v>62.969000000000001</v>
      </c>
      <c r="AS10" s="153">
        <v>38.180999999999997</v>
      </c>
      <c r="AT10" s="153">
        <v>0.53269</v>
      </c>
      <c r="AU10" s="153">
        <v>0.52698</v>
      </c>
      <c r="AV10" s="153">
        <v>0.29970999999999998</v>
      </c>
      <c r="AW10" s="153">
        <v>0.25922000000000001</v>
      </c>
      <c r="AX10" s="153">
        <v>17.844000000000001</v>
      </c>
      <c r="AY10" s="153">
        <v>7.0603999999999996</v>
      </c>
      <c r="AZ10" s="153">
        <v>2.4914000000000001</v>
      </c>
      <c r="BA10" s="153">
        <v>13</v>
      </c>
      <c r="BB10" s="153">
        <v>14.048999999999999</v>
      </c>
      <c r="BC10" s="153">
        <v>445.35</v>
      </c>
      <c r="BD10" s="153">
        <v>2.8205000000000001E-2</v>
      </c>
      <c r="BE10" s="153">
        <v>0</v>
      </c>
      <c r="BF10" s="153">
        <v>8.2147000000000006</v>
      </c>
      <c r="BG10" s="153">
        <v>0</v>
      </c>
      <c r="BH10" s="153">
        <v>1067.2</v>
      </c>
      <c r="BI10" s="153">
        <v>118.75</v>
      </c>
      <c r="BJ10" s="153">
        <v>0.94860999999999995</v>
      </c>
      <c r="BK10" s="153">
        <v>1.4269000000000001</v>
      </c>
      <c r="BL10" s="153">
        <v>16</v>
      </c>
      <c r="BM10" s="160">
        <v>1085.7</v>
      </c>
    </row>
    <row r="11" spans="1:65" x14ac:dyDescent="0.25">
      <c r="A11" s="153">
        <v>2024</v>
      </c>
      <c r="B11" s="153">
        <v>69985</v>
      </c>
      <c r="C11" s="153">
        <v>69985</v>
      </c>
      <c r="D11" s="153">
        <v>2.1999999999999999E-2</v>
      </c>
      <c r="E11" s="153">
        <v>60</v>
      </c>
      <c r="F11" s="153">
        <v>371.1</v>
      </c>
      <c r="G11" s="153">
        <v>366.71</v>
      </c>
      <c r="H11" s="153">
        <v>52.081000000000003</v>
      </c>
      <c r="I11" s="153">
        <v>5.2378999999999998</v>
      </c>
      <c r="J11" s="153">
        <v>0</v>
      </c>
      <c r="K11" s="153">
        <v>6.3841999999999996E-3</v>
      </c>
      <c r="L11" s="153">
        <v>64.756</v>
      </c>
      <c r="M11" s="153">
        <v>44.235999999999997</v>
      </c>
      <c r="N11" s="153">
        <v>0</v>
      </c>
      <c r="O11" s="153">
        <v>90.682000000000002</v>
      </c>
      <c r="P11" s="153">
        <v>303.87</v>
      </c>
      <c r="Q11" s="153">
        <v>23.780999999999999</v>
      </c>
      <c r="R11" s="153">
        <v>19.34</v>
      </c>
      <c r="S11" s="153">
        <v>328.22</v>
      </c>
      <c r="T11" s="153">
        <v>2695.2</v>
      </c>
      <c r="U11" s="153">
        <v>272.87</v>
      </c>
      <c r="V11" s="153">
        <v>455.9</v>
      </c>
      <c r="W11" s="153">
        <v>95.736000000000004</v>
      </c>
      <c r="X11" s="153">
        <v>4.1321000000000003</v>
      </c>
      <c r="Y11" s="153">
        <v>1871</v>
      </c>
      <c r="Z11" s="153">
        <v>3.1313</v>
      </c>
      <c r="AA11" s="153">
        <v>1.2548999999999999</v>
      </c>
      <c r="AB11" s="153">
        <v>0.32</v>
      </c>
      <c r="AC11" s="153">
        <v>48.689</v>
      </c>
      <c r="AD11" s="153">
        <v>0</v>
      </c>
      <c r="AE11" s="153">
        <v>87.698999999999998</v>
      </c>
      <c r="AF11" s="153">
        <v>15.349</v>
      </c>
      <c r="AG11" s="153">
        <v>34.512999999999998</v>
      </c>
      <c r="AH11" s="153">
        <v>42.832999999999998</v>
      </c>
      <c r="AI11" s="153">
        <v>1.5702</v>
      </c>
      <c r="AJ11" s="153">
        <v>0</v>
      </c>
      <c r="AK11" s="153">
        <v>18.672000000000001</v>
      </c>
      <c r="AL11" s="153">
        <v>328.22</v>
      </c>
      <c r="AM11" s="153">
        <v>2968</v>
      </c>
      <c r="AN11" s="153">
        <v>0.28499999999999998</v>
      </c>
      <c r="AO11" s="153">
        <v>2725500</v>
      </c>
      <c r="AP11" s="153">
        <v>92.486000000000004</v>
      </c>
      <c r="AQ11" s="153">
        <v>212.97</v>
      </c>
      <c r="AR11" s="153">
        <v>55.412999999999997</v>
      </c>
      <c r="AS11" s="153">
        <v>33.86</v>
      </c>
      <c r="AT11" s="153">
        <v>0.49293999999999999</v>
      </c>
      <c r="AU11" s="153">
        <v>4.1315999999999999E-2</v>
      </c>
      <c r="AV11" s="153">
        <v>0.25890999999999997</v>
      </c>
      <c r="AW11" s="153">
        <v>0.29868</v>
      </c>
      <c r="AX11" s="153">
        <v>14.920999999999999</v>
      </c>
      <c r="AY11" s="153">
        <v>35.543999999999997</v>
      </c>
      <c r="AZ11" s="153">
        <v>2.3119999999999998</v>
      </c>
      <c r="BA11" s="153">
        <v>13</v>
      </c>
      <c r="BB11" s="153">
        <v>16.661000000000001</v>
      </c>
      <c r="BC11" s="153">
        <v>562.19000000000005</v>
      </c>
      <c r="BD11" s="153">
        <v>-2.9536E-2</v>
      </c>
      <c r="BE11" s="153">
        <v>0</v>
      </c>
      <c r="BF11" s="153">
        <v>14.365</v>
      </c>
      <c r="BG11" s="153">
        <v>0</v>
      </c>
      <c r="BH11" s="153">
        <v>1335.6</v>
      </c>
      <c r="BI11" s="153">
        <v>70.364999999999995</v>
      </c>
      <c r="BJ11" s="153">
        <v>-0.94601999999999997</v>
      </c>
      <c r="BK11" s="153">
        <v>-1.423</v>
      </c>
      <c r="BL11" s="153">
        <v>16</v>
      </c>
      <c r="BM11" s="160">
        <v>1451</v>
      </c>
    </row>
    <row r="12" spans="1:65" x14ac:dyDescent="0.25">
      <c r="A12" s="153">
        <v>2025</v>
      </c>
      <c r="B12" s="153">
        <v>68614</v>
      </c>
      <c r="C12" s="153">
        <v>68614</v>
      </c>
      <c r="D12" s="153">
        <v>2.1999999999999999E-2</v>
      </c>
      <c r="E12" s="153">
        <v>60</v>
      </c>
      <c r="F12" s="153">
        <v>194.45</v>
      </c>
      <c r="G12" s="153">
        <v>288.83</v>
      </c>
      <c r="H12" s="153">
        <v>59.268999999999998</v>
      </c>
      <c r="I12" s="153">
        <v>4.4932999999999996</v>
      </c>
      <c r="J12" s="153">
        <v>0</v>
      </c>
      <c r="K12" s="153">
        <v>4.8247999999999999E-2</v>
      </c>
      <c r="L12" s="153">
        <v>72.480999999999995</v>
      </c>
      <c r="M12" s="153">
        <v>43.569000000000003</v>
      </c>
      <c r="N12" s="153">
        <v>0</v>
      </c>
      <c r="O12" s="153">
        <v>81.361999999999995</v>
      </c>
      <c r="P12" s="153">
        <v>271.42</v>
      </c>
      <c r="Q12" s="153">
        <v>32.975999999999999</v>
      </c>
      <c r="R12" s="153">
        <v>14.31</v>
      </c>
      <c r="S12" s="153">
        <v>241.33</v>
      </c>
      <c r="T12" s="153">
        <v>2270.1</v>
      </c>
      <c r="U12" s="153">
        <v>293.11</v>
      </c>
      <c r="V12" s="153">
        <v>521.99</v>
      </c>
      <c r="W12" s="153">
        <v>153.54</v>
      </c>
      <c r="X12" s="153">
        <v>3.0282</v>
      </c>
      <c r="Y12" s="153">
        <v>1826</v>
      </c>
      <c r="Z12" s="153">
        <v>1.1380999999999999</v>
      </c>
      <c r="AA12" s="153">
        <v>2.2812000000000001</v>
      </c>
      <c r="AB12" s="153">
        <v>0.32</v>
      </c>
      <c r="AC12" s="153">
        <v>47.866</v>
      </c>
      <c r="AD12" s="153">
        <v>0</v>
      </c>
      <c r="AE12" s="153">
        <v>42.167000000000002</v>
      </c>
      <c r="AF12" s="153">
        <v>12.103999999999999</v>
      </c>
      <c r="AG12" s="153">
        <v>33.737000000000002</v>
      </c>
      <c r="AH12" s="153">
        <v>11.673</v>
      </c>
      <c r="AI12" s="153">
        <v>0.18717</v>
      </c>
      <c r="AJ12" s="153">
        <v>0</v>
      </c>
      <c r="AK12" s="153">
        <v>54.210999999999999</v>
      </c>
      <c r="AL12" s="153">
        <v>241.33</v>
      </c>
      <c r="AM12" s="153">
        <v>2563.1999999999998</v>
      </c>
      <c r="AN12" s="153">
        <v>0.28499999999999998</v>
      </c>
      <c r="AO12" s="153">
        <v>4431400</v>
      </c>
      <c r="AP12" s="153">
        <v>94.551000000000002</v>
      </c>
      <c r="AQ12" s="153">
        <v>198.24</v>
      </c>
      <c r="AR12" s="153">
        <v>57.055</v>
      </c>
      <c r="AS12" s="153">
        <v>26.056000000000001</v>
      </c>
      <c r="AT12" s="153">
        <v>0.46738000000000002</v>
      </c>
      <c r="AU12" s="153">
        <v>5.9075999999999998E-3</v>
      </c>
      <c r="AV12" s="153">
        <v>0.20080000000000001</v>
      </c>
      <c r="AW12" s="153">
        <v>0.15260000000000001</v>
      </c>
      <c r="AX12" s="153">
        <v>13.598000000000001</v>
      </c>
      <c r="AY12" s="153">
        <v>32.192</v>
      </c>
      <c r="AZ12" s="153">
        <v>2.0478000000000001</v>
      </c>
      <c r="BA12" s="153">
        <v>13</v>
      </c>
      <c r="BB12" s="153">
        <v>28.17</v>
      </c>
      <c r="BC12" s="153">
        <v>554.52</v>
      </c>
      <c r="BD12" s="153">
        <v>-1.5969000000000001E-3</v>
      </c>
      <c r="BE12" s="153">
        <v>0</v>
      </c>
      <c r="BF12" s="153">
        <v>11.749000000000001</v>
      </c>
      <c r="BG12" s="153">
        <v>0</v>
      </c>
      <c r="BH12" s="153">
        <v>1399.1</v>
      </c>
      <c r="BI12" s="153">
        <v>21.099</v>
      </c>
      <c r="BJ12" s="153">
        <v>0</v>
      </c>
      <c r="BK12" s="153">
        <v>1.4269000000000001</v>
      </c>
      <c r="BL12" s="153">
        <v>16</v>
      </c>
      <c r="BM12" s="160">
        <v>1432.7</v>
      </c>
    </row>
    <row r="13" spans="1:65" x14ac:dyDescent="0.25">
      <c r="A13" s="153">
        <v>2026</v>
      </c>
      <c r="B13" s="153">
        <v>69350</v>
      </c>
      <c r="C13" s="153">
        <v>69350</v>
      </c>
      <c r="D13" s="153">
        <v>2.1999999999999999E-2</v>
      </c>
      <c r="E13" s="153">
        <v>60</v>
      </c>
      <c r="F13" s="153">
        <v>197.52</v>
      </c>
      <c r="G13" s="153">
        <v>296.3</v>
      </c>
      <c r="H13" s="153">
        <v>58.366999999999997</v>
      </c>
      <c r="I13" s="153">
        <v>4.3011999999999997</v>
      </c>
      <c r="J13" s="153">
        <v>0</v>
      </c>
      <c r="K13" s="153">
        <v>5.416E-2</v>
      </c>
      <c r="L13" s="153">
        <v>79.114999999999995</v>
      </c>
      <c r="M13" s="153">
        <v>54.073999999999998</v>
      </c>
      <c r="N13" s="153">
        <v>0</v>
      </c>
      <c r="O13" s="153">
        <v>85.355999999999995</v>
      </c>
      <c r="P13" s="153">
        <v>324.56</v>
      </c>
      <c r="Q13" s="153">
        <v>31.558</v>
      </c>
      <c r="R13" s="153">
        <v>3.1145</v>
      </c>
      <c r="S13" s="153">
        <v>207.82</v>
      </c>
      <c r="T13" s="153">
        <v>2256.1999999999998</v>
      </c>
      <c r="U13" s="153">
        <v>252.6</v>
      </c>
      <c r="V13" s="153">
        <v>484.82</v>
      </c>
      <c r="W13" s="153">
        <v>159.38</v>
      </c>
      <c r="X13" s="153">
        <v>3.2909000000000002</v>
      </c>
      <c r="Y13" s="153">
        <v>1404.1</v>
      </c>
      <c r="Z13" s="153">
        <v>0</v>
      </c>
      <c r="AA13" s="153">
        <v>2.3776999999999999</v>
      </c>
      <c r="AB13" s="153">
        <v>0.32</v>
      </c>
      <c r="AC13" s="153">
        <v>48.38</v>
      </c>
      <c r="AD13" s="153">
        <v>0</v>
      </c>
      <c r="AE13" s="153">
        <v>44.445999999999998</v>
      </c>
      <c r="AF13" s="153">
        <v>12.37</v>
      </c>
      <c r="AG13" s="153">
        <v>39.487000000000002</v>
      </c>
      <c r="AH13" s="153">
        <v>10.808</v>
      </c>
      <c r="AI13" s="153">
        <v>0</v>
      </c>
      <c r="AJ13" s="153">
        <v>0</v>
      </c>
      <c r="AK13" s="153">
        <v>54.63</v>
      </c>
      <c r="AL13" s="153">
        <v>207.82</v>
      </c>
      <c r="AM13" s="153">
        <v>2508.8000000000002</v>
      </c>
      <c r="AN13" s="153">
        <v>0.28499999999999998</v>
      </c>
      <c r="AO13" s="153">
        <v>4591100</v>
      </c>
      <c r="AP13" s="153">
        <v>79.016999999999996</v>
      </c>
      <c r="AQ13" s="153">
        <v>240.55</v>
      </c>
      <c r="AR13" s="153">
        <v>66.805000000000007</v>
      </c>
      <c r="AS13" s="153">
        <v>24.696999999999999</v>
      </c>
      <c r="AT13" s="153">
        <v>0.46748000000000001</v>
      </c>
      <c r="AU13" s="153">
        <v>5.5256000000000001E-5</v>
      </c>
      <c r="AV13" s="153">
        <v>0.20044000000000001</v>
      </c>
      <c r="AW13" s="153">
        <v>0.17146</v>
      </c>
      <c r="AX13" s="153">
        <v>13.464</v>
      </c>
      <c r="AY13" s="153">
        <v>35.668999999999997</v>
      </c>
      <c r="AZ13" s="153">
        <v>2.044</v>
      </c>
      <c r="BA13" s="153">
        <v>13</v>
      </c>
      <c r="BB13" s="153">
        <v>16.597000000000001</v>
      </c>
      <c r="BC13" s="153">
        <v>564.82000000000005</v>
      </c>
      <c r="BD13" s="153">
        <v>-2.2334000000000001E-4</v>
      </c>
      <c r="BE13" s="153">
        <v>0</v>
      </c>
      <c r="BF13" s="153">
        <v>9.3277999999999999</v>
      </c>
      <c r="BG13" s="153">
        <v>0</v>
      </c>
      <c r="BH13" s="153">
        <v>1412</v>
      </c>
      <c r="BI13" s="153">
        <v>0</v>
      </c>
      <c r="BJ13" s="153">
        <v>0</v>
      </c>
      <c r="BK13" s="153">
        <v>0</v>
      </c>
      <c r="BL13" s="153">
        <v>16</v>
      </c>
      <c r="BM13" s="160">
        <v>1443.1</v>
      </c>
    </row>
    <row r="14" spans="1:65" x14ac:dyDescent="0.25">
      <c r="A14" s="153">
        <v>2027</v>
      </c>
      <c r="B14" s="153">
        <v>69350</v>
      </c>
      <c r="C14" s="153">
        <v>69350</v>
      </c>
      <c r="D14" s="153">
        <v>2.1999999999999999E-2</v>
      </c>
      <c r="E14" s="153">
        <v>60</v>
      </c>
      <c r="F14" s="153">
        <v>230.96</v>
      </c>
      <c r="G14" s="153">
        <v>321.47000000000003</v>
      </c>
      <c r="H14" s="153">
        <v>61.524999999999999</v>
      </c>
      <c r="I14" s="153">
        <v>0</v>
      </c>
      <c r="J14" s="153">
        <v>0</v>
      </c>
      <c r="K14" s="153">
        <v>5.8413E-2</v>
      </c>
      <c r="L14" s="153">
        <v>97.58</v>
      </c>
      <c r="M14" s="153">
        <v>49.613999999999997</v>
      </c>
      <c r="N14" s="153">
        <v>0</v>
      </c>
      <c r="O14" s="153">
        <v>44.588999999999999</v>
      </c>
      <c r="P14" s="153">
        <v>171.78</v>
      </c>
      <c r="Q14" s="153">
        <v>8.4654000000000007</v>
      </c>
      <c r="R14" s="153">
        <v>21.887</v>
      </c>
      <c r="S14" s="153">
        <v>396.26</v>
      </c>
      <c r="T14" s="153">
        <v>2226.1</v>
      </c>
      <c r="U14" s="153">
        <v>332.43</v>
      </c>
      <c r="V14" s="153">
        <v>465.44</v>
      </c>
      <c r="W14" s="153">
        <v>162.34</v>
      </c>
      <c r="X14" s="153">
        <v>3.2909000000000002</v>
      </c>
      <c r="Y14" s="153">
        <v>1394.2</v>
      </c>
      <c r="Z14" s="153">
        <v>0</v>
      </c>
      <c r="AA14" s="153">
        <v>2.3776999999999999</v>
      </c>
      <c r="AB14" s="153">
        <v>0.32</v>
      </c>
      <c r="AC14" s="153">
        <v>48.38</v>
      </c>
      <c r="AD14" s="153">
        <v>0</v>
      </c>
      <c r="AE14" s="153">
        <v>55.015999999999998</v>
      </c>
      <c r="AF14" s="153">
        <v>13.601000000000001</v>
      </c>
      <c r="AG14" s="153">
        <v>44.506</v>
      </c>
      <c r="AH14" s="153">
        <v>14.266</v>
      </c>
      <c r="AI14" s="153">
        <v>2.9981000000000001E-2</v>
      </c>
      <c r="AJ14" s="153">
        <v>0</v>
      </c>
      <c r="AK14" s="153">
        <v>54.853000000000002</v>
      </c>
      <c r="AL14" s="153">
        <v>396.26</v>
      </c>
      <c r="AM14" s="153">
        <v>2558.6</v>
      </c>
      <c r="AN14" s="153">
        <v>0.28499999999999998</v>
      </c>
      <c r="AO14" s="153">
        <v>4568900</v>
      </c>
      <c r="AP14" s="153">
        <v>82.162999999999997</v>
      </c>
      <c r="AQ14" s="153">
        <v>250.33</v>
      </c>
      <c r="AR14" s="153">
        <v>69.540999999999997</v>
      </c>
      <c r="AS14" s="153">
        <v>30.395</v>
      </c>
      <c r="AT14" s="153">
        <v>0.46737000000000001</v>
      </c>
      <c r="AU14" s="153">
        <v>1.1112000000000001E-7</v>
      </c>
      <c r="AV14" s="153">
        <v>0.20000999999999999</v>
      </c>
      <c r="AW14" s="153">
        <v>0.19586999999999999</v>
      </c>
      <c r="AX14" s="153">
        <v>13.414</v>
      </c>
      <c r="AY14" s="153">
        <v>39.209000000000003</v>
      </c>
      <c r="AZ14" s="153">
        <v>2.0428000000000002</v>
      </c>
      <c r="BA14" s="153">
        <v>13</v>
      </c>
      <c r="BB14" s="153">
        <v>15.536</v>
      </c>
      <c r="BC14" s="153">
        <v>555.23</v>
      </c>
      <c r="BD14" s="153">
        <v>-2.8031E-5</v>
      </c>
      <c r="BE14" s="153">
        <v>0</v>
      </c>
      <c r="BF14" s="153">
        <v>21.315999999999999</v>
      </c>
      <c r="BG14" s="153">
        <v>0</v>
      </c>
      <c r="BH14" s="153">
        <v>1395.3</v>
      </c>
      <c r="BI14" s="153">
        <v>8.7421000000000006</v>
      </c>
      <c r="BJ14" s="153">
        <v>0</v>
      </c>
      <c r="BK14" s="153">
        <v>0</v>
      </c>
      <c r="BL14" s="153">
        <v>16</v>
      </c>
      <c r="BM14" s="160">
        <v>1426.3</v>
      </c>
    </row>
    <row r="15" spans="1:65" x14ac:dyDescent="0.25">
      <c r="A15" s="153">
        <v>2028</v>
      </c>
      <c r="B15" s="153">
        <v>69540</v>
      </c>
      <c r="C15" s="153">
        <v>69540</v>
      </c>
      <c r="D15" s="153">
        <v>2.1999999999999999E-2</v>
      </c>
      <c r="E15" s="153">
        <v>60</v>
      </c>
      <c r="F15" s="153">
        <v>200.98</v>
      </c>
      <c r="G15" s="153">
        <v>306.44</v>
      </c>
      <c r="H15" s="153">
        <v>62.444000000000003</v>
      </c>
      <c r="I15" s="153">
        <v>0</v>
      </c>
      <c r="J15" s="153">
        <v>0</v>
      </c>
      <c r="K15" s="153">
        <v>5.4217000000000001E-2</v>
      </c>
      <c r="L15" s="153">
        <v>116.16</v>
      </c>
      <c r="M15" s="153">
        <v>11.35</v>
      </c>
      <c r="N15" s="153">
        <v>63.491999999999997</v>
      </c>
      <c r="O15" s="153">
        <v>0</v>
      </c>
      <c r="P15" s="153">
        <v>0</v>
      </c>
      <c r="Q15" s="153">
        <v>7.9828000000000001</v>
      </c>
      <c r="R15" s="153">
        <v>26.026</v>
      </c>
      <c r="S15" s="153">
        <v>574.64</v>
      </c>
      <c r="T15" s="153">
        <v>2196.1</v>
      </c>
      <c r="U15" s="153">
        <v>411.95</v>
      </c>
      <c r="V15" s="153">
        <v>476.37</v>
      </c>
      <c r="W15" s="153">
        <v>162.86000000000001</v>
      </c>
      <c r="X15" s="153">
        <v>3.2909000000000002</v>
      </c>
      <c r="Y15" s="153">
        <v>1411.1</v>
      </c>
      <c r="Z15" s="153">
        <v>0</v>
      </c>
      <c r="AA15" s="153">
        <v>2.3776999999999999</v>
      </c>
      <c r="AB15" s="153">
        <v>0.32</v>
      </c>
      <c r="AC15" s="153">
        <v>48.38</v>
      </c>
      <c r="AD15" s="153">
        <v>0</v>
      </c>
      <c r="AE15" s="153">
        <v>49.314</v>
      </c>
      <c r="AF15" s="153">
        <v>12.84</v>
      </c>
      <c r="AG15" s="153">
        <v>39.290999999999997</v>
      </c>
      <c r="AH15" s="153">
        <v>12.441000000000001</v>
      </c>
      <c r="AI15" s="153">
        <v>0</v>
      </c>
      <c r="AJ15" s="153">
        <v>19</v>
      </c>
      <c r="AK15" s="153">
        <v>54.962000000000003</v>
      </c>
      <c r="AL15" s="153">
        <v>574.64</v>
      </c>
      <c r="AM15" s="153">
        <v>2608.1</v>
      </c>
      <c r="AN15" s="153">
        <v>0.28499999999999998</v>
      </c>
      <c r="AO15" s="153">
        <v>4502600</v>
      </c>
      <c r="AP15" s="153">
        <v>79.891999999999996</v>
      </c>
      <c r="AQ15" s="153">
        <v>263.31</v>
      </c>
      <c r="AR15" s="153">
        <v>73.007000000000005</v>
      </c>
      <c r="AS15" s="153">
        <v>31.620999999999999</v>
      </c>
      <c r="AT15" s="153">
        <v>0.46829999999999999</v>
      </c>
      <c r="AU15" s="153">
        <v>2.2213000000000001E-10</v>
      </c>
      <c r="AV15" s="153">
        <v>0.20144000000000001</v>
      </c>
      <c r="AW15" s="153">
        <v>0.17157</v>
      </c>
      <c r="AX15" s="153">
        <v>13.420999999999999</v>
      </c>
      <c r="AY15" s="153">
        <v>37.518000000000001</v>
      </c>
      <c r="AZ15" s="153">
        <v>2.0558999999999998</v>
      </c>
      <c r="BA15" s="153">
        <v>13</v>
      </c>
      <c r="BB15" s="153">
        <v>21.463000000000001</v>
      </c>
      <c r="BC15" s="153">
        <v>543.29</v>
      </c>
      <c r="BD15" s="153">
        <v>-4.4730000000000002E-6</v>
      </c>
      <c r="BE15" s="153">
        <v>0</v>
      </c>
      <c r="BF15" s="153">
        <v>21.288</v>
      </c>
      <c r="BG15" s="153">
        <v>0</v>
      </c>
      <c r="BH15" s="153">
        <v>1378.6</v>
      </c>
      <c r="BI15" s="153">
        <v>44.491999999999997</v>
      </c>
      <c r="BJ15" s="153">
        <v>0.15590999999999999</v>
      </c>
      <c r="BK15" s="153">
        <v>2.9912000000000002E-15</v>
      </c>
      <c r="BL15" s="153">
        <v>16</v>
      </c>
      <c r="BM15" s="160">
        <v>1409.7</v>
      </c>
    </row>
    <row r="16" spans="1:65" x14ac:dyDescent="0.25">
      <c r="A16" s="153">
        <v>2029</v>
      </c>
      <c r="B16" s="153">
        <v>69350</v>
      </c>
      <c r="C16" s="153">
        <v>69350</v>
      </c>
      <c r="D16" s="153">
        <v>2.1999999999999999E-2</v>
      </c>
      <c r="E16" s="153">
        <v>60</v>
      </c>
      <c r="F16" s="153">
        <v>227.04</v>
      </c>
      <c r="G16" s="153">
        <v>285.3</v>
      </c>
      <c r="H16" s="153">
        <v>61.335999999999999</v>
      </c>
      <c r="I16" s="153">
        <v>0</v>
      </c>
      <c r="J16" s="153">
        <v>0</v>
      </c>
      <c r="K16" s="153">
        <v>5.2683000000000001E-2</v>
      </c>
      <c r="L16" s="153">
        <v>123.85</v>
      </c>
      <c r="M16" s="153">
        <v>11.114000000000001</v>
      </c>
      <c r="N16" s="153">
        <v>65.525999999999996</v>
      </c>
      <c r="O16" s="153">
        <v>0</v>
      </c>
      <c r="P16" s="153">
        <v>0</v>
      </c>
      <c r="Q16" s="153">
        <v>6.5849000000000002</v>
      </c>
      <c r="R16" s="153">
        <v>16.704000000000001</v>
      </c>
      <c r="S16" s="153">
        <v>580</v>
      </c>
      <c r="T16" s="153">
        <v>2248.6999999999998</v>
      </c>
      <c r="U16" s="153">
        <v>277.08999999999997</v>
      </c>
      <c r="V16" s="153">
        <v>506.47</v>
      </c>
      <c r="W16" s="153">
        <v>157.21</v>
      </c>
      <c r="X16" s="153">
        <v>3.2909000000000002</v>
      </c>
      <c r="Y16" s="153">
        <v>1446</v>
      </c>
      <c r="Z16" s="153">
        <v>0</v>
      </c>
      <c r="AA16" s="153">
        <v>2.3776999999999999</v>
      </c>
      <c r="AB16" s="153">
        <v>0.32</v>
      </c>
      <c r="AC16" s="153">
        <v>48.38</v>
      </c>
      <c r="AD16" s="153">
        <v>0</v>
      </c>
      <c r="AE16" s="153">
        <v>56.966000000000001</v>
      </c>
      <c r="AF16" s="153">
        <v>11.654</v>
      </c>
      <c r="AG16" s="153">
        <v>36.003</v>
      </c>
      <c r="AH16" s="153">
        <v>13.635999999999999</v>
      </c>
      <c r="AI16" s="153">
        <v>6.0886000000000003E-2</v>
      </c>
      <c r="AJ16" s="153">
        <v>19</v>
      </c>
      <c r="AK16" s="153">
        <v>55.006999999999998</v>
      </c>
      <c r="AL16" s="153">
        <v>580</v>
      </c>
      <c r="AM16" s="153">
        <v>2525.8000000000002</v>
      </c>
      <c r="AN16" s="153">
        <v>0.28499999999999998</v>
      </c>
      <c r="AO16" s="153">
        <v>4528500</v>
      </c>
      <c r="AP16" s="153">
        <v>76.811000000000007</v>
      </c>
      <c r="AQ16" s="153">
        <v>275.87</v>
      </c>
      <c r="AR16" s="153">
        <v>76.531000000000006</v>
      </c>
      <c r="AS16" s="153">
        <v>32.555</v>
      </c>
      <c r="AT16" s="153">
        <v>0.46816000000000002</v>
      </c>
      <c r="AU16" s="153">
        <v>4.8800999999999996E-13</v>
      </c>
      <c r="AV16" s="153">
        <v>0.20154</v>
      </c>
      <c r="AW16" s="153">
        <v>0.1734</v>
      </c>
      <c r="AX16" s="153">
        <v>13.489000000000001</v>
      </c>
      <c r="AY16" s="153">
        <v>32.847999999999999</v>
      </c>
      <c r="AZ16" s="153">
        <v>2.0571999999999999</v>
      </c>
      <c r="BA16" s="153">
        <v>13</v>
      </c>
      <c r="BB16" s="153">
        <v>27.670999999999999</v>
      </c>
      <c r="BC16" s="153">
        <v>545.11</v>
      </c>
      <c r="BD16" s="153">
        <v>-7.1549999999999997E-7</v>
      </c>
      <c r="BE16" s="153">
        <v>0</v>
      </c>
      <c r="BF16" s="153">
        <v>21.315999999999999</v>
      </c>
      <c r="BG16" s="153">
        <v>0</v>
      </c>
      <c r="BH16" s="153">
        <v>1401</v>
      </c>
      <c r="BI16" s="153">
        <v>46.526000000000003</v>
      </c>
      <c r="BJ16" s="153">
        <v>-4.2279999999999998E-4</v>
      </c>
      <c r="BK16" s="153">
        <v>4.1529000000000001E-15</v>
      </c>
      <c r="BL16" s="153">
        <v>16</v>
      </c>
      <c r="BM16" s="160">
        <v>1432.1</v>
      </c>
    </row>
    <row r="17" spans="1:65" x14ac:dyDescent="0.25">
      <c r="A17" s="153">
        <v>2030</v>
      </c>
      <c r="B17" s="153">
        <v>69350</v>
      </c>
      <c r="C17" s="153">
        <v>69350</v>
      </c>
      <c r="D17" s="153">
        <v>2.1999999999999999E-2</v>
      </c>
      <c r="E17" s="153">
        <v>60</v>
      </c>
      <c r="F17" s="153">
        <v>199.65</v>
      </c>
      <c r="G17" s="153">
        <v>306.55</v>
      </c>
      <c r="H17" s="153">
        <v>62.982999999999997</v>
      </c>
      <c r="I17" s="153">
        <v>0</v>
      </c>
      <c r="J17" s="153">
        <v>0</v>
      </c>
      <c r="K17" s="153">
        <v>5.2614000000000001E-2</v>
      </c>
      <c r="L17" s="153">
        <v>115.46</v>
      </c>
      <c r="M17" s="153">
        <v>11.342000000000001</v>
      </c>
      <c r="N17" s="153">
        <v>59.643999999999998</v>
      </c>
      <c r="O17" s="153">
        <v>0</v>
      </c>
      <c r="P17" s="153">
        <v>0</v>
      </c>
      <c r="Q17" s="153">
        <v>7.5965999999999996</v>
      </c>
      <c r="R17" s="153">
        <v>25.332999999999998</v>
      </c>
      <c r="S17" s="153">
        <v>623.29</v>
      </c>
      <c r="T17" s="153">
        <v>2289.6</v>
      </c>
      <c r="U17" s="153">
        <v>171.09</v>
      </c>
      <c r="V17" s="153">
        <v>483.51</v>
      </c>
      <c r="W17" s="153">
        <v>149.35</v>
      </c>
      <c r="X17" s="153">
        <v>3.2909000000000002</v>
      </c>
      <c r="Y17" s="153">
        <v>1465.3</v>
      </c>
      <c r="Z17" s="153">
        <v>0</v>
      </c>
      <c r="AA17" s="153">
        <v>2.3776999999999999</v>
      </c>
      <c r="AB17" s="153">
        <v>0.32</v>
      </c>
      <c r="AC17" s="153">
        <v>48.38</v>
      </c>
      <c r="AD17" s="153">
        <v>0</v>
      </c>
      <c r="AE17" s="153">
        <v>51.627000000000002</v>
      </c>
      <c r="AF17" s="153">
        <v>12.662000000000001</v>
      </c>
      <c r="AG17" s="153">
        <v>36.134999999999998</v>
      </c>
      <c r="AH17" s="153">
        <v>12.163</v>
      </c>
      <c r="AI17" s="153">
        <v>2.0042000000000001E-2</v>
      </c>
      <c r="AJ17" s="153">
        <v>19</v>
      </c>
      <c r="AK17" s="153">
        <v>54.759</v>
      </c>
      <c r="AL17" s="153">
        <v>623.29</v>
      </c>
      <c r="AM17" s="153">
        <v>2460.6999999999998</v>
      </c>
      <c r="AN17" s="153">
        <v>0.28499999999999998</v>
      </c>
      <c r="AO17" s="153">
        <v>4509700</v>
      </c>
      <c r="AP17" s="153">
        <v>74.364999999999995</v>
      </c>
      <c r="AQ17" s="153">
        <v>287.64</v>
      </c>
      <c r="AR17" s="153">
        <v>79.831000000000003</v>
      </c>
      <c r="AS17" s="153">
        <v>33.819000000000003</v>
      </c>
      <c r="AT17" s="153">
        <v>0.46747</v>
      </c>
      <c r="AU17" s="153">
        <v>7.2582000000000003E-16</v>
      </c>
      <c r="AV17" s="153">
        <v>0.20074</v>
      </c>
      <c r="AW17" s="153">
        <v>0.17798</v>
      </c>
      <c r="AX17" s="153">
        <v>13.382</v>
      </c>
      <c r="AY17" s="153">
        <v>33.926000000000002</v>
      </c>
      <c r="AZ17" s="153">
        <v>2.0478000000000001</v>
      </c>
      <c r="BA17" s="153">
        <v>13</v>
      </c>
      <c r="BB17" s="153">
        <v>24.515999999999998</v>
      </c>
      <c r="BC17" s="153">
        <v>553.33000000000004</v>
      </c>
      <c r="BD17" s="153">
        <v>-1.1483E-7</v>
      </c>
      <c r="BE17" s="153">
        <v>0</v>
      </c>
      <c r="BF17" s="153">
        <v>12.585000000000001</v>
      </c>
      <c r="BG17" s="153">
        <v>0</v>
      </c>
      <c r="BH17" s="153">
        <v>1420.3</v>
      </c>
      <c r="BI17" s="153">
        <v>40.643999999999998</v>
      </c>
      <c r="BJ17" s="153">
        <v>4.5794999999999998E-16</v>
      </c>
      <c r="BK17" s="153">
        <v>4.6144000000000002E-15</v>
      </c>
      <c r="BL17" s="153">
        <v>16</v>
      </c>
      <c r="BM17" s="160">
        <v>1451.3</v>
      </c>
    </row>
    <row r="18" spans="1:65" x14ac:dyDescent="0.25">
      <c r="A18" s="153">
        <v>2031</v>
      </c>
      <c r="B18" s="153">
        <v>69350</v>
      </c>
      <c r="C18" s="153">
        <v>69350</v>
      </c>
      <c r="D18" s="153">
        <v>2.1999999999999999E-2</v>
      </c>
      <c r="E18" s="153">
        <v>60</v>
      </c>
      <c r="F18" s="153">
        <v>210.51</v>
      </c>
      <c r="G18" s="153">
        <v>277.93</v>
      </c>
      <c r="H18" s="153">
        <v>63.338000000000001</v>
      </c>
      <c r="I18" s="153">
        <v>0</v>
      </c>
      <c r="J18" s="153">
        <v>0</v>
      </c>
      <c r="K18" s="153">
        <v>4.9818000000000001E-2</v>
      </c>
      <c r="L18" s="153">
        <v>115.9</v>
      </c>
      <c r="M18" s="153">
        <v>11.625999999999999</v>
      </c>
      <c r="N18" s="153">
        <v>59.93</v>
      </c>
      <c r="O18" s="153">
        <v>0</v>
      </c>
      <c r="P18" s="153">
        <v>0</v>
      </c>
      <c r="Q18" s="153">
        <v>7.2233999999999998</v>
      </c>
      <c r="R18" s="153">
        <v>20.283000000000001</v>
      </c>
      <c r="S18" s="153">
        <v>636.08000000000004</v>
      </c>
      <c r="T18" s="153">
        <v>2278.6</v>
      </c>
      <c r="U18" s="153">
        <v>198.54</v>
      </c>
      <c r="V18" s="153">
        <v>484.06</v>
      </c>
      <c r="W18" s="153">
        <v>150.76</v>
      </c>
      <c r="X18" s="153">
        <v>3.2909000000000002</v>
      </c>
      <c r="Y18" s="153">
        <v>1459.6</v>
      </c>
      <c r="Z18" s="153">
        <v>0</v>
      </c>
      <c r="AA18" s="153">
        <v>2.3776999999999999</v>
      </c>
      <c r="AB18" s="153">
        <v>0.32</v>
      </c>
      <c r="AC18" s="153">
        <v>48.38</v>
      </c>
      <c r="AD18" s="153">
        <v>0</v>
      </c>
      <c r="AE18" s="153">
        <v>56.29</v>
      </c>
      <c r="AF18" s="153">
        <v>11.388999999999999</v>
      </c>
      <c r="AG18" s="153">
        <v>30.155000000000001</v>
      </c>
      <c r="AH18" s="153">
        <v>12.144</v>
      </c>
      <c r="AI18" s="153">
        <v>6.0759999999999998E-3</v>
      </c>
      <c r="AJ18" s="153">
        <v>19</v>
      </c>
      <c r="AK18" s="153">
        <v>54.883000000000003</v>
      </c>
      <c r="AL18" s="153">
        <v>636.08000000000004</v>
      </c>
      <c r="AM18" s="153">
        <v>2477.1999999999998</v>
      </c>
      <c r="AN18" s="153">
        <v>0.28499999999999998</v>
      </c>
      <c r="AO18" s="153">
        <v>4532600</v>
      </c>
      <c r="AP18" s="153">
        <v>74.093999999999994</v>
      </c>
      <c r="AQ18" s="153">
        <v>298.54000000000002</v>
      </c>
      <c r="AR18" s="153">
        <v>82.813000000000002</v>
      </c>
      <c r="AS18" s="153">
        <v>36.183</v>
      </c>
      <c r="AT18" s="153">
        <v>0.46872000000000003</v>
      </c>
      <c r="AU18" s="153">
        <v>0</v>
      </c>
      <c r="AV18" s="153">
        <v>0.20108999999999999</v>
      </c>
      <c r="AW18" s="153">
        <v>0.18808</v>
      </c>
      <c r="AX18" s="153">
        <v>13.542999999999999</v>
      </c>
      <c r="AY18" s="153">
        <v>30.178999999999998</v>
      </c>
      <c r="AZ18" s="153">
        <v>2.0522999999999998</v>
      </c>
      <c r="BA18" s="153">
        <v>13</v>
      </c>
      <c r="BB18" s="153">
        <v>22.515999999999998</v>
      </c>
      <c r="BC18" s="153">
        <v>549</v>
      </c>
      <c r="BD18" s="153">
        <v>-1.8431999999999999E-8</v>
      </c>
      <c r="BE18" s="153">
        <v>0</v>
      </c>
      <c r="BF18" s="153">
        <v>12.585000000000001</v>
      </c>
      <c r="BG18" s="153">
        <v>0</v>
      </c>
      <c r="BH18" s="153">
        <v>1416.6</v>
      </c>
      <c r="BI18" s="153">
        <v>41.454000000000001</v>
      </c>
      <c r="BJ18" s="153">
        <v>-2.6541999999999998E-16</v>
      </c>
      <c r="BK18" s="153">
        <v>-2.3072000000000001E-15</v>
      </c>
      <c r="BL18" s="153">
        <v>16</v>
      </c>
      <c r="BM18" s="160">
        <v>1447.6</v>
      </c>
    </row>
    <row r="19" spans="1:65" x14ac:dyDescent="0.25">
      <c r="A19" s="153">
        <v>2032</v>
      </c>
      <c r="B19" s="153">
        <v>69540</v>
      </c>
      <c r="C19" s="153">
        <v>69540</v>
      </c>
      <c r="D19" s="153">
        <v>2.1999999999999999E-2</v>
      </c>
      <c r="E19" s="153">
        <v>60</v>
      </c>
      <c r="F19" s="153">
        <v>181.87</v>
      </c>
      <c r="G19" s="153">
        <v>300.44</v>
      </c>
      <c r="H19" s="153">
        <v>68.697000000000003</v>
      </c>
      <c r="I19" s="153">
        <v>0</v>
      </c>
      <c r="J19" s="153">
        <v>0</v>
      </c>
      <c r="K19" s="153">
        <v>5.5883000000000002E-2</v>
      </c>
      <c r="L19" s="153">
        <v>106.38</v>
      </c>
      <c r="M19" s="153">
        <v>13.791</v>
      </c>
      <c r="N19" s="153">
        <v>59.329000000000001</v>
      </c>
      <c r="O19" s="153">
        <v>0</v>
      </c>
      <c r="P19" s="153">
        <v>0</v>
      </c>
      <c r="Q19" s="153">
        <v>7.9406999999999996</v>
      </c>
      <c r="R19" s="153">
        <v>26.62</v>
      </c>
      <c r="S19" s="153">
        <v>649.64</v>
      </c>
      <c r="T19" s="153">
        <v>2261.5</v>
      </c>
      <c r="U19" s="153">
        <v>242.87</v>
      </c>
      <c r="V19" s="153">
        <v>452.69</v>
      </c>
      <c r="W19" s="153">
        <v>150.16</v>
      </c>
      <c r="X19" s="153">
        <v>3.2909000000000002</v>
      </c>
      <c r="Y19" s="153">
        <v>1448.4</v>
      </c>
      <c r="Z19" s="153">
        <v>0</v>
      </c>
      <c r="AA19" s="153">
        <v>2.3776999999999999</v>
      </c>
      <c r="AB19" s="153">
        <v>0.32</v>
      </c>
      <c r="AC19" s="153">
        <v>48.38</v>
      </c>
      <c r="AD19" s="153">
        <v>0</v>
      </c>
      <c r="AE19" s="153">
        <v>49.505000000000003</v>
      </c>
      <c r="AF19" s="153">
        <v>12.388</v>
      </c>
      <c r="AG19" s="153">
        <v>32.026000000000003</v>
      </c>
      <c r="AH19" s="153">
        <v>7.4467999999999996</v>
      </c>
      <c r="AI19" s="153">
        <v>0</v>
      </c>
      <c r="AJ19" s="153">
        <v>19</v>
      </c>
      <c r="AK19" s="153">
        <v>54.805</v>
      </c>
      <c r="AL19" s="153">
        <v>649.64</v>
      </c>
      <c r="AM19" s="153">
        <v>2504.4</v>
      </c>
      <c r="AN19" s="153">
        <v>0.28499999999999998</v>
      </c>
      <c r="AO19" s="153">
        <v>4521100</v>
      </c>
      <c r="AP19" s="153">
        <v>72.974999999999994</v>
      </c>
      <c r="AQ19" s="153">
        <v>307.43</v>
      </c>
      <c r="AR19" s="153">
        <v>85.727000000000004</v>
      </c>
      <c r="AS19" s="153">
        <v>37.524999999999999</v>
      </c>
      <c r="AT19" s="153">
        <v>0.46776000000000001</v>
      </c>
      <c r="AU19" s="153">
        <v>0</v>
      </c>
      <c r="AV19" s="153">
        <v>0.20074</v>
      </c>
      <c r="AW19" s="153">
        <v>0.17394000000000001</v>
      </c>
      <c r="AX19" s="153">
        <v>13.456</v>
      </c>
      <c r="AY19" s="153">
        <v>31.393000000000001</v>
      </c>
      <c r="AZ19" s="153">
        <v>2.0488</v>
      </c>
      <c r="BA19" s="153">
        <v>13</v>
      </c>
      <c r="BB19" s="153">
        <v>22.927</v>
      </c>
      <c r="BC19" s="153">
        <v>543.39</v>
      </c>
      <c r="BD19" s="153">
        <v>-2.9525999999999999E-9</v>
      </c>
      <c r="BE19" s="153">
        <v>0</v>
      </c>
      <c r="BF19" s="153">
        <v>12.619</v>
      </c>
      <c r="BG19" s="153">
        <v>0</v>
      </c>
      <c r="BH19" s="153">
        <v>1408.7</v>
      </c>
      <c r="BI19" s="153">
        <v>41.161999999999999</v>
      </c>
      <c r="BJ19" s="153">
        <v>2.4064999999999998E-16</v>
      </c>
      <c r="BK19" s="153">
        <v>1.8407000000000001E-15</v>
      </c>
      <c r="BL19" s="153">
        <v>16</v>
      </c>
      <c r="BM19" s="160">
        <v>1439.7</v>
      </c>
    </row>
    <row r="20" spans="1:65" x14ac:dyDescent="0.25">
      <c r="A20" s="153">
        <v>2033</v>
      </c>
      <c r="B20" s="153">
        <v>69350</v>
      </c>
      <c r="C20" s="153">
        <v>69350</v>
      </c>
      <c r="D20" s="153">
        <v>2.1999999999999999E-2</v>
      </c>
      <c r="E20" s="153">
        <v>60</v>
      </c>
      <c r="F20" s="153">
        <v>209.72</v>
      </c>
      <c r="G20" s="153">
        <v>289.83999999999997</v>
      </c>
      <c r="H20" s="153">
        <v>68.605000000000004</v>
      </c>
      <c r="I20" s="153">
        <v>0</v>
      </c>
      <c r="J20" s="153">
        <v>0</v>
      </c>
      <c r="K20" s="153">
        <v>5.4165999999999999E-2</v>
      </c>
      <c r="L20" s="153">
        <v>107.81</v>
      </c>
      <c r="M20" s="153">
        <v>12.875</v>
      </c>
      <c r="N20" s="153">
        <v>64.606999999999999</v>
      </c>
      <c r="O20" s="153">
        <v>0</v>
      </c>
      <c r="P20" s="153">
        <v>0</v>
      </c>
      <c r="Q20" s="153">
        <v>7.1413000000000002</v>
      </c>
      <c r="R20" s="153">
        <v>19.812000000000001</v>
      </c>
      <c r="S20" s="153">
        <v>650.08000000000004</v>
      </c>
      <c r="T20" s="153">
        <v>2255.8000000000002</v>
      </c>
      <c r="U20" s="153">
        <v>258.26</v>
      </c>
      <c r="V20" s="153">
        <v>456.71</v>
      </c>
      <c r="W20" s="153">
        <v>148.29</v>
      </c>
      <c r="X20" s="153">
        <v>3.2909000000000002</v>
      </c>
      <c r="Y20" s="153">
        <v>1450.7</v>
      </c>
      <c r="Z20" s="153">
        <v>0</v>
      </c>
      <c r="AA20" s="153">
        <v>2.3776999999999999</v>
      </c>
      <c r="AB20" s="153">
        <v>0.32</v>
      </c>
      <c r="AC20" s="153">
        <v>48.38</v>
      </c>
      <c r="AD20" s="153">
        <v>0</v>
      </c>
      <c r="AE20" s="153">
        <v>58.615000000000002</v>
      </c>
      <c r="AF20" s="153">
        <v>12.023999999999999</v>
      </c>
      <c r="AG20" s="153">
        <v>33.118000000000002</v>
      </c>
      <c r="AH20" s="153">
        <v>10.856</v>
      </c>
      <c r="AI20" s="153">
        <v>9.7870000000000006E-3</v>
      </c>
      <c r="AJ20" s="153">
        <v>19</v>
      </c>
      <c r="AK20" s="153">
        <v>54.819000000000003</v>
      </c>
      <c r="AL20" s="153">
        <v>650.08000000000004</v>
      </c>
      <c r="AM20" s="153">
        <v>2514</v>
      </c>
      <c r="AN20" s="153">
        <v>0.28499999999999998</v>
      </c>
      <c r="AO20" s="153">
        <v>4530300</v>
      </c>
      <c r="AP20" s="153">
        <v>72.546000000000006</v>
      </c>
      <c r="AQ20" s="153">
        <v>317.35000000000002</v>
      </c>
      <c r="AR20" s="153">
        <v>88.350999999999999</v>
      </c>
      <c r="AS20" s="153">
        <v>38.737000000000002</v>
      </c>
      <c r="AT20" s="153">
        <v>0.46759000000000001</v>
      </c>
      <c r="AU20" s="153">
        <v>0</v>
      </c>
      <c r="AV20" s="153">
        <v>0.2009</v>
      </c>
      <c r="AW20" s="153">
        <v>0.17849000000000001</v>
      </c>
      <c r="AX20" s="153">
        <v>13.426</v>
      </c>
      <c r="AY20" s="153">
        <v>32.024000000000001</v>
      </c>
      <c r="AZ20" s="153">
        <v>2.0503999999999998</v>
      </c>
      <c r="BA20" s="153">
        <v>13</v>
      </c>
      <c r="BB20" s="153">
        <v>23.44</v>
      </c>
      <c r="BC20" s="153">
        <v>540.65</v>
      </c>
      <c r="BD20" s="153">
        <v>-4.7231999999999998E-10</v>
      </c>
      <c r="BE20" s="153">
        <v>0</v>
      </c>
      <c r="BF20" s="153">
        <v>9.3277999999999999</v>
      </c>
      <c r="BG20" s="153">
        <v>0</v>
      </c>
      <c r="BH20" s="153">
        <v>1405.1</v>
      </c>
      <c r="BI20" s="153">
        <v>46.92</v>
      </c>
      <c r="BJ20" s="153">
        <v>-4.6820999999999998E-3</v>
      </c>
      <c r="BK20" s="153">
        <v>-7.6136999999999998E-15</v>
      </c>
      <c r="BL20" s="153">
        <v>16</v>
      </c>
      <c r="BM20" s="160">
        <v>1436.2</v>
      </c>
    </row>
    <row r="21" spans="1:65" x14ac:dyDescent="0.25">
      <c r="A21" s="153">
        <v>2034</v>
      </c>
      <c r="B21" s="153">
        <v>69350</v>
      </c>
      <c r="C21" s="153">
        <v>69350</v>
      </c>
      <c r="D21" s="153">
        <v>2.1999999999999999E-2</v>
      </c>
      <c r="E21" s="153">
        <v>60</v>
      </c>
      <c r="F21" s="153">
        <v>214.89</v>
      </c>
      <c r="G21" s="153">
        <v>275.35000000000002</v>
      </c>
      <c r="H21" s="153">
        <v>69.147999999999996</v>
      </c>
      <c r="I21" s="153">
        <v>0</v>
      </c>
      <c r="J21" s="153">
        <v>0</v>
      </c>
      <c r="K21" s="153">
        <v>4.9938999999999997E-2</v>
      </c>
      <c r="L21" s="153">
        <v>109.03</v>
      </c>
      <c r="M21" s="153">
        <v>12.182</v>
      </c>
      <c r="N21" s="153">
        <v>58.005000000000003</v>
      </c>
      <c r="O21" s="153">
        <v>0</v>
      </c>
      <c r="P21" s="153">
        <v>0</v>
      </c>
      <c r="Q21" s="153">
        <v>6.7287999999999997</v>
      </c>
      <c r="R21" s="153">
        <v>21.981999999999999</v>
      </c>
      <c r="S21" s="153">
        <v>645.78</v>
      </c>
      <c r="T21" s="153">
        <v>2188.1</v>
      </c>
      <c r="U21" s="153">
        <v>434.85</v>
      </c>
      <c r="V21" s="153">
        <v>440.19</v>
      </c>
      <c r="W21" s="153">
        <v>142.25</v>
      </c>
      <c r="X21" s="153">
        <v>3.2909000000000002</v>
      </c>
      <c r="Y21" s="153">
        <v>1410.6</v>
      </c>
      <c r="Z21" s="153">
        <v>0</v>
      </c>
      <c r="AA21" s="153">
        <v>2.3776999999999999</v>
      </c>
      <c r="AB21" s="153">
        <v>0.32</v>
      </c>
      <c r="AC21" s="153">
        <v>48.38</v>
      </c>
      <c r="AD21" s="153">
        <v>0</v>
      </c>
      <c r="AE21" s="153">
        <v>61.822000000000003</v>
      </c>
      <c r="AF21" s="153">
        <v>11.356</v>
      </c>
      <c r="AG21" s="153">
        <v>31.186</v>
      </c>
      <c r="AH21" s="153">
        <v>13.292999999999999</v>
      </c>
      <c r="AI21" s="153">
        <v>3.5552E-2</v>
      </c>
      <c r="AJ21" s="153">
        <v>19</v>
      </c>
      <c r="AK21" s="153">
        <v>54.764000000000003</v>
      </c>
      <c r="AL21" s="153">
        <v>645.78</v>
      </c>
      <c r="AM21" s="153">
        <v>2622.9</v>
      </c>
      <c r="AN21" s="153">
        <v>0.28499999999999998</v>
      </c>
      <c r="AO21" s="153">
        <v>4532300</v>
      </c>
      <c r="AP21" s="153">
        <v>75.998000000000005</v>
      </c>
      <c r="AQ21" s="153">
        <v>325.32</v>
      </c>
      <c r="AR21" s="153">
        <v>90.35</v>
      </c>
      <c r="AS21" s="153">
        <v>39.994</v>
      </c>
      <c r="AT21" s="153">
        <v>0.46843000000000001</v>
      </c>
      <c r="AU21" s="153">
        <v>0</v>
      </c>
      <c r="AV21" s="153">
        <v>0.20046</v>
      </c>
      <c r="AW21" s="153">
        <v>0.17366999999999999</v>
      </c>
      <c r="AX21" s="153">
        <v>13.423</v>
      </c>
      <c r="AY21" s="153">
        <v>30.044</v>
      </c>
      <c r="AZ21" s="153">
        <v>2.0438000000000001</v>
      </c>
      <c r="BA21" s="153">
        <v>13</v>
      </c>
      <c r="BB21" s="153">
        <v>21.533000000000001</v>
      </c>
      <c r="BC21" s="153">
        <v>523.01</v>
      </c>
      <c r="BD21" s="153">
        <v>-7.5799000000000004E-11</v>
      </c>
      <c r="BE21" s="153">
        <v>0</v>
      </c>
      <c r="BF21" s="153">
        <v>9.3277999999999999</v>
      </c>
      <c r="BG21" s="153">
        <v>0</v>
      </c>
      <c r="BH21" s="153">
        <v>1371.9</v>
      </c>
      <c r="BI21" s="153">
        <v>48.781999999999996</v>
      </c>
      <c r="BJ21" s="153">
        <v>2.7147999999999999E-3</v>
      </c>
      <c r="BK21" s="153">
        <v>-5.0758000000000002E-15</v>
      </c>
      <c r="BL21" s="153">
        <v>16</v>
      </c>
      <c r="BM21" s="160">
        <v>1402.9</v>
      </c>
    </row>
    <row r="22" spans="1:65" x14ac:dyDescent="0.25">
      <c r="A22" s="153">
        <v>2035</v>
      </c>
      <c r="B22" s="153">
        <v>69350</v>
      </c>
      <c r="C22" s="153">
        <v>69350</v>
      </c>
      <c r="D22" s="153">
        <v>2.1999999999999999E-2</v>
      </c>
      <c r="E22" s="153">
        <v>60</v>
      </c>
      <c r="F22" s="153">
        <v>163.21</v>
      </c>
      <c r="G22" s="153">
        <v>311.38</v>
      </c>
      <c r="H22" s="153">
        <v>68.567999999999998</v>
      </c>
      <c r="I22" s="153">
        <v>0</v>
      </c>
      <c r="J22" s="153">
        <v>0</v>
      </c>
      <c r="K22" s="153">
        <v>5.8867999999999997E-2</v>
      </c>
      <c r="L22" s="153">
        <v>102.54</v>
      </c>
      <c r="M22" s="153">
        <v>11.728999999999999</v>
      </c>
      <c r="N22" s="153">
        <v>61.402000000000001</v>
      </c>
      <c r="O22" s="153">
        <v>0</v>
      </c>
      <c r="P22" s="153">
        <v>0</v>
      </c>
      <c r="Q22" s="153">
        <v>7.1883999999999997</v>
      </c>
      <c r="R22" s="153">
        <v>25.713999999999999</v>
      </c>
      <c r="S22" s="153">
        <v>669.24</v>
      </c>
      <c r="T22" s="153">
        <v>2209.8000000000002</v>
      </c>
      <c r="U22" s="153">
        <v>379.48</v>
      </c>
      <c r="V22" s="153">
        <v>407.23</v>
      </c>
      <c r="W22" s="153">
        <v>143.5</v>
      </c>
      <c r="X22" s="153">
        <v>3.2909000000000002</v>
      </c>
      <c r="Y22" s="153">
        <v>1423.6</v>
      </c>
      <c r="Z22" s="153">
        <v>0</v>
      </c>
      <c r="AA22" s="153">
        <v>2.3712</v>
      </c>
      <c r="AB22" s="153">
        <v>0.32</v>
      </c>
      <c r="AC22" s="153">
        <v>48.38</v>
      </c>
      <c r="AD22" s="153">
        <v>0.19683</v>
      </c>
      <c r="AE22" s="153">
        <v>48.456000000000003</v>
      </c>
      <c r="AF22" s="153">
        <v>12.973000000000001</v>
      </c>
      <c r="AG22" s="153">
        <v>35.530999999999999</v>
      </c>
      <c r="AH22" s="153">
        <v>6.9913999999999996</v>
      </c>
      <c r="AI22" s="153">
        <v>0</v>
      </c>
      <c r="AJ22" s="153">
        <v>18.948</v>
      </c>
      <c r="AK22" s="153">
        <v>54.66</v>
      </c>
      <c r="AL22" s="153">
        <v>669.24</v>
      </c>
      <c r="AM22" s="153">
        <v>2589.3000000000002</v>
      </c>
      <c r="AN22" s="153">
        <v>0.28499999999999998</v>
      </c>
      <c r="AO22" s="153">
        <v>4509400</v>
      </c>
      <c r="AP22" s="153">
        <v>80.346000000000004</v>
      </c>
      <c r="AQ22" s="153">
        <v>332.3</v>
      </c>
      <c r="AR22" s="153">
        <v>92.164000000000001</v>
      </c>
      <c r="AS22" s="153">
        <v>41.817999999999998</v>
      </c>
      <c r="AT22" s="153">
        <v>0.46897</v>
      </c>
      <c r="AU22" s="153">
        <v>0</v>
      </c>
      <c r="AV22" s="153">
        <v>0.20072000000000001</v>
      </c>
      <c r="AW22" s="153">
        <v>0.17759</v>
      </c>
      <c r="AX22" s="153">
        <v>13.491</v>
      </c>
      <c r="AY22" s="153">
        <v>33.384999999999998</v>
      </c>
      <c r="AZ22" s="153">
        <v>2.0467</v>
      </c>
      <c r="BA22" s="153">
        <v>13</v>
      </c>
      <c r="BB22" s="153">
        <v>21.780999999999999</v>
      </c>
      <c r="BC22" s="153">
        <v>527.20000000000005</v>
      </c>
      <c r="BD22" s="153">
        <v>-1.2166E-11</v>
      </c>
      <c r="BE22" s="153">
        <v>0</v>
      </c>
      <c r="BF22" s="153">
        <v>9.3056000000000001</v>
      </c>
      <c r="BG22" s="153">
        <v>0</v>
      </c>
      <c r="BH22" s="153">
        <v>1380.6</v>
      </c>
      <c r="BI22" s="153">
        <v>48.351999999999997</v>
      </c>
      <c r="BJ22" s="153">
        <v>-2.5048000000000001E-2</v>
      </c>
      <c r="BK22" s="153">
        <v>1.1536E-15</v>
      </c>
      <c r="BL22" s="153">
        <v>16</v>
      </c>
      <c r="BM22" s="160">
        <v>1411.6</v>
      </c>
    </row>
    <row r="23" spans="1:65" x14ac:dyDescent="0.25">
      <c r="A23" s="153">
        <v>2036</v>
      </c>
      <c r="B23" s="153">
        <v>69540</v>
      </c>
      <c r="C23" s="153">
        <v>69540</v>
      </c>
      <c r="D23" s="153">
        <v>2.1999999999999999E-2</v>
      </c>
      <c r="E23" s="153">
        <v>60</v>
      </c>
      <c r="F23" s="153">
        <v>210.57</v>
      </c>
      <c r="G23" s="153">
        <v>298</v>
      </c>
      <c r="H23" s="153">
        <v>68.578999999999994</v>
      </c>
      <c r="I23" s="153">
        <v>0</v>
      </c>
      <c r="J23" s="153">
        <v>0</v>
      </c>
      <c r="K23" s="153">
        <v>5.5983999999999999E-2</v>
      </c>
      <c r="L23" s="153">
        <v>0</v>
      </c>
      <c r="M23" s="153">
        <v>0</v>
      </c>
      <c r="N23" s="153">
        <v>0</v>
      </c>
      <c r="O23" s="153">
        <v>0</v>
      </c>
      <c r="P23" s="153">
        <v>0</v>
      </c>
      <c r="Q23" s="153">
        <v>0</v>
      </c>
      <c r="R23" s="153">
        <v>0</v>
      </c>
      <c r="S23" s="153">
        <v>974.79</v>
      </c>
      <c r="T23" s="153">
        <v>2209.8000000000002</v>
      </c>
      <c r="U23" s="153">
        <v>379.48</v>
      </c>
      <c r="V23" s="153">
        <v>360.43</v>
      </c>
      <c r="W23" s="153">
        <v>68.11</v>
      </c>
      <c r="X23" s="153">
        <v>3.2909000000000002</v>
      </c>
      <c r="Y23" s="153">
        <v>1373</v>
      </c>
      <c r="Z23" s="153">
        <v>0</v>
      </c>
      <c r="AA23" s="153">
        <v>0</v>
      </c>
      <c r="AB23" s="153">
        <v>0.32</v>
      </c>
      <c r="AC23" s="153">
        <v>48.38</v>
      </c>
      <c r="AD23" s="153">
        <v>68.578999999999994</v>
      </c>
      <c r="AE23" s="153">
        <v>63.473999999999997</v>
      </c>
      <c r="AF23" s="153">
        <v>12.151</v>
      </c>
      <c r="AG23" s="153">
        <v>40.01</v>
      </c>
      <c r="AH23" s="153">
        <v>11.493</v>
      </c>
      <c r="AI23" s="153">
        <v>4.8510000000000003E-3</v>
      </c>
      <c r="AJ23" s="153">
        <v>0</v>
      </c>
      <c r="AK23" s="153">
        <v>0</v>
      </c>
      <c r="AL23" s="153">
        <v>974.79</v>
      </c>
      <c r="AM23" s="153">
        <v>2589.3000000000002</v>
      </c>
      <c r="AN23" s="153">
        <v>0.28499999999999998</v>
      </c>
      <c r="AO23" s="153">
        <v>4464200</v>
      </c>
      <c r="AP23" s="153">
        <v>81.501000000000005</v>
      </c>
      <c r="AQ23" s="153">
        <v>339.72</v>
      </c>
      <c r="AR23" s="153">
        <v>94.102000000000004</v>
      </c>
      <c r="AS23" s="153">
        <v>42.026000000000003</v>
      </c>
      <c r="AT23" s="153">
        <v>0.46848000000000001</v>
      </c>
      <c r="AU23" s="153">
        <v>0</v>
      </c>
      <c r="AV23" s="153">
        <v>0.20011999999999999</v>
      </c>
      <c r="AW23" s="153">
        <v>0.18606</v>
      </c>
      <c r="AX23" s="153">
        <v>13.36</v>
      </c>
      <c r="AY23" s="153">
        <v>34.435000000000002</v>
      </c>
      <c r="AZ23" s="153">
        <v>2.0419999999999998</v>
      </c>
      <c r="BA23" s="153">
        <v>13</v>
      </c>
      <c r="BB23" s="153">
        <v>23.959</v>
      </c>
      <c r="BC23" s="153">
        <v>525.98</v>
      </c>
      <c r="BD23" s="153">
        <v>-1.9493000000000002E-12</v>
      </c>
      <c r="BE23" s="153">
        <v>0</v>
      </c>
      <c r="BF23" s="153">
        <v>0</v>
      </c>
      <c r="BG23" s="153">
        <v>0</v>
      </c>
      <c r="BH23" s="153">
        <v>1380.6</v>
      </c>
      <c r="BI23" s="153">
        <v>0</v>
      </c>
      <c r="BJ23" s="153">
        <v>-0.15053</v>
      </c>
      <c r="BK23" s="153">
        <v>0</v>
      </c>
      <c r="BL23" s="153">
        <v>16</v>
      </c>
      <c r="BM23" s="160">
        <v>1411.6</v>
      </c>
    </row>
    <row r="24" spans="1:65" x14ac:dyDescent="0.25">
      <c r="A24" s="153">
        <v>2037</v>
      </c>
      <c r="B24" s="88">
        <v>69350</v>
      </c>
      <c r="C24" s="88">
        <v>69350</v>
      </c>
      <c r="D24" s="88">
        <v>2.1999999999999999E-2</v>
      </c>
      <c r="E24" s="88">
        <v>60</v>
      </c>
      <c r="F24" s="88">
        <v>228.29</v>
      </c>
      <c r="G24" s="88">
        <v>298.86</v>
      </c>
      <c r="H24" s="88">
        <v>68.567999999999998</v>
      </c>
      <c r="I24" s="88">
        <v>0</v>
      </c>
      <c r="J24" s="88">
        <v>0</v>
      </c>
      <c r="K24" s="88">
        <v>5.9081000000000002E-2</v>
      </c>
      <c r="L24" s="88">
        <v>0</v>
      </c>
      <c r="M24" s="88">
        <v>0</v>
      </c>
      <c r="N24" s="88">
        <v>0</v>
      </c>
      <c r="O24" s="88">
        <v>0</v>
      </c>
      <c r="P24" s="88">
        <v>0</v>
      </c>
      <c r="Q24" s="88">
        <v>0</v>
      </c>
      <c r="R24" s="88">
        <v>0</v>
      </c>
      <c r="S24" s="88">
        <v>995.03</v>
      </c>
      <c r="T24" s="88">
        <v>2209.8000000000002</v>
      </c>
      <c r="U24" s="88">
        <v>379.48</v>
      </c>
      <c r="V24" s="88">
        <v>353.89</v>
      </c>
      <c r="W24" s="88">
        <v>59.033000000000001</v>
      </c>
      <c r="X24" s="88">
        <v>3.2909000000000002</v>
      </c>
      <c r="Y24" s="88">
        <v>1372.9</v>
      </c>
      <c r="Z24" s="88">
        <v>0</v>
      </c>
      <c r="AA24" s="88">
        <v>0</v>
      </c>
      <c r="AB24" s="88">
        <v>0.32</v>
      </c>
      <c r="AC24" s="88">
        <v>48.38</v>
      </c>
      <c r="AD24" s="88">
        <v>68.567999999999998</v>
      </c>
      <c r="AE24" s="88">
        <v>70.180000000000007</v>
      </c>
      <c r="AF24" s="88">
        <v>12.404</v>
      </c>
      <c r="AG24" s="175">
        <v>36.176000000000002</v>
      </c>
      <c r="AH24" s="88">
        <v>13.709</v>
      </c>
      <c r="AI24" s="88">
        <v>8.4934999999999997E-2</v>
      </c>
      <c r="AJ24" s="88">
        <v>0</v>
      </c>
      <c r="AK24" s="88">
        <v>0</v>
      </c>
      <c r="AL24" s="88">
        <v>995.03</v>
      </c>
      <c r="AM24" s="88">
        <v>2589.3000000000002</v>
      </c>
      <c r="AN24" s="88">
        <v>0.28499999999999998</v>
      </c>
      <c r="AO24" s="175">
        <v>4262200</v>
      </c>
      <c r="AP24" s="88">
        <v>79.171999999999997</v>
      </c>
      <c r="AQ24" s="88">
        <v>348.61</v>
      </c>
      <c r="AR24" s="88">
        <v>96.620999999999995</v>
      </c>
      <c r="AS24" s="88">
        <v>41.927</v>
      </c>
      <c r="AT24" s="88">
        <v>0.46737000000000001</v>
      </c>
      <c r="AU24" s="88">
        <v>0</v>
      </c>
      <c r="AV24" s="88">
        <v>0.20127999999999999</v>
      </c>
      <c r="AW24" s="88">
        <v>0.18651000000000001</v>
      </c>
      <c r="AX24" s="88">
        <v>13.436999999999999</v>
      </c>
      <c r="AY24" s="88">
        <v>34.884999999999998</v>
      </c>
      <c r="AZ24" s="88">
        <v>2.0548999999999999</v>
      </c>
      <c r="BA24" s="88">
        <v>13</v>
      </c>
      <c r="BB24" s="88">
        <v>24.387</v>
      </c>
      <c r="BC24" s="88">
        <v>524.86</v>
      </c>
      <c r="BD24" s="175">
        <v>-3.1181999999999998E-13</v>
      </c>
      <c r="BE24" s="88">
        <v>0</v>
      </c>
      <c r="BF24" s="88">
        <v>0</v>
      </c>
      <c r="BG24" s="88">
        <v>0</v>
      </c>
      <c r="BH24" s="88">
        <v>1380.6</v>
      </c>
      <c r="BI24" s="88">
        <v>0</v>
      </c>
      <c r="BJ24" s="88">
        <v>0</v>
      </c>
      <c r="BK24" s="88">
        <v>0</v>
      </c>
      <c r="BL24" s="88">
        <v>16</v>
      </c>
      <c r="BM24" s="88">
        <v>1411.6</v>
      </c>
    </row>
    <row r="25" spans="1:65" x14ac:dyDescent="0.25">
      <c r="A25" s="153">
        <v>2038</v>
      </c>
      <c r="B25" s="88">
        <v>69350</v>
      </c>
      <c r="C25" s="88">
        <v>69350</v>
      </c>
      <c r="D25" s="88">
        <v>2.1999999999999999E-2</v>
      </c>
      <c r="E25" s="88">
        <v>60</v>
      </c>
      <c r="F25" s="88">
        <v>182.15</v>
      </c>
      <c r="G25" s="88">
        <v>307.73</v>
      </c>
      <c r="H25" s="88">
        <v>68.567999999999998</v>
      </c>
      <c r="I25" s="88">
        <v>0</v>
      </c>
      <c r="J25" s="88">
        <v>0</v>
      </c>
      <c r="K25" s="88">
        <v>5.7958999999999997E-2</v>
      </c>
      <c r="L25" s="88">
        <v>0</v>
      </c>
      <c r="M25" s="88">
        <v>0</v>
      </c>
      <c r="N25" s="88">
        <v>0</v>
      </c>
      <c r="O25" s="88">
        <v>0</v>
      </c>
      <c r="P25" s="88">
        <v>0</v>
      </c>
      <c r="Q25" s="88">
        <v>0</v>
      </c>
      <c r="R25" s="88">
        <v>0</v>
      </c>
      <c r="S25" s="88">
        <v>1018.8</v>
      </c>
      <c r="T25" s="88">
        <v>2209.8000000000002</v>
      </c>
      <c r="U25" s="88">
        <v>379.48</v>
      </c>
      <c r="V25" s="88">
        <v>329.75</v>
      </c>
      <c r="W25" s="88">
        <v>59.545000000000002</v>
      </c>
      <c r="X25" s="88">
        <v>3.2909000000000002</v>
      </c>
      <c r="Y25" s="88">
        <v>1372.9</v>
      </c>
      <c r="Z25" s="88">
        <v>0</v>
      </c>
      <c r="AA25" s="88">
        <v>0</v>
      </c>
      <c r="AB25" s="88">
        <v>0.32</v>
      </c>
      <c r="AC25" s="88">
        <v>48.38</v>
      </c>
      <c r="AD25" s="88">
        <v>68.567999999999998</v>
      </c>
      <c r="AE25" s="88">
        <v>56.920999999999999</v>
      </c>
      <c r="AF25" s="88">
        <v>12.538</v>
      </c>
      <c r="AG25" s="175">
        <v>39.377000000000002</v>
      </c>
      <c r="AH25" s="88">
        <v>6.7533000000000003</v>
      </c>
      <c r="AI25" s="88">
        <v>9.7823000000000007E-4</v>
      </c>
      <c r="AJ25" s="88">
        <v>0</v>
      </c>
      <c r="AK25" s="88">
        <v>0</v>
      </c>
      <c r="AL25" s="88">
        <v>1018.8</v>
      </c>
      <c r="AM25" s="88">
        <v>2589.3000000000002</v>
      </c>
      <c r="AN25" s="88">
        <v>0.28499999999999998</v>
      </c>
      <c r="AO25" s="175">
        <v>4192800</v>
      </c>
      <c r="AP25" s="88">
        <v>79.067999999999998</v>
      </c>
      <c r="AQ25" s="88">
        <v>357.69</v>
      </c>
      <c r="AR25" s="88">
        <v>99.015000000000001</v>
      </c>
      <c r="AS25" s="88">
        <v>41.942999999999998</v>
      </c>
      <c r="AT25" s="88">
        <v>0.46755000000000002</v>
      </c>
      <c r="AU25" s="88">
        <v>0</v>
      </c>
      <c r="AV25" s="88">
        <v>0.20014999999999999</v>
      </c>
      <c r="AW25" s="88">
        <v>0.17904</v>
      </c>
      <c r="AX25" s="88">
        <v>13.396000000000001</v>
      </c>
      <c r="AY25" s="88">
        <v>36.656999999999996</v>
      </c>
      <c r="AZ25" s="88">
        <v>2.0428999999999999</v>
      </c>
      <c r="BA25" s="88">
        <v>13</v>
      </c>
      <c r="BB25" s="88">
        <v>23.619</v>
      </c>
      <c r="BC25" s="88">
        <v>523.78</v>
      </c>
      <c r="BD25" s="175">
        <v>-5.0042E-14</v>
      </c>
      <c r="BE25" s="88">
        <v>0</v>
      </c>
      <c r="BF25" s="88">
        <v>0</v>
      </c>
      <c r="BG25" s="88">
        <v>0</v>
      </c>
      <c r="BH25" s="88">
        <v>1380.6</v>
      </c>
      <c r="BI25" s="88">
        <v>0</v>
      </c>
      <c r="BJ25" s="88">
        <v>0</v>
      </c>
      <c r="BK25" s="88">
        <v>0</v>
      </c>
      <c r="BL25" s="88">
        <v>16</v>
      </c>
      <c r="BM25" s="88">
        <v>1411.6</v>
      </c>
    </row>
    <row r="26" spans="1:65" x14ac:dyDescent="0.25">
      <c r="A26" s="153">
        <v>2039</v>
      </c>
      <c r="B26" s="88">
        <v>69350</v>
      </c>
      <c r="C26" s="88">
        <v>69350</v>
      </c>
      <c r="D26" s="88">
        <v>2.1999999999999999E-2</v>
      </c>
      <c r="E26" s="88">
        <v>60</v>
      </c>
      <c r="F26" s="88">
        <v>224.34</v>
      </c>
      <c r="G26" s="88">
        <v>292.55</v>
      </c>
      <c r="H26" s="88">
        <v>68.567999999999998</v>
      </c>
      <c r="I26" s="88">
        <v>0</v>
      </c>
      <c r="J26" s="88">
        <v>0</v>
      </c>
      <c r="K26" s="88">
        <v>5.706E-2</v>
      </c>
      <c r="L26" s="88">
        <v>0</v>
      </c>
      <c r="M26" s="88">
        <v>0</v>
      </c>
      <c r="N26" s="88">
        <v>0</v>
      </c>
      <c r="O26" s="88">
        <v>0</v>
      </c>
      <c r="P26" s="88">
        <v>0</v>
      </c>
      <c r="Q26" s="88">
        <v>0</v>
      </c>
      <c r="R26" s="88">
        <v>0</v>
      </c>
      <c r="S26" s="88">
        <v>1017.7</v>
      </c>
      <c r="T26" s="88">
        <v>2209.8000000000002</v>
      </c>
      <c r="U26" s="88">
        <v>379.48</v>
      </c>
      <c r="V26" s="88">
        <v>331.19</v>
      </c>
      <c r="W26" s="88">
        <v>61.823</v>
      </c>
      <c r="X26" s="88">
        <v>3.2909000000000002</v>
      </c>
      <c r="Y26" s="88">
        <v>1372.9</v>
      </c>
      <c r="Z26" s="88">
        <v>0</v>
      </c>
      <c r="AA26" s="88">
        <v>0</v>
      </c>
      <c r="AB26" s="88">
        <v>0.32</v>
      </c>
      <c r="AC26" s="88">
        <v>48.38</v>
      </c>
      <c r="AD26" s="88">
        <v>68.567999999999998</v>
      </c>
      <c r="AE26" s="88">
        <v>70.995999999999995</v>
      </c>
      <c r="AF26" s="88">
        <v>12.225</v>
      </c>
      <c r="AG26" s="175">
        <v>38.112000000000002</v>
      </c>
      <c r="AH26" s="88">
        <v>10.509</v>
      </c>
      <c r="AI26" s="88">
        <v>2.9071E-2</v>
      </c>
      <c r="AJ26" s="88">
        <v>0</v>
      </c>
      <c r="AK26" s="88">
        <v>0</v>
      </c>
      <c r="AL26" s="88">
        <v>1017.7</v>
      </c>
      <c r="AM26" s="88">
        <v>2589.3000000000002</v>
      </c>
      <c r="AN26" s="88">
        <v>0.28499999999999998</v>
      </c>
      <c r="AO26" s="175">
        <v>4126100</v>
      </c>
      <c r="AP26" s="88">
        <v>78.83</v>
      </c>
      <c r="AQ26" s="88">
        <v>364.7</v>
      </c>
      <c r="AR26" s="88">
        <v>101.08</v>
      </c>
      <c r="AS26" s="88">
        <v>41.982999999999997</v>
      </c>
      <c r="AT26" s="88">
        <v>0.46799000000000002</v>
      </c>
      <c r="AU26" s="88">
        <v>0</v>
      </c>
      <c r="AV26" s="88">
        <v>0.19980999999999999</v>
      </c>
      <c r="AW26" s="88">
        <v>0.18398999999999999</v>
      </c>
      <c r="AX26" s="88">
        <v>13.369</v>
      </c>
      <c r="AY26" s="88">
        <v>35.83</v>
      </c>
      <c r="AZ26" s="88">
        <v>2.0415000000000001</v>
      </c>
      <c r="BA26" s="88">
        <v>13</v>
      </c>
      <c r="BB26" s="88">
        <v>23.777000000000001</v>
      </c>
      <c r="BC26" s="88">
        <v>522.74</v>
      </c>
      <c r="BD26" s="175">
        <v>-8.0307999999999995E-15</v>
      </c>
      <c r="BE26" s="88">
        <v>0</v>
      </c>
      <c r="BF26" s="88">
        <v>0</v>
      </c>
      <c r="BG26" s="88">
        <v>0</v>
      </c>
      <c r="BH26" s="88">
        <v>1380.6</v>
      </c>
      <c r="BI26" s="88">
        <v>0</v>
      </c>
      <c r="BJ26" s="88">
        <v>0</v>
      </c>
      <c r="BK26" s="88">
        <v>0</v>
      </c>
      <c r="BL26" s="88">
        <v>16</v>
      </c>
      <c r="BM26" s="88">
        <v>1411.6</v>
      </c>
    </row>
    <row r="27" spans="1:65" x14ac:dyDescent="0.25">
      <c r="A27" s="153">
        <v>2040</v>
      </c>
      <c r="B27" s="88">
        <v>69540</v>
      </c>
      <c r="C27" s="88">
        <v>69540</v>
      </c>
      <c r="D27" s="88">
        <v>2.1999999999999999E-2</v>
      </c>
      <c r="E27" s="88">
        <v>60</v>
      </c>
      <c r="F27" s="88">
        <v>205.24</v>
      </c>
      <c r="G27" s="88">
        <v>325.81</v>
      </c>
      <c r="H27" s="88">
        <v>68.578999999999994</v>
      </c>
      <c r="I27" s="88">
        <v>0</v>
      </c>
      <c r="J27" s="88">
        <v>0</v>
      </c>
      <c r="K27" s="88">
        <v>5.6833000000000002E-2</v>
      </c>
      <c r="L27" s="88">
        <v>0</v>
      </c>
      <c r="M27" s="88">
        <v>0</v>
      </c>
      <c r="N27" s="88">
        <v>0</v>
      </c>
      <c r="O27" s="88">
        <v>0</v>
      </c>
      <c r="P27" s="88">
        <v>0</v>
      </c>
      <c r="Q27" s="88">
        <v>0</v>
      </c>
      <c r="R27" s="88">
        <v>0</v>
      </c>
      <c r="S27" s="88">
        <v>1023.6</v>
      </c>
      <c r="T27" s="88">
        <v>2209.8000000000002</v>
      </c>
      <c r="U27" s="88">
        <v>379.48</v>
      </c>
      <c r="V27" s="88">
        <v>321.98</v>
      </c>
      <c r="W27" s="88">
        <v>63.24</v>
      </c>
      <c r="X27" s="88">
        <v>3.2909000000000002</v>
      </c>
      <c r="Y27" s="88">
        <v>1372.9</v>
      </c>
      <c r="Z27" s="88">
        <v>0</v>
      </c>
      <c r="AA27" s="88">
        <v>0</v>
      </c>
      <c r="AB27" s="88">
        <v>0.32</v>
      </c>
      <c r="AC27" s="88">
        <v>48.38</v>
      </c>
      <c r="AD27" s="88">
        <v>68.578999999999994</v>
      </c>
      <c r="AE27" s="88">
        <v>65.951999999999998</v>
      </c>
      <c r="AF27" s="88">
        <v>13.497999999999999</v>
      </c>
      <c r="AG27" s="175">
        <v>35.679000000000002</v>
      </c>
      <c r="AH27" s="88">
        <v>10.673999999999999</v>
      </c>
      <c r="AI27" s="88">
        <v>3.6909999999999998E-3</v>
      </c>
      <c r="AJ27" s="88">
        <v>0</v>
      </c>
      <c r="AK27" s="88">
        <v>0</v>
      </c>
      <c r="AL27" s="88">
        <v>1023.6</v>
      </c>
      <c r="AM27" s="88">
        <v>2589.3000000000002</v>
      </c>
      <c r="AN27" s="88">
        <v>0.28499999999999998</v>
      </c>
      <c r="AO27" s="175">
        <v>4137000</v>
      </c>
      <c r="AP27" s="88">
        <v>80.551000000000002</v>
      </c>
      <c r="AQ27" s="88">
        <v>370.94</v>
      </c>
      <c r="AR27" s="88">
        <v>102.47</v>
      </c>
      <c r="AS27" s="88">
        <v>42.04</v>
      </c>
      <c r="AT27" s="88">
        <v>0.46862999999999999</v>
      </c>
      <c r="AU27" s="88">
        <v>0</v>
      </c>
      <c r="AV27" s="88">
        <v>0.20052</v>
      </c>
      <c r="AW27" s="88">
        <v>0.18475</v>
      </c>
      <c r="AX27" s="88">
        <v>13.44</v>
      </c>
      <c r="AY27" s="88">
        <v>34.103000000000002</v>
      </c>
      <c r="AZ27" s="88">
        <v>2.0459999999999998</v>
      </c>
      <c r="BA27" s="88">
        <v>13</v>
      </c>
      <c r="BB27" s="88">
        <v>23.672000000000001</v>
      </c>
      <c r="BC27" s="88">
        <v>521.73</v>
      </c>
      <c r="BD27" s="175">
        <v>-1.2864999999999999E-15</v>
      </c>
      <c r="BE27" s="88">
        <v>0</v>
      </c>
      <c r="BF27" s="88">
        <v>0</v>
      </c>
      <c r="BG27" s="88">
        <v>0</v>
      </c>
      <c r="BH27" s="88">
        <v>1380.6</v>
      </c>
      <c r="BI27" s="88">
        <v>0</v>
      </c>
      <c r="BJ27" s="88">
        <v>0</v>
      </c>
      <c r="BK27" s="88">
        <v>0</v>
      </c>
      <c r="BL27" s="88">
        <v>16</v>
      </c>
      <c r="BM27" s="88">
        <v>1411.6</v>
      </c>
    </row>
    <row r="28" spans="1:65" x14ac:dyDescent="0.25">
      <c r="A28" s="153">
        <v>2041</v>
      </c>
      <c r="B28" s="88">
        <v>69350</v>
      </c>
      <c r="C28" s="88">
        <v>69350</v>
      </c>
      <c r="D28" s="88">
        <v>2.1999999999999999E-2</v>
      </c>
      <c r="E28" s="88">
        <v>60</v>
      </c>
      <c r="F28" s="88">
        <v>215.17</v>
      </c>
      <c r="G28" s="88">
        <v>308.89999999999998</v>
      </c>
      <c r="H28" s="88">
        <v>68.567999999999998</v>
      </c>
      <c r="I28" s="88">
        <v>0</v>
      </c>
      <c r="J28" s="88">
        <v>0</v>
      </c>
      <c r="K28" s="88">
        <v>5.926E-2</v>
      </c>
      <c r="L28" s="88">
        <v>0</v>
      </c>
      <c r="M28" s="88">
        <v>0</v>
      </c>
      <c r="N28" s="88">
        <v>0</v>
      </c>
      <c r="O28" s="88">
        <v>0</v>
      </c>
      <c r="P28" s="88">
        <v>0</v>
      </c>
      <c r="Q28" s="88">
        <v>0</v>
      </c>
      <c r="R28" s="88">
        <v>0</v>
      </c>
      <c r="S28" s="88">
        <v>1026</v>
      </c>
      <c r="T28" s="88">
        <v>2209.8000000000002</v>
      </c>
      <c r="U28" s="88">
        <v>379.48</v>
      </c>
      <c r="V28" s="88">
        <v>324.83999999999997</v>
      </c>
      <c r="W28" s="88">
        <v>62.710999999999999</v>
      </c>
      <c r="X28" s="88">
        <v>3.2909000000000002</v>
      </c>
      <c r="Y28" s="88">
        <v>1372.9</v>
      </c>
      <c r="Z28" s="88">
        <v>0</v>
      </c>
      <c r="AA28" s="88">
        <v>0</v>
      </c>
      <c r="AB28" s="88">
        <v>0.32</v>
      </c>
      <c r="AC28" s="88">
        <v>48.38</v>
      </c>
      <c r="AD28" s="88">
        <v>68.567999999999998</v>
      </c>
      <c r="AE28" s="88">
        <v>69.885000000000005</v>
      </c>
      <c r="AF28" s="88">
        <v>12.906000000000001</v>
      </c>
      <c r="AG28" s="175">
        <v>36.198999999999998</v>
      </c>
      <c r="AH28" s="88">
        <v>10.234</v>
      </c>
      <c r="AI28" s="88">
        <v>3.9453000000000002E-2</v>
      </c>
      <c r="AJ28" s="88">
        <v>0</v>
      </c>
      <c r="AK28" s="88">
        <v>0</v>
      </c>
      <c r="AL28" s="88">
        <v>1026</v>
      </c>
      <c r="AM28" s="88">
        <v>2589.3000000000002</v>
      </c>
      <c r="AN28" s="88">
        <v>0.28499999999999998</v>
      </c>
      <c r="AO28" s="175">
        <v>4113400</v>
      </c>
      <c r="AP28" s="88">
        <v>79.680999999999997</v>
      </c>
      <c r="AQ28" s="88">
        <v>370.88</v>
      </c>
      <c r="AR28" s="88">
        <v>102.66</v>
      </c>
      <c r="AS28" s="88">
        <v>41.94</v>
      </c>
      <c r="AT28" s="88">
        <v>0.46750999999999998</v>
      </c>
      <c r="AU28" s="88">
        <v>0</v>
      </c>
      <c r="AV28" s="88">
        <v>0.19980000000000001</v>
      </c>
      <c r="AW28" s="88">
        <v>0.18067</v>
      </c>
      <c r="AX28" s="88">
        <v>13.361000000000001</v>
      </c>
      <c r="AY28" s="88">
        <v>34.423999999999999</v>
      </c>
      <c r="AZ28" s="88">
        <v>2.0415000000000001</v>
      </c>
      <c r="BA28" s="88">
        <v>13</v>
      </c>
      <c r="BB28" s="88">
        <v>23.937000000000001</v>
      </c>
      <c r="BC28" s="88">
        <v>520.76</v>
      </c>
      <c r="BD28" s="175">
        <v>-2.0579000000000001E-16</v>
      </c>
      <c r="BE28" s="88">
        <v>0</v>
      </c>
      <c r="BF28" s="88">
        <v>0</v>
      </c>
      <c r="BG28" s="88">
        <v>0</v>
      </c>
      <c r="BH28" s="88">
        <v>1380.6</v>
      </c>
      <c r="BI28" s="88">
        <v>0</v>
      </c>
      <c r="BJ28" s="88">
        <v>0</v>
      </c>
      <c r="BK28" s="175">
        <v>0</v>
      </c>
      <c r="BL28" s="88">
        <v>16</v>
      </c>
      <c r="BM28" s="88">
        <v>1411.6</v>
      </c>
    </row>
    <row r="29" spans="1:65" x14ac:dyDescent="0.25">
      <c r="A29" s="153">
        <v>2042</v>
      </c>
      <c r="B29" s="88">
        <v>69350</v>
      </c>
      <c r="C29" s="88">
        <v>69350</v>
      </c>
      <c r="D29" s="88">
        <v>2.1999999999999999E-2</v>
      </c>
      <c r="E29" s="88">
        <v>60</v>
      </c>
      <c r="F29" s="88">
        <v>203.39</v>
      </c>
      <c r="G29" s="88">
        <v>337.49</v>
      </c>
      <c r="H29" s="88">
        <v>68.567999999999998</v>
      </c>
      <c r="I29" s="88">
        <v>0</v>
      </c>
      <c r="J29" s="88">
        <v>0</v>
      </c>
      <c r="K29" s="88">
        <v>6.1525999999999997E-2</v>
      </c>
      <c r="L29" s="88">
        <v>0</v>
      </c>
      <c r="M29" s="88">
        <v>0</v>
      </c>
      <c r="N29" s="88">
        <v>0</v>
      </c>
      <c r="O29" s="88">
        <v>0</v>
      </c>
      <c r="P29" s="88">
        <v>0</v>
      </c>
      <c r="Q29" s="88">
        <v>0</v>
      </c>
      <c r="R29" s="88">
        <v>0</v>
      </c>
      <c r="S29" s="88">
        <v>1025.7</v>
      </c>
      <c r="T29" s="88">
        <v>2209.8000000000002</v>
      </c>
      <c r="U29" s="88">
        <v>379.48</v>
      </c>
      <c r="V29" s="88">
        <v>317.27</v>
      </c>
      <c r="W29" s="88">
        <v>63.177999999999997</v>
      </c>
      <c r="X29" s="88">
        <v>3.2909000000000002</v>
      </c>
      <c r="Y29" s="88">
        <v>1372.9</v>
      </c>
      <c r="Z29" s="88">
        <v>0</v>
      </c>
      <c r="AA29" s="88">
        <v>0</v>
      </c>
      <c r="AB29" s="88">
        <v>0.32</v>
      </c>
      <c r="AC29" s="88">
        <v>48.38</v>
      </c>
      <c r="AD29" s="88">
        <v>68.567999999999998</v>
      </c>
      <c r="AE29" s="88">
        <v>65.611999999999995</v>
      </c>
      <c r="AF29" s="88">
        <v>14.045</v>
      </c>
      <c r="AG29" s="88">
        <v>41.465000000000003</v>
      </c>
      <c r="AH29" s="88">
        <v>8.8812999999999995</v>
      </c>
      <c r="AI29" s="88">
        <v>2.5482000000000001E-2</v>
      </c>
      <c r="AJ29" s="88">
        <v>0</v>
      </c>
      <c r="AK29" s="88">
        <v>0</v>
      </c>
      <c r="AL29" s="88">
        <v>1025.7</v>
      </c>
      <c r="AM29" s="88">
        <v>2589.3000000000002</v>
      </c>
      <c r="AN29" s="88">
        <v>0.28499999999999998</v>
      </c>
      <c r="AO29" s="175">
        <v>4125100</v>
      </c>
      <c r="AP29" s="88">
        <v>80.45</v>
      </c>
      <c r="AQ29" s="88">
        <v>370.5</v>
      </c>
      <c r="AR29" s="88">
        <v>102.6</v>
      </c>
      <c r="AS29" s="88">
        <v>42.027999999999999</v>
      </c>
      <c r="AT29" s="88">
        <v>0.46849000000000002</v>
      </c>
      <c r="AU29" s="88">
        <v>0</v>
      </c>
      <c r="AV29" s="88">
        <v>0.20047000000000001</v>
      </c>
      <c r="AW29" s="88">
        <v>0.19622000000000001</v>
      </c>
      <c r="AX29" s="88">
        <v>13.481</v>
      </c>
      <c r="AY29" s="88">
        <v>37.991999999999997</v>
      </c>
      <c r="AZ29" s="88">
        <v>2.0453000000000001</v>
      </c>
      <c r="BA29" s="88">
        <v>13</v>
      </c>
      <c r="BB29" s="88">
        <v>23.713000000000001</v>
      </c>
      <c r="BC29" s="88">
        <v>519.82000000000005</v>
      </c>
      <c r="BD29" s="175">
        <v>-3.3026000000000003E-17</v>
      </c>
      <c r="BE29" s="88">
        <v>0</v>
      </c>
      <c r="BF29" s="88">
        <v>0</v>
      </c>
      <c r="BG29" s="88">
        <v>0</v>
      </c>
      <c r="BH29" s="88">
        <v>1380.6</v>
      </c>
      <c r="BI29" s="88">
        <v>0</v>
      </c>
      <c r="BJ29" s="88">
        <v>0</v>
      </c>
      <c r="BK29" s="88">
        <v>0</v>
      </c>
      <c r="BL29" s="88">
        <v>16</v>
      </c>
      <c r="BM29" s="88">
        <v>1411.6</v>
      </c>
    </row>
    <row r="30" spans="1:65" x14ac:dyDescent="0.25">
      <c r="A30" s="153">
        <v>2043</v>
      </c>
      <c r="B30" s="88">
        <v>69350</v>
      </c>
      <c r="C30" s="88">
        <v>69350</v>
      </c>
      <c r="D30" s="88">
        <v>2.1999999999999999E-2</v>
      </c>
      <c r="E30" s="88">
        <v>60</v>
      </c>
      <c r="F30" s="88">
        <v>206.67</v>
      </c>
      <c r="G30" s="88">
        <v>327.52</v>
      </c>
      <c r="H30" s="88">
        <v>68.567999999999998</v>
      </c>
      <c r="I30" s="88">
        <v>0</v>
      </c>
      <c r="J30" s="88">
        <v>0</v>
      </c>
      <c r="K30" s="88">
        <v>5.9303000000000002E-2</v>
      </c>
      <c r="L30" s="88">
        <v>0</v>
      </c>
      <c r="M30" s="88">
        <v>0</v>
      </c>
      <c r="N30" s="88">
        <v>0</v>
      </c>
      <c r="O30" s="88">
        <v>0</v>
      </c>
      <c r="P30" s="88">
        <v>0</v>
      </c>
      <c r="Q30" s="88">
        <v>0</v>
      </c>
      <c r="R30" s="88">
        <v>0</v>
      </c>
      <c r="S30" s="88">
        <v>1021</v>
      </c>
      <c r="T30" s="88">
        <v>2209.8000000000002</v>
      </c>
      <c r="U30" s="88">
        <v>379.48</v>
      </c>
      <c r="V30" s="88">
        <v>323.37</v>
      </c>
      <c r="W30" s="88">
        <v>64.316999999999993</v>
      </c>
      <c r="X30" s="88">
        <v>3.2909000000000002</v>
      </c>
      <c r="Y30" s="88">
        <v>1372.9</v>
      </c>
      <c r="Z30" s="88">
        <v>0</v>
      </c>
      <c r="AA30" s="88">
        <v>0</v>
      </c>
      <c r="AB30" s="88">
        <v>0.32</v>
      </c>
      <c r="AC30" s="88">
        <v>48.38</v>
      </c>
      <c r="AD30" s="88">
        <v>68.567999999999998</v>
      </c>
      <c r="AE30" s="88">
        <v>66.73</v>
      </c>
      <c r="AF30" s="88">
        <v>13.404999999999999</v>
      </c>
      <c r="AG30" s="88">
        <v>40.191000000000003</v>
      </c>
      <c r="AH30" s="88">
        <v>9.3701000000000008</v>
      </c>
      <c r="AI30" s="175">
        <v>7.7760000000000001E-5</v>
      </c>
      <c r="AJ30" s="88">
        <v>0</v>
      </c>
      <c r="AK30" s="88">
        <v>0</v>
      </c>
      <c r="AL30" s="88">
        <v>1021</v>
      </c>
      <c r="AM30" s="88">
        <v>2589.3000000000002</v>
      </c>
      <c r="AN30" s="88">
        <v>0.28499999999999998</v>
      </c>
      <c r="AO30" s="175">
        <v>4121600</v>
      </c>
      <c r="AP30" s="88">
        <v>80.361999999999995</v>
      </c>
      <c r="AQ30" s="88">
        <v>370.66</v>
      </c>
      <c r="AR30" s="88">
        <v>102.66</v>
      </c>
      <c r="AS30" s="88">
        <v>41.966000000000001</v>
      </c>
      <c r="AT30" s="88">
        <v>0.46779999999999999</v>
      </c>
      <c r="AU30" s="88">
        <v>0</v>
      </c>
      <c r="AV30" s="88">
        <v>0.20047999999999999</v>
      </c>
      <c r="AW30" s="88">
        <v>0.17607999999999999</v>
      </c>
      <c r="AX30" s="88">
        <v>13.417999999999999</v>
      </c>
      <c r="AY30" s="88">
        <v>35.426000000000002</v>
      </c>
      <c r="AZ30" s="88">
        <v>2.0449999999999999</v>
      </c>
      <c r="BA30" s="88">
        <v>13</v>
      </c>
      <c r="BB30" s="88">
        <v>23.823</v>
      </c>
      <c r="BC30" s="88">
        <v>518.91</v>
      </c>
      <c r="BD30" s="175">
        <v>-5.3000000000000003E-18</v>
      </c>
      <c r="BE30" s="88">
        <v>0</v>
      </c>
      <c r="BF30" s="88">
        <v>0</v>
      </c>
      <c r="BG30" s="88">
        <v>0</v>
      </c>
      <c r="BH30" s="88">
        <v>1380.6</v>
      </c>
      <c r="BI30" s="88">
        <v>0</v>
      </c>
      <c r="BJ30" s="88">
        <v>0</v>
      </c>
      <c r="BK30" s="175">
        <v>0</v>
      </c>
      <c r="BL30" s="88">
        <v>16</v>
      </c>
      <c r="BM30" s="88">
        <v>1411.6</v>
      </c>
    </row>
    <row r="31" spans="1:65" x14ac:dyDescent="0.25">
      <c r="A31" s="153">
        <v>2044</v>
      </c>
      <c r="B31" s="88">
        <v>69540</v>
      </c>
      <c r="C31" s="88">
        <v>69540</v>
      </c>
      <c r="D31" s="88">
        <v>2.1999999999999999E-2</v>
      </c>
      <c r="E31" s="88">
        <v>60</v>
      </c>
      <c r="F31" s="88">
        <v>195.21</v>
      </c>
      <c r="G31" s="88">
        <v>286.93</v>
      </c>
      <c r="H31" s="88">
        <v>68.578999999999994</v>
      </c>
      <c r="I31" s="88">
        <v>0</v>
      </c>
      <c r="J31" s="88">
        <v>0</v>
      </c>
      <c r="K31" s="88">
        <v>5.1747000000000001E-2</v>
      </c>
      <c r="L31" s="88">
        <v>0</v>
      </c>
      <c r="M31" s="88">
        <v>0</v>
      </c>
      <c r="N31" s="88">
        <v>0</v>
      </c>
      <c r="O31" s="88">
        <v>0</v>
      </c>
      <c r="P31" s="88">
        <v>0</v>
      </c>
      <c r="Q31" s="88">
        <v>0</v>
      </c>
      <c r="R31" s="88">
        <v>0</v>
      </c>
      <c r="S31" s="88">
        <v>1019.3</v>
      </c>
      <c r="T31" s="88">
        <v>2209.8000000000002</v>
      </c>
      <c r="U31" s="88">
        <v>379.48</v>
      </c>
      <c r="V31" s="88">
        <v>317.52999999999997</v>
      </c>
      <c r="W31" s="88">
        <v>63.661000000000001</v>
      </c>
      <c r="X31" s="88">
        <v>3.2909000000000002</v>
      </c>
      <c r="Y31" s="88">
        <v>1372.9</v>
      </c>
      <c r="Z31" s="88">
        <v>0</v>
      </c>
      <c r="AA31" s="88">
        <v>0</v>
      </c>
      <c r="AB31" s="88">
        <v>0.32</v>
      </c>
      <c r="AC31" s="88">
        <v>48.38</v>
      </c>
      <c r="AD31" s="88">
        <v>68.578999999999994</v>
      </c>
      <c r="AE31" s="88">
        <v>62.53</v>
      </c>
      <c r="AF31" s="88">
        <v>11.48</v>
      </c>
      <c r="AG31" s="88">
        <v>34.831000000000003</v>
      </c>
      <c r="AH31" s="88">
        <v>9.6410999999999998</v>
      </c>
      <c r="AI31" s="88">
        <v>1.2179999999999999E-3</v>
      </c>
      <c r="AJ31" s="88">
        <v>0</v>
      </c>
      <c r="AK31" s="88">
        <v>0</v>
      </c>
      <c r="AL31" s="88">
        <v>1019.3</v>
      </c>
      <c r="AM31" s="88">
        <v>2589.3000000000002</v>
      </c>
      <c r="AN31" s="88">
        <v>0.28499999999999998</v>
      </c>
      <c r="AO31" s="175">
        <v>4100000</v>
      </c>
      <c r="AP31" s="88">
        <v>79.95</v>
      </c>
      <c r="AQ31" s="88">
        <v>371.07</v>
      </c>
      <c r="AR31" s="88">
        <v>102.78</v>
      </c>
      <c r="AS31" s="88">
        <v>41.927</v>
      </c>
      <c r="AT31" s="88">
        <v>0.46737000000000001</v>
      </c>
      <c r="AU31" s="88">
        <v>0</v>
      </c>
      <c r="AV31" s="88">
        <v>0.20088</v>
      </c>
      <c r="AW31" s="88">
        <v>0.17806</v>
      </c>
      <c r="AX31" s="88">
        <v>13.475</v>
      </c>
      <c r="AY31" s="88">
        <v>34.170999999999999</v>
      </c>
      <c r="AZ31" s="88">
        <v>2.0474999999999999</v>
      </c>
      <c r="BA31" s="88">
        <v>13</v>
      </c>
      <c r="BB31" s="88">
        <v>23.463000000000001</v>
      </c>
      <c r="BC31" s="88">
        <v>518.03</v>
      </c>
      <c r="BD31" s="175">
        <v>-8.4903999999999999E-19</v>
      </c>
      <c r="BE31" s="88">
        <v>0</v>
      </c>
      <c r="BF31" s="88">
        <v>0</v>
      </c>
      <c r="BG31" s="88">
        <v>0</v>
      </c>
      <c r="BH31" s="88">
        <v>1380.6</v>
      </c>
      <c r="BI31" s="88">
        <v>0</v>
      </c>
      <c r="BJ31" s="88">
        <v>0</v>
      </c>
      <c r="BK31" s="88">
        <v>0</v>
      </c>
      <c r="BL31" s="88">
        <v>16</v>
      </c>
      <c r="BM31" s="88">
        <v>1411.6</v>
      </c>
    </row>
    <row r="32" spans="1:65" x14ac:dyDescent="0.25">
      <c r="A32" s="153">
        <v>2045</v>
      </c>
      <c r="B32" s="88">
        <v>69350</v>
      </c>
      <c r="C32" s="88">
        <v>69350</v>
      </c>
      <c r="D32" s="88">
        <v>2.1999999999999999E-2</v>
      </c>
      <c r="E32" s="88">
        <v>60</v>
      </c>
      <c r="F32" s="88">
        <v>188.15</v>
      </c>
      <c r="G32" s="88">
        <v>290.93</v>
      </c>
      <c r="H32" s="88">
        <v>68.567999999999998</v>
      </c>
      <c r="I32" s="88">
        <v>0</v>
      </c>
      <c r="J32" s="88">
        <v>0</v>
      </c>
      <c r="K32" s="88">
        <v>5.1485000000000003E-2</v>
      </c>
      <c r="L32" s="88">
        <v>0</v>
      </c>
      <c r="M32" s="88">
        <v>0</v>
      </c>
      <c r="N32" s="88">
        <v>0</v>
      </c>
      <c r="O32" s="88">
        <v>0</v>
      </c>
      <c r="P32" s="88">
        <v>0</v>
      </c>
      <c r="Q32" s="88">
        <v>0</v>
      </c>
      <c r="R32" s="88">
        <v>0</v>
      </c>
      <c r="S32" s="88">
        <v>1022.4</v>
      </c>
      <c r="T32" s="88">
        <v>2209.8000000000002</v>
      </c>
      <c r="U32" s="88">
        <v>379.48</v>
      </c>
      <c r="V32" s="88">
        <v>318.2</v>
      </c>
      <c r="W32" s="88">
        <v>61.173999999999999</v>
      </c>
      <c r="X32" s="88">
        <v>3.2909000000000002</v>
      </c>
      <c r="Y32" s="88">
        <v>1372.9</v>
      </c>
      <c r="Z32" s="88">
        <v>0</v>
      </c>
      <c r="AA32" s="88">
        <v>0</v>
      </c>
      <c r="AB32" s="88">
        <v>0.32</v>
      </c>
      <c r="AC32" s="88">
        <v>48.38</v>
      </c>
      <c r="AD32" s="88">
        <v>68.567999999999998</v>
      </c>
      <c r="AE32" s="88">
        <v>60.972000000000001</v>
      </c>
      <c r="AF32" s="88">
        <v>12.074</v>
      </c>
      <c r="AG32" s="88">
        <v>29.795000000000002</v>
      </c>
      <c r="AH32" s="88">
        <v>7.6908000000000003</v>
      </c>
      <c r="AI32" s="88">
        <v>0</v>
      </c>
      <c r="AJ32" s="88">
        <v>0</v>
      </c>
      <c r="AK32" s="88">
        <v>0</v>
      </c>
      <c r="AL32" s="88">
        <v>1022.4</v>
      </c>
      <c r="AM32" s="88">
        <v>2589.3000000000002</v>
      </c>
      <c r="AN32" s="88">
        <v>0.28499999999999998</v>
      </c>
      <c r="AO32" s="175">
        <v>4104500</v>
      </c>
      <c r="AP32" s="88">
        <v>80.257999999999996</v>
      </c>
      <c r="AQ32" s="88">
        <v>371.1</v>
      </c>
      <c r="AR32" s="88">
        <v>102.69</v>
      </c>
      <c r="AS32" s="88">
        <v>41.984999999999999</v>
      </c>
      <c r="AT32" s="88">
        <v>0.46800999999999998</v>
      </c>
      <c r="AU32" s="88">
        <v>0</v>
      </c>
      <c r="AV32" s="88">
        <v>0.20074</v>
      </c>
      <c r="AW32" s="88">
        <v>0.19064999999999999</v>
      </c>
      <c r="AX32" s="88">
        <v>13.461</v>
      </c>
      <c r="AY32" s="88">
        <v>27.736999999999998</v>
      </c>
      <c r="AZ32" s="88">
        <v>2.0495000000000001</v>
      </c>
      <c r="BA32" s="88">
        <v>13</v>
      </c>
      <c r="BB32" s="88">
        <v>23.236000000000001</v>
      </c>
      <c r="BC32" s="88">
        <v>517.17999999999995</v>
      </c>
      <c r="BD32" s="175">
        <v>-1.3581999999999999E-19</v>
      </c>
      <c r="BE32" s="88">
        <v>0</v>
      </c>
      <c r="BF32" s="88">
        <v>0</v>
      </c>
      <c r="BG32" s="88">
        <v>0</v>
      </c>
      <c r="BH32" s="88">
        <v>1380.6</v>
      </c>
      <c r="BI32" s="88">
        <v>0</v>
      </c>
      <c r="BJ32" s="88">
        <v>0</v>
      </c>
      <c r="BK32" s="175">
        <v>0</v>
      </c>
      <c r="BL32" s="88">
        <v>16</v>
      </c>
      <c r="BM32" s="88">
        <v>1411.6</v>
      </c>
    </row>
    <row r="33" spans="1:65" x14ac:dyDescent="0.25">
      <c r="A33" s="153">
        <v>2046</v>
      </c>
      <c r="B33" s="88">
        <v>69350</v>
      </c>
      <c r="C33" s="88">
        <v>69350</v>
      </c>
      <c r="D33" s="88">
        <v>2.1999999999999999E-2</v>
      </c>
      <c r="E33" s="88">
        <v>60</v>
      </c>
      <c r="F33" s="88">
        <v>196.34</v>
      </c>
      <c r="G33" s="88">
        <v>313.23</v>
      </c>
      <c r="H33" s="88">
        <v>68.567999999999998</v>
      </c>
      <c r="I33" s="88">
        <v>0</v>
      </c>
      <c r="J33" s="88">
        <v>0</v>
      </c>
      <c r="K33" s="88">
        <v>5.6762E-2</v>
      </c>
      <c r="L33" s="88">
        <v>0</v>
      </c>
      <c r="M33" s="88">
        <v>0</v>
      </c>
      <c r="N33" s="88">
        <v>0</v>
      </c>
      <c r="O33" s="88">
        <v>0</v>
      </c>
      <c r="P33" s="88">
        <v>0</v>
      </c>
      <c r="Q33" s="88">
        <v>0</v>
      </c>
      <c r="R33" s="88">
        <v>0</v>
      </c>
      <c r="S33" s="88">
        <v>1028.0999999999999</v>
      </c>
      <c r="T33" s="88">
        <v>2209.8000000000002</v>
      </c>
      <c r="U33" s="88">
        <v>379.48</v>
      </c>
      <c r="V33" s="88">
        <v>315.52999999999997</v>
      </c>
      <c r="W33" s="88">
        <v>60.44</v>
      </c>
      <c r="X33" s="88">
        <v>3.2909000000000002</v>
      </c>
      <c r="Y33" s="88">
        <v>1372.9</v>
      </c>
      <c r="Z33" s="88">
        <v>0</v>
      </c>
      <c r="AA33" s="88">
        <v>0</v>
      </c>
      <c r="AB33" s="88">
        <v>0.32</v>
      </c>
      <c r="AC33" s="88">
        <v>48.38</v>
      </c>
      <c r="AD33" s="88">
        <v>68.567999999999998</v>
      </c>
      <c r="AE33" s="88">
        <v>63.366999999999997</v>
      </c>
      <c r="AF33" s="88">
        <v>13.26</v>
      </c>
      <c r="AG33" s="88">
        <v>44.548000000000002</v>
      </c>
      <c r="AH33" s="88">
        <v>8.7804000000000002</v>
      </c>
      <c r="AI33" s="88">
        <v>0</v>
      </c>
      <c r="AJ33" s="88">
        <v>0</v>
      </c>
      <c r="AK33" s="88">
        <v>0</v>
      </c>
      <c r="AL33" s="88">
        <v>1028.0999999999999</v>
      </c>
      <c r="AM33" s="88">
        <v>2589.3000000000002</v>
      </c>
      <c r="AN33" s="88">
        <v>0.28499999999999998</v>
      </c>
      <c r="AO33" s="175">
        <v>4111100</v>
      </c>
      <c r="AP33" s="88">
        <v>80.132999999999996</v>
      </c>
      <c r="AQ33" s="88">
        <v>370.74</v>
      </c>
      <c r="AR33" s="88">
        <v>102.7</v>
      </c>
      <c r="AS33" s="88">
        <v>42.003999999999998</v>
      </c>
      <c r="AT33" s="88">
        <v>0.46822000000000003</v>
      </c>
      <c r="AU33" s="88">
        <v>0</v>
      </c>
      <c r="AV33" s="88">
        <v>0.20074</v>
      </c>
      <c r="AW33" s="88">
        <v>0.19506999999999999</v>
      </c>
      <c r="AX33" s="88">
        <v>13.425000000000001</v>
      </c>
      <c r="AY33" s="88">
        <v>37.427999999999997</v>
      </c>
      <c r="AZ33" s="88">
        <v>2.0512999999999999</v>
      </c>
      <c r="BA33" s="88">
        <v>13</v>
      </c>
      <c r="BB33" s="88">
        <v>23.721</v>
      </c>
      <c r="BC33" s="88">
        <v>516.35</v>
      </c>
      <c r="BD33" s="175">
        <v>-2.1796000000000001E-20</v>
      </c>
      <c r="BE33" s="88">
        <v>0</v>
      </c>
      <c r="BF33" s="88">
        <v>0</v>
      </c>
      <c r="BG33" s="88">
        <v>0</v>
      </c>
      <c r="BH33" s="88">
        <v>1380.6</v>
      </c>
      <c r="BI33" s="88">
        <v>0</v>
      </c>
      <c r="BJ33" s="88">
        <v>0</v>
      </c>
      <c r="BK33" s="175">
        <v>0</v>
      </c>
      <c r="BL33" s="88">
        <v>16</v>
      </c>
      <c r="BM33" s="171">
        <v>1411.6</v>
      </c>
    </row>
    <row r="34" spans="1:65" x14ac:dyDescent="0.25">
      <c r="A34" s="153">
        <v>2047</v>
      </c>
      <c r="B34" s="88">
        <v>69350</v>
      </c>
      <c r="C34" s="88">
        <v>69350</v>
      </c>
      <c r="D34" s="88">
        <v>2.1999999999999999E-2</v>
      </c>
      <c r="E34" s="88">
        <v>60</v>
      </c>
      <c r="F34" s="88">
        <v>211.49</v>
      </c>
      <c r="G34" s="88">
        <v>326.7</v>
      </c>
      <c r="H34" s="88">
        <v>68.567999999999998</v>
      </c>
      <c r="I34" s="88">
        <v>0</v>
      </c>
      <c r="J34" s="88">
        <v>0</v>
      </c>
      <c r="K34" s="88">
        <v>5.8042999999999997E-2</v>
      </c>
      <c r="L34" s="88">
        <v>0</v>
      </c>
      <c r="M34" s="88">
        <v>0</v>
      </c>
      <c r="N34" s="88">
        <v>0</v>
      </c>
      <c r="O34" s="88">
        <v>0</v>
      </c>
      <c r="P34" s="88">
        <v>0</v>
      </c>
      <c r="Q34" s="88">
        <v>0</v>
      </c>
      <c r="R34" s="88">
        <v>0</v>
      </c>
      <c r="S34" s="88">
        <v>1013.9</v>
      </c>
      <c r="T34" s="88">
        <v>2209.8000000000002</v>
      </c>
      <c r="U34" s="88">
        <v>379.48</v>
      </c>
      <c r="V34" s="88">
        <v>336.14</v>
      </c>
      <c r="W34" s="88">
        <v>59.795000000000002</v>
      </c>
      <c r="X34" s="88">
        <v>3.2909000000000002</v>
      </c>
      <c r="Y34" s="88">
        <v>1372.9</v>
      </c>
      <c r="Z34" s="88">
        <v>0</v>
      </c>
      <c r="AA34" s="88">
        <v>0</v>
      </c>
      <c r="AB34" s="88">
        <v>0.32</v>
      </c>
      <c r="AC34" s="88">
        <v>48.38</v>
      </c>
      <c r="AD34" s="88">
        <v>68.567999999999998</v>
      </c>
      <c r="AE34" s="88">
        <v>68.543000000000006</v>
      </c>
      <c r="AF34" s="88">
        <v>13.65</v>
      </c>
      <c r="AG34" s="88">
        <v>38.851999999999997</v>
      </c>
      <c r="AH34" s="88">
        <v>9.7858000000000001</v>
      </c>
      <c r="AI34" s="88">
        <v>8.0196E-3</v>
      </c>
      <c r="AJ34" s="88">
        <v>0</v>
      </c>
      <c r="AK34" s="88">
        <v>0</v>
      </c>
      <c r="AL34" s="88">
        <v>1013.9</v>
      </c>
      <c r="AM34" s="88">
        <v>2589.3000000000002</v>
      </c>
      <c r="AN34" s="88">
        <v>0.28499999999999998</v>
      </c>
      <c r="AO34" s="175">
        <v>4179400</v>
      </c>
      <c r="AP34" s="88">
        <v>80.745000000000005</v>
      </c>
      <c r="AQ34" s="88">
        <v>369.84</v>
      </c>
      <c r="AR34" s="88">
        <v>102.5</v>
      </c>
      <c r="AS34" s="88">
        <v>41.911999999999999</v>
      </c>
      <c r="AT34" s="88">
        <v>0.4672</v>
      </c>
      <c r="AU34" s="88">
        <v>0</v>
      </c>
      <c r="AV34" s="88">
        <v>0.20091000000000001</v>
      </c>
      <c r="AW34" s="88">
        <v>0.17926</v>
      </c>
      <c r="AX34" s="88">
        <v>13.493</v>
      </c>
      <c r="AY34" s="88">
        <v>37.241</v>
      </c>
      <c r="AZ34" s="88">
        <v>2.0507</v>
      </c>
      <c r="BA34" s="88">
        <v>13</v>
      </c>
      <c r="BB34" s="88">
        <v>23.780999999999999</v>
      </c>
      <c r="BC34" s="88">
        <v>515.54</v>
      </c>
      <c r="BD34" s="175">
        <v>-3.4978000000000002E-21</v>
      </c>
      <c r="BE34" s="88">
        <v>0</v>
      </c>
      <c r="BF34" s="88">
        <v>0</v>
      </c>
      <c r="BG34" s="88">
        <v>0</v>
      </c>
      <c r="BH34" s="88">
        <v>1380.6</v>
      </c>
      <c r="BI34" s="88">
        <v>0</v>
      </c>
      <c r="BJ34" s="88">
        <v>0</v>
      </c>
      <c r="BK34" s="88">
        <v>0</v>
      </c>
      <c r="BL34" s="88">
        <v>16</v>
      </c>
      <c r="BM34" s="88">
        <v>1411.6</v>
      </c>
    </row>
    <row r="35" spans="1:65" x14ac:dyDescent="0.25">
      <c r="A35" s="153">
        <v>2048</v>
      </c>
      <c r="B35" s="88">
        <v>69540</v>
      </c>
      <c r="C35" s="88">
        <v>69540</v>
      </c>
      <c r="D35" s="88">
        <v>2.1999999999999999E-2</v>
      </c>
      <c r="E35" s="88">
        <v>60</v>
      </c>
      <c r="F35" s="88">
        <v>238.32</v>
      </c>
      <c r="G35" s="88">
        <v>314.61</v>
      </c>
      <c r="H35" s="88">
        <v>68.578999999999994</v>
      </c>
      <c r="I35" s="88">
        <v>0</v>
      </c>
      <c r="J35" s="88">
        <v>0</v>
      </c>
      <c r="K35" s="88">
        <v>5.6784000000000001E-2</v>
      </c>
      <c r="L35" s="88">
        <v>0</v>
      </c>
      <c r="M35" s="88">
        <v>0</v>
      </c>
      <c r="N35" s="88">
        <v>0</v>
      </c>
      <c r="O35" s="88">
        <v>0</v>
      </c>
      <c r="P35" s="88">
        <v>0</v>
      </c>
      <c r="Q35" s="88">
        <v>0</v>
      </c>
      <c r="R35" s="88">
        <v>0</v>
      </c>
      <c r="S35" s="88">
        <v>1002.6</v>
      </c>
      <c r="T35" s="88">
        <v>2209.8000000000002</v>
      </c>
      <c r="U35" s="88">
        <v>379.48</v>
      </c>
      <c r="V35" s="88">
        <v>338.84</v>
      </c>
      <c r="W35" s="88">
        <v>59.732999999999997</v>
      </c>
      <c r="X35" s="88">
        <v>3.2909000000000002</v>
      </c>
      <c r="Y35" s="88">
        <v>1372.9</v>
      </c>
      <c r="Z35" s="88">
        <v>0</v>
      </c>
      <c r="AA35" s="88">
        <v>0</v>
      </c>
      <c r="AB35" s="88">
        <v>0.32</v>
      </c>
      <c r="AC35" s="88">
        <v>48.38</v>
      </c>
      <c r="AD35" s="88">
        <v>68.578999999999994</v>
      </c>
      <c r="AE35" s="88">
        <v>76.718999999999994</v>
      </c>
      <c r="AF35" s="88">
        <v>12.961</v>
      </c>
      <c r="AG35" s="88">
        <v>37.792000000000002</v>
      </c>
      <c r="AH35" s="88">
        <v>11.657</v>
      </c>
      <c r="AI35" s="88">
        <v>7.374E-2</v>
      </c>
      <c r="AJ35" s="88">
        <v>0</v>
      </c>
      <c r="AK35" s="88">
        <v>0</v>
      </c>
      <c r="AL35" s="88">
        <v>1002.6</v>
      </c>
      <c r="AM35" s="88">
        <v>2589.3000000000002</v>
      </c>
      <c r="AN35" s="88">
        <v>0.28499999999999998</v>
      </c>
      <c r="AO35" s="175">
        <v>4152700</v>
      </c>
      <c r="AP35" s="88">
        <v>80.605000000000004</v>
      </c>
      <c r="AQ35" s="88">
        <v>369.59</v>
      </c>
      <c r="AR35" s="88">
        <v>102.53</v>
      </c>
      <c r="AS35" s="88">
        <v>41.981000000000002</v>
      </c>
      <c r="AT35" s="88">
        <v>0.46797</v>
      </c>
      <c r="AU35" s="88">
        <v>0</v>
      </c>
      <c r="AV35" s="88">
        <v>0.20086999999999999</v>
      </c>
      <c r="AW35" s="88">
        <v>0.19431000000000001</v>
      </c>
      <c r="AX35" s="88">
        <v>13.483000000000001</v>
      </c>
      <c r="AY35" s="88">
        <v>35.008000000000003</v>
      </c>
      <c r="AZ35" s="88">
        <v>2.0522999999999998</v>
      </c>
      <c r="BA35" s="88">
        <v>13</v>
      </c>
      <c r="BB35" s="88">
        <v>23.896999999999998</v>
      </c>
      <c r="BC35" s="88">
        <v>514.76</v>
      </c>
      <c r="BD35" s="175">
        <v>-5.6033999999999999E-22</v>
      </c>
      <c r="BE35" s="88">
        <v>0</v>
      </c>
      <c r="BF35" s="88">
        <v>0</v>
      </c>
      <c r="BG35" s="88">
        <v>0</v>
      </c>
      <c r="BH35" s="88">
        <v>1380.6</v>
      </c>
      <c r="BI35" s="88">
        <v>0</v>
      </c>
      <c r="BJ35" s="88">
        <v>0</v>
      </c>
      <c r="BK35" s="175">
        <v>0</v>
      </c>
      <c r="BL35" s="88">
        <v>16</v>
      </c>
      <c r="BM35" s="88">
        <v>1411.6</v>
      </c>
    </row>
    <row r="36" spans="1:65" x14ac:dyDescent="0.25">
      <c r="A36" s="153">
        <v>2049</v>
      </c>
      <c r="B36" s="88">
        <v>69350</v>
      </c>
      <c r="C36" s="88">
        <v>69350</v>
      </c>
      <c r="D36" s="88">
        <v>2.1999999999999999E-2</v>
      </c>
      <c r="E36" s="88">
        <v>60</v>
      </c>
      <c r="F36" s="88">
        <v>183.44</v>
      </c>
      <c r="G36" s="88">
        <v>287.98</v>
      </c>
      <c r="H36" s="88">
        <v>68.567999999999998</v>
      </c>
      <c r="I36" s="88">
        <v>0</v>
      </c>
      <c r="J36" s="88">
        <v>0</v>
      </c>
      <c r="K36" s="88">
        <v>5.4637999999999999E-2</v>
      </c>
      <c r="L36" s="88">
        <v>0</v>
      </c>
      <c r="M36" s="88">
        <v>0</v>
      </c>
      <c r="N36" s="88">
        <v>0</v>
      </c>
      <c r="O36" s="88">
        <v>0</v>
      </c>
      <c r="P36" s="88">
        <v>0</v>
      </c>
      <c r="Q36" s="88">
        <v>0</v>
      </c>
      <c r="R36" s="88">
        <v>0</v>
      </c>
      <c r="S36" s="88">
        <v>1019.6</v>
      </c>
      <c r="T36" s="88">
        <v>2209.8000000000002</v>
      </c>
      <c r="U36" s="88">
        <v>379.48</v>
      </c>
      <c r="V36" s="88">
        <v>321.85000000000002</v>
      </c>
      <c r="W36" s="88">
        <v>60.277999999999999</v>
      </c>
      <c r="X36" s="88">
        <v>3.2909000000000002</v>
      </c>
      <c r="Y36" s="88">
        <v>1372.9</v>
      </c>
      <c r="Z36" s="88">
        <v>0</v>
      </c>
      <c r="AA36" s="88">
        <v>0</v>
      </c>
      <c r="AB36" s="88">
        <v>0.32</v>
      </c>
      <c r="AC36" s="88">
        <v>48.38</v>
      </c>
      <c r="AD36" s="88">
        <v>68.567999999999998</v>
      </c>
      <c r="AE36" s="88">
        <v>59.469000000000001</v>
      </c>
      <c r="AF36" s="88">
        <v>11.824</v>
      </c>
      <c r="AG36" s="88">
        <v>34.183</v>
      </c>
      <c r="AH36" s="88">
        <v>7.4638999999999998</v>
      </c>
      <c r="AI36" s="88">
        <v>1.7842E-2</v>
      </c>
      <c r="AJ36" s="88">
        <v>0</v>
      </c>
      <c r="AK36" s="88">
        <v>0</v>
      </c>
      <c r="AL36" s="88">
        <v>1019.6</v>
      </c>
      <c r="AM36" s="88">
        <v>2589.3000000000002</v>
      </c>
      <c r="AN36" s="88">
        <v>0.28499999999999998</v>
      </c>
      <c r="AO36" s="175">
        <v>4155200</v>
      </c>
      <c r="AP36" s="88">
        <v>81.073999999999998</v>
      </c>
      <c r="AQ36" s="88">
        <v>370.43</v>
      </c>
      <c r="AR36" s="88">
        <v>102.66</v>
      </c>
      <c r="AS36" s="88">
        <v>41.929000000000002</v>
      </c>
      <c r="AT36" s="88">
        <v>0.46739000000000003</v>
      </c>
      <c r="AU36" s="88">
        <v>0</v>
      </c>
      <c r="AV36" s="88">
        <v>0.19925000000000001</v>
      </c>
      <c r="AW36" s="88">
        <v>0.18579999999999999</v>
      </c>
      <c r="AX36" s="88">
        <v>13.377000000000001</v>
      </c>
      <c r="AY36" s="88">
        <v>33.317999999999998</v>
      </c>
      <c r="AZ36" s="88">
        <v>2.0301999999999998</v>
      </c>
      <c r="BA36" s="88">
        <v>13</v>
      </c>
      <c r="BB36" s="88">
        <v>24.099</v>
      </c>
      <c r="BC36" s="88">
        <v>514</v>
      </c>
      <c r="BD36" s="175">
        <v>-8.9634000000000005E-23</v>
      </c>
      <c r="BE36" s="88">
        <v>0</v>
      </c>
      <c r="BF36" s="88">
        <v>0</v>
      </c>
      <c r="BG36" s="88">
        <v>0</v>
      </c>
      <c r="BH36" s="88">
        <v>1380.6</v>
      </c>
      <c r="BI36" s="88">
        <v>0</v>
      </c>
      <c r="BJ36" s="88">
        <v>0</v>
      </c>
      <c r="BK36" s="175">
        <v>0</v>
      </c>
      <c r="BL36" s="88">
        <v>16</v>
      </c>
      <c r="BM36" s="88">
        <v>1411.6</v>
      </c>
    </row>
    <row r="37" spans="1:65" x14ac:dyDescent="0.25">
      <c r="A37" s="153">
        <v>2050</v>
      </c>
      <c r="B37" s="88">
        <v>69350</v>
      </c>
      <c r="C37" s="88">
        <v>69350</v>
      </c>
      <c r="D37" s="88">
        <v>2.1999999999999999E-2</v>
      </c>
      <c r="E37" s="88">
        <v>60</v>
      </c>
      <c r="F37" s="88">
        <v>197.74</v>
      </c>
      <c r="G37" s="88">
        <v>333.64</v>
      </c>
      <c r="H37" s="88">
        <v>68.567999999999998</v>
      </c>
      <c r="I37" s="88">
        <v>0</v>
      </c>
      <c r="J37" s="88">
        <v>0</v>
      </c>
      <c r="K37" s="88">
        <v>6.2064000000000001E-2</v>
      </c>
      <c r="L37" s="88">
        <v>0</v>
      </c>
      <c r="M37" s="88">
        <v>0</v>
      </c>
      <c r="N37" s="88">
        <v>0</v>
      </c>
      <c r="O37" s="88">
        <v>0</v>
      </c>
      <c r="P37" s="88">
        <v>0</v>
      </c>
      <c r="Q37" s="88">
        <v>0</v>
      </c>
      <c r="R37" s="88">
        <v>0</v>
      </c>
      <c r="S37" s="88">
        <v>1012.2</v>
      </c>
      <c r="T37" s="88">
        <v>2209.8000000000002</v>
      </c>
      <c r="U37" s="88">
        <v>379.48</v>
      </c>
      <c r="V37" s="88">
        <v>329.96</v>
      </c>
      <c r="W37" s="88">
        <v>62.576999999999998</v>
      </c>
      <c r="X37" s="88">
        <v>3.2909000000000002</v>
      </c>
      <c r="Y37" s="88">
        <v>1372.9</v>
      </c>
      <c r="Z37" s="88">
        <v>0</v>
      </c>
      <c r="AA37" s="88">
        <v>0</v>
      </c>
      <c r="AB37" s="88">
        <v>0.32</v>
      </c>
      <c r="AC37" s="88">
        <v>48.38</v>
      </c>
      <c r="AD37" s="88">
        <v>68.567999999999998</v>
      </c>
      <c r="AE37" s="88">
        <v>64.128</v>
      </c>
      <c r="AF37" s="88">
        <v>14.052</v>
      </c>
      <c r="AG37" s="88">
        <v>41.396000000000001</v>
      </c>
      <c r="AH37" s="88">
        <v>9.1633999999999993</v>
      </c>
      <c r="AI37" s="88">
        <v>3.3135E-3</v>
      </c>
      <c r="AJ37" s="88">
        <v>0</v>
      </c>
      <c r="AK37" s="88">
        <v>0</v>
      </c>
      <c r="AL37" s="88">
        <v>1012.2</v>
      </c>
      <c r="AM37" s="88">
        <v>2589.3000000000002</v>
      </c>
      <c r="AN37" s="88">
        <v>0.28499999999999998</v>
      </c>
      <c r="AO37" s="175">
        <v>4170500</v>
      </c>
      <c r="AP37" s="88">
        <v>81.316000000000003</v>
      </c>
      <c r="AQ37" s="88">
        <v>369.81</v>
      </c>
      <c r="AR37" s="88">
        <v>102.49</v>
      </c>
      <c r="AS37" s="88">
        <v>41.927999999999997</v>
      </c>
      <c r="AT37" s="88">
        <v>0.46739000000000003</v>
      </c>
      <c r="AU37" s="88">
        <v>0</v>
      </c>
      <c r="AV37" s="88">
        <v>0.20038</v>
      </c>
      <c r="AW37" s="88">
        <v>0.19111</v>
      </c>
      <c r="AX37" s="88">
        <v>13.446</v>
      </c>
      <c r="AY37" s="88">
        <v>36.619</v>
      </c>
      <c r="AZ37" s="88">
        <v>2.0459000000000001</v>
      </c>
      <c r="BA37" s="88">
        <v>13</v>
      </c>
      <c r="BB37" s="88">
        <v>23.552</v>
      </c>
      <c r="BC37" s="88">
        <v>513.26</v>
      </c>
      <c r="BD37" s="175">
        <v>-1.4385000000000001E-23</v>
      </c>
      <c r="BE37" s="88">
        <v>0</v>
      </c>
      <c r="BF37" s="88">
        <v>0</v>
      </c>
      <c r="BG37" s="88">
        <v>0</v>
      </c>
      <c r="BH37" s="88">
        <v>1380.6</v>
      </c>
      <c r="BI37" s="88">
        <v>0</v>
      </c>
      <c r="BJ37" s="88">
        <v>0</v>
      </c>
      <c r="BK37" s="88">
        <v>0</v>
      </c>
      <c r="BL37" s="88">
        <v>16</v>
      </c>
      <c r="BM37" s="88">
        <v>1411.6</v>
      </c>
    </row>
    <row r="38" spans="1:65" x14ac:dyDescent="0.25">
      <c r="A38" s="153">
        <v>2051</v>
      </c>
      <c r="B38" s="88">
        <v>69350</v>
      </c>
      <c r="C38" s="88">
        <v>69350</v>
      </c>
      <c r="D38" s="88">
        <v>2.1999999999999999E-2</v>
      </c>
      <c r="E38" s="88">
        <v>60</v>
      </c>
      <c r="F38" s="88">
        <v>247.72</v>
      </c>
      <c r="G38" s="88">
        <v>300.85000000000002</v>
      </c>
      <c r="H38" s="88">
        <v>68.567999999999998</v>
      </c>
      <c r="I38" s="88">
        <v>0</v>
      </c>
      <c r="J38" s="88">
        <v>0</v>
      </c>
      <c r="K38" s="88">
        <v>5.4974000000000002E-2</v>
      </c>
      <c r="L38" s="88">
        <v>0</v>
      </c>
      <c r="M38" s="88">
        <v>0</v>
      </c>
      <c r="N38" s="88">
        <v>0</v>
      </c>
      <c r="O38" s="88">
        <v>0</v>
      </c>
      <c r="P38" s="88">
        <v>0</v>
      </c>
      <c r="Q38" s="88">
        <v>0</v>
      </c>
      <c r="R38" s="88">
        <v>0</v>
      </c>
      <c r="S38" s="88">
        <v>1003</v>
      </c>
      <c r="T38" s="88">
        <v>2209.8000000000002</v>
      </c>
      <c r="U38" s="88">
        <v>379.48</v>
      </c>
      <c r="V38" s="88">
        <v>345.31</v>
      </c>
      <c r="W38" s="88">
        <v>61.21</v>
      </c>
      <c r="X38" s="88">
        <v>3.2909000000000002</v>
      </c>
      <c r="Y38" s="88">
        <v>1372.9</v>
      </c>
      <c r="Z38" s="88">
        <v>0</v>
      </c>
      <c r="AA38" s="88">
        <v>0</v>
      </c>
      <c r="AB38" s="88">
        <v>0.32</v>
      </c>
      <c r="AC38" s="88">
        <v>48.38</v>
      </c>
      <c r="AD38" s="88">
        <v>68.567999999999998</v>
      </c>
      <c r="AE38" s="88">
        <v>80.498000000000005</v>
      </c>
      <c r="AF38" s="88">
        <v>12.493</v>
      </c>
      <c r="AG38" s="88">
        <v>38.313000000000002</v>
      </c>
      <c r="AH38" s="88">
        <v>14.446</v>
      </c>
      <c r="AI38" s="88">
        <v>0.12435</v>
      </c>
      <c r="AJ38" s="88">
        <v>0</v>
      </c>
      <c r="AK38" s="88">
        <v>0</v>
      </c>
      <c r="AL38" s="88">
        <v>1003</v>
      </c>
      <c r="AM38" s="88">
        <v>2589.3000000000002</v>
      </c>
      <c r="AN38" s="88">
        <v>0.28499999999999998</v>
      </c>
      <c r="AO38" s="175">
        <v>4210800</v>
      </c>
      <c r="AP38" s="88">
        <v>82.221999999999994</v>
      </c>
      <c r="AQ38" s="88">
        <v>370.74</v>
      </c>
      <c r="AR38" s="88">
        <v>102.36</v>
      </c>
      <c r="AS38" s="88">
        <v>42.026000000000003</v>
      </c>
      <c r="AT38" s="88">
        <v>0.46847</v>
      </c>
      <c r="AU38" s="88">
        <v>0</v>
      </c>
      <c r="AV38" s="88">
        <v>0.20141000000000001</v>
      </c>
      <c r="AW38" s="88">
        <v>0.186</v>
      </c>
      <c r="AX38" s="88">
        <v>13.54</v>
      </c>
      <c r="AY38" s="88">
        <v>34.753</v>
      </c>
      <c r="AZ38" s="88">
        <v>2.0535000000000001</v>
      </c>
      <c r="BA38" s="88">
        <v>13</v>
      </c>
      <c r="BB38" s="88">
        <v>24.077000000000002</v>
      </c>
      <c r="BC38" s="88">
        <v>512.53</v>
      </c>
      <c r="BD38" s="175">
        <v>-2.3084000000000001E-24</v>
      </c>
      <c r="BE38" s="88">
        <v>0</v>
      </c>
      <c r="BF38" s="88">
        <v>0</v>
      </c>
      <c r="BG38" s="88">
        <v>0</v>
      </c>
      <c r="BH38" s="88">
        <v>1380.6</v>
      </c>
      <c r="BI38" s="88">
        <v>0</v>
      </c>
      <c r="BJ38" s="88">
        <v>0</v>
      </c>
      <c r="BK38" s="88">
        <v>0</v>
      </c>
      <c r="BL38" s="88">
        <v>16</v>
      </c>
      <c r="BM38" s="88">
        <v>1411.6</v>
      </c>
    </row>
    <row r="39" spans="1:65" x14ac:dyDescent="0.25">
      <c r="A39" s="153">
        <v>2052</v>
      </c>
      <c r="B39" s="88">
        <v>69350</v>
      </c>
      <c r="C39" s="88">
        <v>69350</v>
      </c>
      <c r="D39" s="88">
        <v>2.1999999999999999E-2</v>
      </c>
      <c r="E39" s="88">
        <v>60</v>
      </c>
      <c r="F39" s="88">
        <v>204.84</v>
      </c>
      <c r="G39" s="88">
        <v>325.3</v>
      </c>
      <c r="H39" s="88">
        <v>68.569999999999993</v>
      </c>
      <c r="I39" s="88">
        <v>0</v>
      </c>
      <c r="J39" s="88">
        <v>0</v>
      </c>
      <c r="K39" s="88">
        <v>5.8327999999999998E-2</v>
      </c>
      <c r="L39" s="88">
        <v>0</v>
      </c>
      <c r="M39" s="88">
        <v>0</v>
      </c>
      <c r="N39" s="88">
        <v>0</v>
      </c>
      <c r="O39" s="88">
        <v>0</v>
      </c>
      <c r="P39" s="88">
        <v>0</v>
      </c>
      <c r="Q39" s="88">
        <v>0</v>
      </c>
      <c r="R39" s="88">
        <v>0</v>
      </c>
      <c r="S39" s="88">
        <v>1017.8</v>
      </c>
      <c r="T39" s="88">
        <v>2209.8000000000002</v>
      </c>
      <c r="U39" s="88">
        <v>379.48</v>
      </c>
      <c r="V39" s="88">
        <v>334.76</v>
      </c>
      <c r="W39" s="88">
        <v>59.929000000000002</v>
      </c>
      <c r="X39" s="88">
        <v>3.2909000000000002</v>
      </c>
      <c r="Y39" s="88">
        <v>1372.9</v>
      </c>
      <c r="Z39" s="88">
        <v>0</v>
      </c>
      <c r="AA39" s="88">
        <v>0</v>
      </c>
      <c r="AB39" s="88">
        <v>0.32</v>
      </c>
      <c r="AC39" s="88">
        <v>48.38</v>
      </c>
      <c r="AD39" s="88">
        <v>68.569999999999993</v>
      </c>
      <c r="AE39" s="88">
        <v>66.341999999999999</v>
      </c>
      <c r="AF39" s="88">
        <v>13.363</v>
      </c>
      <c r="AG39" s="88">
        <v>36.183</v>
      </c>
      <c r="AH39" s="88">
        <v>9.3156999999999996</v>
      </c>
      <c r="AI39" s="88">
        <v>4.0535000000000002E-2</v>
      </c>
      <c r="AJ39" s="88">
        <v>0</v>
      </c>
      <c r="AK39" s="88">
        <v>0</v>
      </c>
      <c r="AL39" s="88">
        <v>1017.8</v>
      </c>
      <c r="AM39" s="88">
        <v>2589.3000000000002</v>
      </c>
      <c r="AN39" s="88">
        <v>0.28499999999999998</v>
      </c>
      <c r="AO39" s="175">
        <v>4149700</v>
      </c>
      <c r="AP39" s="88">
        <v>81.317999999999998</v>
      </c>
      <c r="AQ39" s="88">
        <v>369.42</v>
      </c>
      <c r="AR39" s="88">
        <v>102.59</v>
      </c>
      <c r="AS39" s="88">
        <v>41.905999999999999</v>
      </c>
      <c r="AT39" s="88">
        <v>0.46712999999999999</v>
      </c>
      <c r="AU39" s="88">
        <v>0</v>
      </c>
      <c r="AV39" s="88">
        <v>0.20021</v>
      </c>
      <c r="AW39" s="88">
        <v>0.18559</v>
      </c>
      <c r="AX39" s="88">
        <v>13.411</v>
      </c>
      <c r="AY39" s="88">
        <v>34.424999999999997</v>
      </c>
      <c r="AZ39" s="88">
        <v>2.04</v>
      </c>
      <c r="BA39" s="88">
        <v>13</v>
      </c>
      <c r="BB39" s="88">
        <v>1.8546</v>
      </c>
      <c r="BC39" s="88">
        <v>530.82000000000005</v>
      </c>
      <c r="BD39" s="175">
        <v>-3.7045999999999999E-25</v>
      </c>
      <c r="BE39" s="88">
        <v>0</v>
      </c>
      <c r="BF39" s="88">
        <v>0</v>
      </c>
      <c r="BG39" s="88">
        <v>0</v>
      </c>
      <c r="BH39" s="88">
        <v>1380.6</v>
      </c>
      <c r="BI39" s="88">
        <v>0</v>
      </c>
      <c r="BJ39" s="88">
        <v>0</v>
      </c>
      <c r="BK39" s="175">
        <v>0</v>
      </c>
      <c r="BL39" s="88">
        <v>16</v>
      </c>
      <c r="BM39" s="88">
        <v>1411.6</v>
      </c>
    </row>
  </sheetData>
  <phoneticPr fontId="26"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49E1F-A524-410E-AB49-988E3DE203D7}">
  <dimension ref="A1:G105"/>
  <sheetViews>
    <sheetView topLeftCell="A28" zoomScale="70" zoomScaleNormal="70" workbookViewId="0">
      <selection activeCell="B115" sqref="B115"/>
    </sheetView>
  </sheetViews>
  <sheetFormatPr baseColWidth="10" defaultRowHeight="15" x14ac:dyDescent="0.25"/>
  <cols>
    <col min="1" max="1" width="65.7109375" customWidth="1"/>
    <col min="2" max="2" width="145" customWidth="1"/>
    <col min="3" max="3" width="78.7109375" customWidth="1"/>
    <col min="4" max="4" width="8.140625" style="93" customWidth="1"/>
    <col min="5" max="5" width="30.28515625" customWidth="1"/>
  </cols>
  <sheetData>
    <row r="1" spans="1:5" x14ac:dyDescent="0.25">
      <c r="A1" s="86" t="s">
        <v>3</v>
      </c>
      <c r="B1" s="86" t="s">
        <v>140</v>
      </c>
      <c r="C1" s="86" t="s">
        <v>138</v>
      </c>
      <c r="D1" s="91" t="s">
        <v>139</v>
      </c>
      <c r="E1" s="104" t="s">
        <v>286</v>
      </c>
    </row>
    <row r="2" spans="1:5" x14ac:dyDescent="0.25">
      <c r="A2" s="89" t="s">
        <v>43</v>
      </c>
      <c r="B2" s="94"/>
      <c r="C2" s="95" t="s">
        <v>264</v>
      </c>
      <c r="D2" s="92">
        <f>MATCH(C2,Hoja1!$A$1:$AZ$1,0)</f>
        <v>2</v>
      </c>
    </row>
    <row r="3" spans="1:5" x14ac:dyDescent="0.25">
      <c r="A3" s="89" t="s">
        <v>45</v>
      </c>
      <c r="B3" s="96" t="s">
        <v>46</v>
      </c>
      <c r="C3" s="89" t="s">
        <v>265</v>
      </c>
      <c r="D3" s="92">
        <f>MATCH(C3,Hoja1!$A$1:$AZ$1,0)</f>
        <v>3</v>
      </c>
    </row>
    <row r="4" spans="1:5" x14ac:dyDescent="0.25">
      <c r="A4" s="89" t="s">
        <v>6</v>
      </c>
      <c r="B4" s="96" t="s">
        <v>266</v>
      </c>
      <c r="C4" s="97" t="s">
        <v>267</v>
      </c>
      <c r="D4" s="92">
        <f>MATCH(C4,Hoja1!$A$1:$AZ$1,0)</f>
        <v>4</v>
      </c>
    </row>
    <row r="5" spans="1:5" x14ac:dyDescent="0.25">
      <c r="A5" s="89" t="s">
        <v>48</v>
      </c>
      <c r="B5" s="96" t="s">
        <v>49</v>
      </c>
      <c r="C5" s="97" t="s">
        <v>263</v>
      </c>
      <c r="D5" s="92">
        <f>MATCH(C5,Hoja1!$A$1:$AZ$1,0)</f>
        <v>5</v>
      </c>
    </row>
    <row r="6" spans="1:5" x14ac:dyDescent="0.25">
      <c r="A6" s="89" t="s">
        <v>8</v>
      </c>
      <c r="B6" s="96" t="s">
        <v>50</v>
      </c>
      <c r="C6" s="97" t="s">
        <v>268</v>
      </c>
      <c r="D6" s="92">
        <f>MATCH(C6,Hoja1!$A$1:$AZ$1,0)</f>
        <v>6</v>
      </c>
    </row>
    <row r="7" spans="1:5" x14ac:dyDescent="0.25">
      <c r="A7" s="89" t="s">
        <v>10</v>
      </c>
      <c r="B7" s="96" t="s">
        <v>51</v>
      </c>
      <c r="C7" s="97" t="s">
        <v>269</v>
      </c>
      <c r="D7" s="92">
        <f>MATCH(C7,Hoja1!$A$1:$AZ$1,0)</f>
        <v>7</v>
      </c>
    </row>
    <row r="8" spans="1:5" x14ac:dyDescent="0.25">
      <c r="A8" s="90" t="s">
        <v>233</v>
      </c>
      <c r="B8" s="90"/>
      <c r="C8" s="90" t="s">
        <v>141</v>
      </c>
      <c r="D8" s="92">
        <f>MATCH(C8,Hoja1!$A$1:$AZ$1,0)</f>
        <v>8</v>
      </c>
    </row>
    <row r="9" spans="1:5" x14ac:dyDescent="0.25">
      <c r="A9" s="98" t="s">
        <v>234</v>
      </c>
      <c r="B9" s="90"/>
      <c r="C9" s="89" t="s">
        <v>142</v>
      </c>
      <c r="D9" s="92"/>
    </row>
    <row r="10" spans="1:5" x14ac:dyDescent="0.25">
      <c r="A10" s="90" t="s">
        <v>235</v>
      </c>
      <c r="B10" s="90"/>
      <c r="C10" s="89" t="s">
        <v>142</v>
      </c>
      <c r="D10" s="92"/>
    </row>
    <row r="11" spans="1:5" x14ac:dyDescent="0.25">
      <c r="A11" s="90" t="s">
        <v>236</v>
      </c>
      <c r="B11" s="90"/>
      <c r="C11" s="89" t="s">
        <v>142</v>
      </c>
      <c r="D11" s="92"/>
    </row>
    <row r="12" spans="1:5" x14ac:dyDescent="0.25">
      <c r="A12" s="105" t="s">
        <v>254</v>
      </c>
      <c r="B12" s="106" t="s">
        <v>143</v>
      </c>
      <c r="C12" s="105" t="s">
        <v>144</v>
      </c>
      <c r="D12" s="107">
        <f>MATCH(C12,Hoja1!$A$1:$AZ$1,0)</f>
        <v>9</v>
      </c>
      <c r="E12" t="s">
        <v>281</v>
      </c>
    </row>
    <row r="13" spans="1:5" x14ac:dyDescent="0.25">
      <c r="A13" s="108"/>
      <c r="B13" s="108" t="s">
        <v>145</v>
      </c>
      <c r="C13" s="105" t="s">
        <v>146</v>
      </c>
      <c r="D13" s="107">
        <f>MATCH(C13,Hoja1!$A$1:$AZ$1,0)</f>
        <v>10</v>
      </c>
      <c r="E13" t="s">
        <v>281</v>
      </c>
    </row>
    <row r="14" spans="1:5" x14ac:dyDescent="0.25">
      <c r="A14" s="108"/>
      <c r="B14" s="108" t="s">
        <v>148</v>
      </c>
      <c r="C14" s="109" t="s">
        <v>149</v>
      </c>
      <c r="D14" s="107">
        <f>MATCH(C14,Hoja1!$A$1:$AZ$1,0)</f>
        <v>11</v>
      </c>
      <c r="E14" t="s">
        <v>281</v>
      </c>
    </row>
    <row r="15" spans="1:5" x14ac:dyDescent="0.25">
      <c r="A15" s="108"/>
      <c r="B15" s="109" t="s">
        <v>150</v>
      </c>
      <c r="C15" s="110" t="s">
        <v>135</v>
      </c>
      <c r="D15" s="136">
        <f>MATCH(C15,Hoja1!$A$1:$AZ$1,0)</f>
        <v>12</v>
      </c>
      <c r="E15" s="88" t="s">
        <v>281</v>
      </c>
    </row>
    <row r="16" spans="1:5" ht="15" customHeight="1" x14ac:dyDescent="0.25">
      <c r="A16" s="108"/>
      <c r="B16" s="137" t="s">
        <v>282</v>
      </c>
      <c r="C16" s="138" t="s">
        <v>257</v>
      </c>
      <c r="D16" s="136">
        <f>MATCH(C16,Hoja1!$A$1:$AZ$1,0)</f>
        <v>13</v>
      </c>
      <c r="E16" s="88" t="s">
        <v>285</v>
      </c>
    </row>
    <row r="17" spans="1:5" s="115" customFormat="1" ht="15" customHeight="1" x14ac:dyDescent="0.25">
      <c r="A17" s="114"/>
      <c r="B17" s="137" t="s">
        <v>283</v>
      </c>
      <c r="C17" s="138" t="s">
        <v>284</v>
      </c>
      <c r="D17" s="136">
        <f>MATCH(C17,Hoja1!$A$1:$AZ$1,0)</f>
        <v>14</v>
      </c>
      <c r="E17" s="88" t="s">
        <v>285</v>
      </c>
    </row>
    <row r="18" spans="1:5" x14ac:dyDescent="0.25">
      <c r="A18" s="108"/>
      <c r="B18" s="109" t="s">
        <v>152</v>
      </c>
      <c r="C18" s="109" t="s">
        <v>153</v>
      </c>
      <c r="D18" s="136">
        <f>MATCH(C18,Hoja1!$A$1:$AZ$1,0)</f>
        <v>15</v>
      </c>
      <c r="E18" s="88" t="s">
        <v>285</v>
      </c>
    </row>
    <row r="19" spans="1:5" x14ac:dyDescent="0.25">
      <c r="A19" s="108"/>
      <c r="B19" s="139" t="s">
        <v>154</v>
      </c>
      <c r="C19" s="109" t="s">
        <v>155</v>
      </c>
      <c r="D19" s="136">
        <f>MATCH(C19,Hoja1!$A$1:$AZ$1,0)</f>
        <v>16</v>
      </c>
      <c r="E19" s="88" t="s">
        <v>285</v>
      </c>
    </row>
    <row r="20" spans="1:5" x14ac:dyDescent="0.25">
      <c r="A20" s="108"/>
      <c r="B20" s="109" t="s">
        <v>156</v>
      </c>
      <c r="C20" s="109" t="s">
        <v>157</v>
      </c>
      <c r="D20" s="136">
        <f>MATCH(C20,Hoja1!$A$1:$AZ$1,0)</f>
        <v>17</v>
      </c>
      <c r="E20" s="88" t="s">
        <v>285</v>
      </c>
    </row>
    <row r="21" spans="1:5" x14ac:dyDescent="0.25">
      <c r="A21" s="108"/>
      <c r="B21" s="139" t="s">
        <v>158</v>
      </c>
      <c r="C21" s="109" t="s">
        <v>159</v>
      </c>
      <c r="D21" s="136">
        <f>MATCH(C21,Hoja1!$A$1:$AZ$1,0)</f>
        <v>18</v>
      </c>
      <c r="E21" s="88" t="s">
        <v>285</v>
      </c>
    </row>
    <row r="22" spans="1:5" x14ac:dyDescent="0.25">
      <c r="A22" s="108"/>
      <c r="B22" s="139" t="s">
        <v>161</v>
      </c>
      <c r="C22" s="110" t="s">
        <v>162</v>
      </c>
      <c r="D22" s="136">
        <f>MATCH(C22,Hoja1!$A$1:$AZ$1,0)</f>
        <v>19</v>
      </c>
      <c r="E22" s="88" t="s">
        <v>199</v>
      </c>
    </row>
    <row r="23" spans="1:5" x14ac:dyDescent="0.25">
      <c r="A23" s="112"/>
      <c r="B23" s="112" t="s">
        <v>164</v>
      </c>
      <c r="C23" s="112" t="s">
        <v>165</v>
      </c>
      <c r="D23" s="107">
        <f>MATCH(C23,Hoja1!$A$1:$AZ$1,0)</f>
        <v>20</v>
      </c>
    </row>
    <row r="24" spans="1:5" x14ac:dyDescent="0.25">
      <c r="A24" s="112"/>
      <c r="B24" s="112" t="s">
        <v>166</v>
      </c>
      <c r="C24" s="112" t="s">
        <v>167</v>
      </c>
      <c r="D24" s="107">
        <f>MATCH(C24,Hoja1!$A$1:$AZ$1,0)</f>
        <v>21</v>
      </c>
    </row>
    <row r="25" spans="1:5" x14ac:dyDescent="0.25">
      <c r="A25" s="112"/>
      <c r="B25" s="112" t="s">
        <v>168</v>
      </c>
      <c r="C25" s="112" t="s">
        <v>163</v>
      </c>
      <c r="D25" s="107">
        <f>MATCH(C25,Hoja1!$A$1:$AZ$1,0)</f>
        <v>22</v>
      </c>
      <c r="E25" t="s">
        <v>163</v>
      </c>
    </row>
    <row r="26" spans="1:5" x14ac:dyDescent="0.25">
      <c r="A26" s="112"/>
      <c r="B26" s="112" t="s">
        <v>169</v>
      </c>
      <c r="C26" s="112" t="s">
        <v>160</v>
      </c>
      <c r="D26" s="107">
        <f>MATCH(C26,Hoja1!$A$1:$AZ$1,0)</f>
        <v>23</v>
      </c>
      <c r="E26" t="s">
        <v>259</v>
      </c>
    </row>
    <row r="27" spans="1:5" x14ac:dyDescent="0.25">
      <c r="A27" s="112"/>
      <c r="B27" s="112" t="s">
        <v>147</v>
      </c>
      <c r="C27" s="113" t="s">
        <v>280</v>
      </c>
      <c r="D27" s="107">
        <f>MATCH(C27,Hoja1!$A$1:$AZ$1,0)</f>
        <v>24</v>
      </c>
      <c r="E27" t="s">
        <v>281</v>
      </c>
    </row>
    <row r="28" spans="1:5" x14ac:dyDescent="0.25">
      <c r="A28" s="89" t="s">
        <v>237</v>
      </c>
      <c r="B28" s="116" t="s">
        <v>170</v>
      </c>
      <c r="C28" s="116" t="s">
        <v>171</v>
      </c>
      <c r="D28" s="117">
        <f>MATCH(C28,Hoja1!$A$1:$AZ$1,0)</f>
        <v>25</v>
      </c>
    </row>
    <row r="29" spans="1:5" x14ac:dyDescent="0.25">
      <c r="A29" s="89"/>
      <c r="B29" s="116" t="s">
        <v>172</v>
      </c>
      <c r="C29" s="118" t="s">
        <v>173</v>
      </c>
      <c r="D29" s="117">
        <f>MATCH(C29,Hoja1!$A$1:$AZ$1,0)</f>
        <v>26</v>
      </c>
    </row>
    <row r="30" spans="1:5" x14ac:dyDescent="0.25">
      <c r="A30" s="89"/>
      <c r="B30" s="116" t="s">
        <v>181</v>
      </c>
      <c r="C30" s="119" t="s">
        <v>182</v>
      </c>
      <c r="D30" s="117">
        <f>MATCH(C30,Hoja1!$A$1:$AZ$1,0)</f>
        <v>31</v>
      </c>
    </row>
    <row r="31" spans="1:5" x14ac:dyDescent="0.25">
      <c r="A31" s="89"/>
      <c r="B31" s="116" t="s">
        <v>183</v>
      </c>
      <c r="C31" s="116" t="s">
        <v>184</v>
      </c>
      <c r="D31" s="117">
        <f>MATCH(C31,Hoja1!$A$1:$AZ$1,0)</f>
        <v>32</v>
      </c>
    </row>
    <row r="32" spans="1:5" x14ac:dyDescent="0.25">
      <c r="A32" s="89"/>
      <c r="B32" s="116" t="s">
        <v>185</v>
      </c>
      <c r="C32" s="116" t="s">
        <v>186</v>
      </c>
      <c r="D32" s="117">
        <f>MATCH(C32,Hoja1!$A$1:$AZ$1,0)</f>
        <v>11</v>
      </c>
    </row>
    <row r="33" spans="1:4" x14ac:dyDescent="0.25">
      <c r="A33" s="89"/>
      <c r="B33" s="116" t="s">
        <v>187</v>
      </c>
      <c r="C33" s="116" t="s">
        <v>188</v>
      </c>
      <c r="D33" s="117">
        <f>MATCH(C33,Hoja1!$A$1:$AZ$1,0)</f>
        <v>33</v>
      </c>
    </row>
    <row r="34" spans="1:4" x14ac:dyDescent="0.25">
      <c r="A34" s="89"/>
      <c r="B34" s="116" t="s">
        <v>189</v>
      </c>
      <c r="C34" s="116" t="s">
        <v>190</v>
      </c>
      <c r="D34" s="117">
        <f>MATCH(C34,Hoja1!$A$1:$AZ$1,0)</f>
        <v>34</v>
      </c>
    </row>
    <row r="35" spans="1:4" x14ac:dyDescent="0.25">
      <c r="A35" s="89"/>
      <c r="B35" s="116" t="s">
        <v>191</v>
      </c>
      <c r="C35" s="116" t="s">
        <v>192</v>
      </c>
      <c r="D35" s="117">
        <f>MATCH(C35,Hoja1!$A$1:$AZ$1,0)</f>
        <v>35</v>
      </c>
    </row>
    <row r="36" spans="1:4" x14ac:dyDescent="0.25">
      <c r="A36" s="89"/>
      <c r="B36" s="116" t="s">
        <v>174</v>
      </c>
      <c r="C36" s="116" t="s">
        <v>175</v>
      </c>
      <c r="D36" s="117">
        <f>MATCH(C36,Hoja1!$A$1:$AZ$1,0)</f>
        <v>27</v>
      </c>
    </row>
    <row r="37" spans="1:4" x14ac:dyDescent="0.25">
      <c r="A37" s="89"/>
      <c r="B37" s="116" t="s">
        <v>176</v>
      </c>
      <c r="C37" s="116" t="s">
        <v>142</v>
      </c>
      <c r="D37" s="117"/>
    </row>
    <row r="38" spans="1:4" x14ac:dyDescent="0.25">
      <c r="A38" s="89"/>
      <c r="B38" s="116" t="s">
        <v>177</v>
      </c>
      <c r="C38" s="116" t="s">
        <v>178</v>
      </c>
      <c r="D38" s="117">
        <f>MATCH(C38,Hoja1!$A$1:$AZ$1,0)</f>
        <v>28</v>
      </c>
    </row>
    <row r="39" spans="1:4" x14ac:dyDescent="0.25">
      <c r="A39" s="89" t="s">
        <v>238</v>
      </c>
      <c r="B39" s="89"/>
      <c r="C39" s="90" t="s">
        <v>142</v>
      </c>
      <c r="D39" s="92"/>
    </row>
    <row r="40" spans="1:4" x14ac:dyDescent="0.25">
      <c r="A40" s="89" t="s">
        <v>239</v>
      </c>
      <c r="B40" s="89"/>
      <c r="C40" s="90" t="s">
        <v>142</v>
      </c>
      <c r="D40" s="92"/>
    </row>
    <row r="41" spans="1:4" x14ac:dyDescent="0.25">
      <c r="A41" s="89" t="s">
        <v>240</v>
      </c>
      <c r="B41" s="89"/>
      <c r="C41" s="89" t="s">
        <v>179</v>
      </c>
      <c r="D41" s="92">
        <f>MATCH(C41,Hoja1!$A$1:$AZ$1,0)</f>
        <v>29</v>
      </c>
    </row>
    <row r="42" spans="1:4" x14ac:dyDescent="0.25">
      <c r="A42" s="120" t="s">
        <v>30</v>
      </c>
      <c r="B42" s="120"/>
      <c r="C42" s="120" t="s">
        <v>135</v>
      </c>
      <c r="D42" s="133">
        <f>MATCH(C42,Hoja1!$A$1:$AZ$1,0)</f>
        <v>12</v>
      </c>
    </row>
    <row r="43" spans="1:4" x14ac:dyDescent="0.25">
      <c r="A43" s="120"/>
      <c r="B43" s="120"/>
      <c r="C43" s="120" t="s">
        <v>180</v>
      </c>
      <c r="D43" s="133">
        <f>MATCH(C43,Hoja1!$A$1:$AZ$1,0)</f>
        <v>30</v>
      </c>
    </row>
    <row r="44" spans="1:4" x14ac:dyDescent="0.25">
      <c r="A44" s="120"/>
      <c r="B44" s="120"/>
      <c r="C44" s="132" t="s">
        <v>141</v>
      </c>
      <c r="D44" s="133">
        <f>MATCH(C44,Hoja1!$A$1:$AZ$1,0)</f>
        <v>8</v>
      </c>
    </row>
    <row r="45" spans="1:4" x14ac:dyDescent="0.25">
      <c r="A45" s="112" t="s">
        <v>241</v>
      </c>
      <c r="B45" s="112" t="s">
        <v>181</v>
      </c>
      <c r="C45" s="121" t="s">
        <v>182</v>
      </c>
      <c r="D45" s="107">
        <f>MATCH(C45,Hoja1!$A$1:$AZ$1,0)</f>
        <v>31</v>
      </c>
    </row>
    <row r="46" spans="1:4" x14ac:dyDescent="0.25">
      <c r="A46" s="112"/>
      <c r="B46" s="112" t="s">
        <v>183</v>
      </c>
      <c r="C46" s="112" t="s">
        <v>184</v>
      </c>
      <c r="D46" s="107">
        <f>MATCH(C46,Hoja1!$A$1:$AZ$1,0)</f>
        <v>32</v>
      </c>
    </row>
    <row r="47" spans="1:4" x14ac:dyDescent="0.25">
      <c r="A47" s="112"/>
      <c r="B47" s="112" t="s">
        <v>185</v>
      </c>
      <c r="C47" s="112" t="s">
        <v>186</v>
      </c>
      <c r="D47" s="107">
        <f>MATCH(C47,Hoja1!$A$1:$AZ$1,0)</f>
        <v>11</v>
      </c>
    </row>
    <row r="48" spans="1:4" x14ac:dyDescent="0.25">
      <c r="A48" s="112"/>
      <c r="B48" s="112" t="s">
        <v>187</v>
      </c>
      <c r="C48" s="112" t="s">
        <v>188</v>
      </c>
      <c r="D48" s="107">
        <f>MATCH(C48,Hoja1!$A$1:$AZ$1,0)</f>
        <v>33</v>
      </c>
    </row>
    <row r="49" spans="1:4" x14ac:dyDescent="0.25">
      <c r="A49" s="112"/>
      <c r="B49" s="112" t="s">
        <v>189</v>
      </c>
      <c r="C49" s="112" t="s">
        <v>190</v>
      </c>
      <c r="D49" s="107">
        <f>MATCH(C49,Hoja1!$A$1:$AZ$1,0)</f>
        <v>34</v>
      </c>
    </row>
    <row r="50" spans="1:4" x14ac:dyDescent="0.25">
      <c r="A50" s="112"/>
      <c r="B50" s="112" t="s">
        <v>191</v>
      </c>
      <c r="C50" s="112" t="s">
        <v>192</v>
      </c>
      <c r="D50" s="107">
        <f>MATCH(C50,Hoja1!$A$1:$AZ$1,0)</f>
        <v>35</v>
      </c>
    </row>
    <row r="51" spans="1:4" x14ac:dyDescent="0.25">
      <c r="A51" s="116" t="s">
        <v>242</v>
      </c>
      <c r="B51" s="116" t="s">
        <v>193</v>
      </c>
      <c r="C51" s="118" t="s">
        <v>153</v>
      </c>
      <c r="D51" s="117">
        <f>MATCH(C51,Hoja1!$A$1:$AZ$1,0)</f>
        <v>15</v>
      </c>
    </row>
    <row r="52" spans="1:4" x14ac:dyDescent="0.25">
      <c r="A52" s="116"/>
      <c r="B52" s="116" t="s">
        <v>194</v>
      </c>
      <c r="C52" s="122" t="s">
        <v>195</v>
      </c>
      <c r="D52" s="117">
        <f>MATCH(C52,Hoja1!$A$1:$AZ$1,0)</f>
        <v>36</v>
      </c>
    </row>
    <row r="53" spans="1:4" x14ac:dyDescent="0.25">
      <c r="A53" s="116"/>
      <c r="B53" s="116" t="s">
        <v>196</v>
      </c>
      <c r="C53" s="116" t="s">
        <v>197</v>
      </c>
      <c r="D53" s="117">
        <f>MATCH(C53,Hoja1!$A$1:$AZ$1,0)</f>
        <v>37</v>
      </c>
    </row>
    <row r="54" spans="1:4" x14ac:dyDescent="0.25">
      <c r="A54" s="116"/>
      <c r="B54" s="122" t="s">
        <v>174</v>
      </c>
      <c r="C54" s="116" t="s">
        <v>175</v>
      </c>
      <c r="D54" s="117">
        <f>MATCH(C54,Hoja1!$A$1:$AZ$1,0)</f>
        <v>27</v>
      </c>
    </row>
    <row r="55" spans="1:4" x14ac:dyDescent="0.25">
      <c r="A55" s="123" t="s">
        <v>243</v>
      </c>
      <c r="B55" s="124" t="s">
        <v>143</v>
      </c>
      <c r="C55" s="125" t="s">
        <v>144</v>
      </c>
      <c r="D55" s="126">
        <f>MATCH(C55,Hoja1!$A$1:$AZ$1,0)</f>
        <v>9</v>
      </c>
    </row>
    <row r="56" spans="1:4" x14ac:dyDescent="0.25">
      <c r="A56" s="123"/>
      <c r="B56" s="127" t="s">
        <v>145</v>
      </c>
      <c r="C56" s="125" t="s">
        <v>146</v>
      </c>
      <c r="D56" s="126">
        <f>MATCH(C56,Hoja1!$A$1:$AZ$1,0)</f>
        <v>10</v>
      </c>
    </row>
    <row r="57" spans="1:4" x14ac:dyDescent="0.25">
      <c r="A57" s="123"/>
      <c r="B57" s="124" t="s">
        <v>151</v>
      </c>
      <c r="C57" s="125" t="s">
        <v>257</v>
      </c>
      <c r="D57" s="126">
        <f>MATCH(C57,Hoja1!$A$1:$AZ$1,0)</f>
        <v>13</v>
      </c>
    </row>
    <row r="58" spans="1:4" x14ac:dyDescent="0.25">
      <c r="A58" s="123"/>
      <c r="B58" s="128" t="s">
        <v>154</v>
      </c>
      <c r="C58" s="127" t="s">
        <v>155</v>
      </c>
      <c r="D58" s="126">
        <f>MATCH(C58,Hoja1!$A$1:$AZ$1,0)</f>
        <v>16</v>
      </c>
    </row>
    <row r="59" spans="1:4" x14ac:dyDescent="0.25">
      <c r="A59" s="123"/>
      <c r="B59" s="127" t="s">
        <v>156</v>
      </c>
      <c r="C59" s="127" t="s">
        <v>157</v>
      </c>
      <c r="D59" s="126">
        <f>MATCH(C59,Hoja1!$A$1:$AZ$1,0)</f>
        <v>17</v>
      </c>
    </row>
    <row r="60" spans="1:4" x14ac:dyDescent="0.25">
      <c r="A60" s="123"/>
      <c r="B60" s="128" t="s">
        <v>158</v>
      </c>
      <c r="C60" s="127" t="s">
        <v>159</v>
      </c>
      <c r="D60" s="126">
        <f>MATCH(C60,Hoja1!$A$1:$AZ$1,0)</f>
        <v>18</v>
      </c>
    </row>
    <row r="61" spans="1:4" ht="25.5" x14ac:dyDescent="0.25">
      <c r="A61" s="123"/>
      <c r="B61" s="129" t="s">
        <v>283</v>
      </c>
      <c r="C61" s="130" t="s">
        <v>284</v>
      </c>
      <c r="D61" s="131">
        <f>MATCH(C61,Hoja1!$A$1:$AZ$1,0)</f>
        <v>14</v>
      </c>
    </row>
    <row r="62" spans="1:4" x14ac:dyDescent="0.25">
      <c r="A62" s="89" t="s">
        <v>32</v>
      </c>
      <c r="B62" s="89"/>
      <c r="C62" s="89" t="s">
        <v>198</v>
      </c>
      <c r="D62" s="92"/>
    </row>
    <row r="63" spans="1:4" x14ac:dyDescent="0.25">
      <c r="A63" s="90" t="s">
        <v>33</v>
      </c>
      <c r="B63" s="90"/>
      <c r="C63" s="90" t="s">
        <v>199</v>
      </c>
      <c r="D63" s="92">
        <f>MATCH(C63,Hoja1!$A$1:$AZ$1,0)</f>
        <v>38</v>
      </c>
    </row>
    <row r="64" spans="1:4" x14ac:dyDescent="0.25">
      <c r="A64" s="90" t="s">
        <v>23</v>
      </c>
      <c r="B64" s="90"/>
      <c r="C64" s="90" t="s">
        <v>200</v>
      </c>
      <c r="D64" s="92">
        <f>MATCH(C64,Hoja1!$A$1:$AZ$1,0)</f>
        <v>39</v>
      </c>
    </row>
    <row r="65" spans="1:4" x14ac:dyDescent="0.25">
      <c r="A65" s="132" t="s">
        <v>244</v>
      </c>
      <c r="B65" s="132" t="s">
        <v>168</v>
      </c>
      <c r="C65" s="132" t="s">
        <v>163</v>
      </c>
      <c r="D65" s="133">
        <f>MATCH(C65,Hoja1!$A$1:$AZ$1,0)</f>
        <v>22</v>
      </c>
    </row>
    <row r="66" spans="1:4" x14ac:dyDescent="0.25">
      <c r="A66" s="132"/>
      <c r="B66" s="132" t="s">
        <v>169</v>
      </c>
      <c r="C66" s="132" t="s">
        <v>160</v>
      </c>
      <c r="D66" s="133">
        <f>MATCH(C66,Hoja1!$A$1:$AZ$1,0)</f>
        <v>23</v>
      </c>
    </row>
    <row r="67" spans="1:4" x14ac:dyDescent="0.25">
      <c r="A67" s="97" t="s">
        <v>29</v>
      </c>
      <c r="B67" s="97" t="s">
        <v>29</v>
      </c>
      <c r="C67" s="89" t="s">
        <v>179</v>
      </c>
      <c r="D67" s="92">
        <f>MATCH(C67,Hoja1!$A$1:$AZ$1,0)</f>
        <v>29</v>
      </c>
    </row>
    <row r="68" spans="1:4" x14ac:dyDescent="0.25">
      <c r="A68" s="134" t="s">
        <v>30</v>
      </c>
      <c r="B68" s="120"/>
      <c r="C68" s="120" t="s">
        <v>135</v>
      </c>
      <c r="D68" s="133">
        <f>MATCH(C68,Hoja1!$A$1:$AZ$1,0)</f>
        <v>12</v>
      </c>
    </row>
    <row r="69" spans="1:4" x14ac:dyDescent="0.25">
      <c r="A69" s="120"/>
      <c r="B69" s="120"/>
      <c r="C69" s="120" t="s">
        <v>180</v>
      </c>
      <c r="D69" s="133">
        <f>MATCH(C69,Hoja1!$A$1:$AZ$1,0)</f>
        <v>30</v>
      </c>
    </row>
    <row r="70" spans="1:4" x14ac:dyDescent="0.25">
      <c r="A70" s="120"/>
      <c r="B70" s="120"/>
      <c r="C70" s="120" t="s">
        <v>141</v>
      </c>
      <c r="D70" s="133">
        <f>MATCH(C70,Hoja1!$A$1:$AZ$1,0)</f>
        <v>8</v>
      </c>
    </row>
    <row r="71" spans="1:4" x14ac:dyDescent="0.25">
      <c r="A71" s="111" t="s">
        <v>31</v>
      </c>
      <c r="B71" s="112" t="s">
        <v>181</v>
      </c>
      <c r="C71" s="121" t="s">
        <v>182</v>
      </c>
      <c r="D71" s="107">
        <f>MATCH(C71,Hoja1!$A$1:$AZ$1,0)</f>
        <v>31</v>
      </c>
    </row>
    <row r="72" spans="1:4" x14ac:dyDescent="0.25">
      <c r="A72" s="112"/>
      <c r="B72" s="112" t="s">
        <v>183</v>
      </c>
      <c r="C72" s="112" t="s">
        <v>184</v>
      </c>
      <c r="D72" s="107">
        <f>MATCH(C72,Hoja1!$A$1:$AZ$1,0)</f>
        <v>32</v>
      </c>
    </row>
    <row r="73" spans="1:4" x14ac:dyDescent="0.25">
      <c r="A73" s="112"/>
      <c r="B73" s="112" t="s">
        <v>185</v>
      </c>
      <c r="C73" s="112" t="s">
        <v>186</v>
      </c>
      <c r="D73" s="107">
        <f>MATCH(C73,Hoja1!$A$1:$AZ$1,0)</f>
        <v>11</v>
      </c>
    </row>
    <row r="74" spans="1:4" x14ac:dyDescent="0.25">
      <c r="A74" s="112"/>
      <c r="B74" s="112" t="s">
        <v>187</v>
      </c>
      <c r="C74" s="112" t="s">
        <v>188</v>
      </c>
      <c r="D74" s="107">
        <f>MATCH(C74,Hoja1!$A$1:$AZ$1,0)</f>
        <v>33</v>
      </c>
    </row>
    <row r="75" spans="1:4" x14ac:dyDescent="0.25">
      <c r="A75" s="112"/>
      <c r="B75" s="112" t="s">
        <v>189</v>
      </c>
      <c r="C75" s="112" t="s">
        <v>190</v>
      </c>
      <c r="D75" s="107">
        <f>MATCH(C75,Hoja1!$A$1:$AZ$1,0)</f>
        <v>34</v>
      </c>
    </row>
    <row r="76" spans="1:4" x14ac:dyDescent="0.25">
      <c r="A76" s="112"/>
      <c r="B76" s="112" t="s">
        <v>191</v>
      </c>
      <c r="C76" s="112" t="s">
        <v>192</v>
      </c>
      <c r="D76" s="107">
        <f>MATCH(C76,Hoja1!$A$1:$AZ$1,0)</f>
        <v>35</v>
      </c>
    </row>
    <row r="77" spans="1:4" x14ac:dyDescent="0.25">
      <c r="A77" s="89" t="s">
        <v>35</v>
      </c>
      <c r="B77" s="89" t="s">
        <v>253</v>
      </c>
      <c r="C77" s="89" t="s">
        <v>201</v>
      </c>
      <c r="D77" s="92">
        <f>MATCH(C77,Hoja1!$A$1:$AZ$1,0)</f>
        <v>41</v>
      </c>
    </row>
    <row r="78" spans="1:4" x14ac:dyDescent="0.25">
      <c r="A78" s="89" t="s">
        <v>85</v>
      </c>
      <c r="B78" s="89" t="s">
        <v>255</v>
      </c>
      <c r="C78" s="89" t="s">
        <v>256</v>
      </c>
      <c r="D78" s="92">
        <f>MATCH(C78,Hoja1!$A$1:$AZ$1,0)</f>
        <v>40</v>
      </c>
    </row>
    <row r="79" spans="1:4" x14ac:dyDescent="0.25">
      <c r="A79" s="132" t="s">
        <v>95</v>
      </c>
      <c r="B79" s="132" t="s">
        <v>202</v>
      </c>
      <c r="C79" s="132" t="s">
        <v>203</v>
      </c>
      <c r="D79" s="133">
        <f>MATCH(C79,Hoja1!$A$1:$AZ$1,0)</f>
        <v>42</v>
      </c>
    </row>
    <row r="80" spans="1:4" x14ac:dyDescent="0.25">
      <c r="A80" s="120"/>
      <c r="B80" s="135" t="s">
        <v>204</v>
      </c>
      <c r="C80" s="135" t="s">
        <v>205</v>
      </c>
      <c r="D80" s="133">
        <f>MATCH(C80,Hoja1!$A$1:$AZ$1,0)</f>
        <v>43</v>
      </c>
    </row>
    <row r="81" spans="1:7" x14ac:dyDescent="0.25">
      <c r="A81" s="120"/>
      <c r="B81" s="135" t="s">
        <v>206</v>
      </c>
      <c r="C81" s="135" t="s">
        <v>207</v>
      </c>
      <c r="D81" s="133">
        <f>MATCH(C81,Hoja1!$A$1:$AZ$1,0)</f>
        <v>44</v>
      </c>
    </row>
    <row r="82" spans="1:7" x14ac:dyDescent="0.25">
      <c r="A82" s="120"/>
      <c r="B82" s="135" t="s">
        <v>208</v>
      </c>
      <c r="C82" s="120" t="s">
        <v>209</v>
      </c>
      <c r="D82" s="133">
        <f>MATCH(C82,Hoja1!$A$1:$AZ$1,0)</f>
        <v>45</v>
      </c>
    </row>
    <row r="83" spans="1:7" x14ac:dyDescent="0.25">
      <c r="A83" s="120"/>
      <c r="B83" s="135" t="s">
        <v>210</v>
      </c>
      <c r="C83" s="120" t="s">
        <v>211</v>
      </c>
      <c r="D83" s="133">
        <f>MATCH(C83,Hoja1!$A$1:$AZ$1,0)</f>
        <v>46</v>
      </c>
    </row>
    <row r="84" spans="1:7" x14ac:dyDescent="0.25">
      <c r="A84" s="120"/>
      <c r="B84" s="135" t="s">
        <v>212</v>
      </c>
      <c r="C84" s="120" t="s">
        <v>213</v>
      </c>
      <c r="D84" s="133">
        <f>MATCH(C84,Hoja1!$A$1:$AZ$1,0)</f>
        <v>47</v>
      </c>
    </row>
    <row r="85" spans="1:7" x14ac:dyDescent="0.25">
      <c r="A85" s="120"/>
      <c r="B85" s="135" t="s">
        <v>214</v>
      </c>
      <c r="C85" s="120" t="s">
        <v>215</v>
      </c>
      <c r="D85" s="133">
        <f>MATCH(C85,Hoja1!$A$1:$AZ$1,0)</f>
        <v>48</v>
      </c>
    </row>
    <row r="86" spans="1:7" x14ac:dyDescent="0.25">
      <c r="A86" s="120"/>
      <c r="B86" s="135" t="s">
        <v>216</v>
      </c>
      <c r="C86" s="120" t="s">
        <v>217</v>
      </c>
      <c r="D86" s="133">
        <f>MATCH(C86,Hoja1!$A$1:$AZ$1,0)</f>
        <v>49</v>
      </c>
    </row>
    <row r="87" spans="1:7" ht="15" customHeight="1" x14ac:dyDescent="0.25">
      <c r="A87" s="120"/>
      <c r="B87" s="135" t="s">
        <v>218</v>
      </c>
      <c r="C87" s="120" t="s">
        <v>219</v>
      </c>
      <c r="D87" s="133">
        <f>MATCH(C87,Hoja1!$A$1:$AZ$1,0)</f>
        <v>50</v>
      </c>
    </row>
    <row r="88" spans="1:7" x14ac:dyDescent="0.25">
      <c r="A88" s="120"/>
      <c r="B88" s="135" t="s">
        <v>220</v>
      </c>
      <c r="C88" s="120" t="s">
        <v>221</v>
      </c>
      <c r="D88" s="133">
        <f>MATCH(C88,Hoja1!$A$1:$AZ$1,0)</f>
        <v>51</v>
      </c>
    </row>
    <row r="89" spans="1:7" x14ac:dyDescent="0.25">
      <c r="A89" s="120"/>
      <c r="B89" s="132" t="s">
        <v>222</v>
      </c>
      <c r="C89" s="132" t="s">
        <v>223</v>
      </c>
      <c r="D89" s="133">
        <f>MATCH(C89,Hoja1!$A$1:$BZ$1,0)</f>
        <v>52</v>
      </c>
      <c r="G89" t="s">
        <v>288</v>
      </c>
    </row>
    <row r="90" spans="1:7" x14ac:dyDescent="0.25">
      <c r="A90" s="120"/>
      <c r="B90" s="132" t="s">
        <v>224</v>
      </c>
      <c r="C90" s="132" t="s">
        <v>225</v>
      </c>
      <c r="D90" s="133">
        <f>MATCH(C90,Hoja1!$A$1:$BZ$1,0)</f>
        <v>53</v>
      </c>
      <c r="G90" t="s">
        <v>287</v>
      </c>
    </row>
    <row r="91" spans="1:7" x14ac:dyDescent="0.25">
      <c r="A91" s="120"/>
      <c r="B91" s="132" t="s">
        <v>226</v>
      </c>
      <c r="C91" s="120" t="s">
        <v>142</v>
      </c>
      <c r="D91" s="133"/>
    </row>
    <row r="92" spans="1:7" x14ac:dyDescent="0.25">
      <c r="A92" s="123" t="s">
        <v>97</v>
      </c>
      <c r="B92" s="123" t="s">
        <v>246</v>
      </c>
      <c r="C92" s="123" t="s">
        <v>227</v>
      </c>
      <c r="D92" s="126">
        <f>MATCH(C92,Hoja1!$A$1:$BZ$1,0)</f>
        <v>54</v>
      </c>
    </row>
    <row r="93" spans="1:7" x14ac:dyDescent="0.25">
      <c r="A93" s="123"/>
      <c r="B93" s="123" t="s">
        <v>247</v>
      </c>
      <c r="C93" s="123" t="s">
        <v>228</v>
      </c>
      <c r="D93" s="126">
        <f>MATCH(C93,Hoja1!$A$1:$BZ$1,0)</f>
        <v>55</v>
      </c>
    </row>
    <row r="94" spans="1:7" x14ac:dyDescent="0.25">
      <c r="A94" s="123"/>
      <c r="B94" s="123" t="s">
        <v>248</v>
      </c>
      <c r="C94" s="123" t="s">
        <v>229</v>
      </c>
      <c r="D94" s="126">
        <f>MATCH(C94,Hoja1!$A$1:$BZ$1,0)</f>
        <v>56</v>
      </c>
    </row>
    <row r="95" spans="1:7" x14ac:dyDescent="0.25">
      <c r="A95" s="89" t="s">
        <v>245</v>
      </c>
      <c r="B95" s="90" t="s">
        <v>249</v>
      </c>
      <c r="C95" s="90" t="s">
        <v>230</v>
      </c>
      <c r="D95" s="92">
        <f>MATCH(C95,Hoja1!$A$1:$BZ$1,0)</f>
        <v>57</v>
      </c>
    </row>
    <row r="96" spans="1:7" x14ac:dyDescent="0.25">
      <c r="A96" s="90"/>
      <c r="B96" s="90" t="s">
        <v>250</v>
      </c>
      <c r="C96" s="90" t="s">
        <v>231</v>
      </c>
      <c r="D96" s="92">
        <f>MATCH(C96,Hoja1!$A$1:$BZ$1,0)</f>
        <v>58</v>
      </c>
    </row>
    <row r="97" spans="1:7" x14ac:dyDescent="0.25">
      <c r="A97" s="90"/>
      <c r="B97" s="90" t="s">
        <v>251</v>
      </c>
      <c r="C97" s="89" t="s">
        <v>142</v>
      </c>
      <c r="D97" s="92"/>
    </row>
    <row r="98" spans="1:7" x14ac:dyDescent="0.25">
      <c r="A98" s="90"/>
      <c r="B98" s="90" t="s">
        <v>252</v>
      </c>
      <c r="C98" s="89" t="s">
        <v>142</v>
      </c>
      <c r="D98" s="92"/>
    </row>
    <row r="99" spans="1:7" x14ac:dyDescent="0.25">
      <c r="A99" s="89" t="s">
        <v>101</v>
      </c>
      <c r="B99" s="87" t="s">
        <v>102</v>
      </c>
      <c r="C99" s="89" t="s">
        <v>232</v>
      </c>
      <c r="D99" s="92">
        <f>MATCH(C99,Hoja1!$A$1:$BZ$1,0)</f>
        <v>59</v>
      </c>
    </row>
    <row r="100" spans="1:7" x14ac:dyDescent="0.25">
      <c r="A100" s="89" t="s">
        <v>291</v>
      </c>
      <c r="B100" s="89" t="s">
        <v>306</v>
      </c>
      <c r="C100" s="89" t="s">
        <v>296</v>
      </c>
      <c r="D100" s="92">
        <f>MATCH(C100,Hoja1!$A$1:$BZ$1,0)</f>
        <v>60</v>
      </c>
    </row>
    <row r="101" spans="1:7" x14ac:dyDescent="0.25">
      <c r="A101" s="89" t="s">
        <v>291</v>
      </c>
      <c r="B101" s="89" t="s">
        <v>295</v>
      </c>
      <c r="C101" s="89" t="s">
        <v>295</v>
      </c>
      <c r="D101" s="92">
        <f>MATCH(C101,Hoja1!$A$1:$CZ$1,0)</f>
        <v>61</v>
      </c>
      <c r="G101" t="s">
        <v>289</v>
      </c>
    </row>
    <row r="102" spans="1:7" x14ac:dyDescent="0.25">
      <c r="A102" s="89" t="s">
        <v>291</v>
      </c>
      <c r="B102" s="89" t="s">
        <v>297</v>
      </c>
      <c r="C102" s="89" t="s">
        <v>297</v>
      </c>
      <c r="D102" s="92">
        <f>MATCH(C102,Hoja1!$A$1:$CZ$1,0)</f>
        <v>62</v>
      </c>
    </row>
    <row r="103" spans="1:7" x14ac:dyDescent="0.25">
      <c r="A103" s="89" t="s">
        <v>291</v>
      </c>
      <c r="B103" s="89" t="s">
        <v>293</v>
      </c>
      <c r="C103" s="89" t="s">
        <v>293</v>
      </c>
      <c r="D103" s="92">
        <f>MATCH(C103,Hoja1!$A$1:$CZ$1,0)</f>
        <v>63</v>
      </c>
    </row>
    <row r="104" spans="1:7" x14ac:dyDescent="0.25">
      <c r="A104" s="89" t="s">
        <v>291</v>
      </c>
      <c r="B104" s="90" t="s">
        <v>292</v>
      </c>
      <c r="C104" s="89" t="s">
        <v>290</v>
      </c>
      <c r="D104" s="92">
        <f>MATCH(C104,Hoja1!$A$1:$CZ$1,0)</f>
        <v>64</v>
      </c>
    </row>
    <row r="105" spans="1:7" x14ac:dyDescent="0.25">
      <c r="A105" s="89" t="s">
        <v>291</v>
      </c>
      <c r="B105" s="89" t="s">
        <v>307</v>
      </c>
      <c r="C105" s="89" t="s">
        <v>304</v>
      </c>
      <c r="D105" s="92">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4BD-6BFF-4D91-88BE-C288F63C4D54}">
  <dimension ref="A1:M39"/>
  <sheetViews>
    <sheetView workbookViewId="0">
      <selection activeCell="D27" sqref="D27"/>
    </sheetView>
  </sheetViews>
  <sheetFormatPr baseColWidth="10" defaultRowHeight="15" x14ac:dyDescent="0.25"/>
  <cols>
    <col min="1" max="1" width="13.140625" customWidth="1"/>
    <col min="2" max="2" width="26.140625" customWidth="1"/>
    <col min="3" max="3" width="24.7109375" customWidth="1"/>
    <col min="4" max="4" width="23.28515625" customWidth="1"/>
    <col min="6" max="6" width="25.28515625" customWidth="1"/>
    <col min="7" max="7" width="23.85546875" customWidth="1"/>
    <col min="8" max="8" width="21.42578125" customWidth="1"/>
  </cols>
  <sheetData>
    <row r="1" spans="1:13" x14ac:dyDescent="0.25">
      <c r="A1" t="s">
        <v>134</v>
      </c>
      <c r="B1" t="s">
        <v>275</v>
      </c>
      <c r="C1" t="s">
        <v>23</v>
      </c>
      <c r="D1" t="s">
        <v>42</v>
      </c>
      <c r="E1" s="102" t="s">
        <v>30</v>
      </c>
      <c r="F1" t="s">
        <v>241</v>
      </c>
      <c r="G1" s="102" t="s">
        <v>242</v>
      </c>
      <c r="H1" s="102" t="s">
        <v>243</v>
      </c>
      <c r="I1" s="102" t="s">
        <v>95</v>
      </c>
      <c r="J1" t="s">
        <v>279</v>
      </c>
      <c r="K1" t="s">
        <v>245</v>
      </c>
      <c r="L1" t="s">
        <v>281</v>
      </c>
      <c r="M1" t="s">
        <v>285</v>
      </c>
    </row>
    <row r="2" spans="1:13" x14ac:dyDescent="0.25">
      <c r="A2" t="s">
        <v>136</v>
      </c>
    </row>
    <row r="3" spans="1:13" x14ac:dyDescent="0.25">
      <c r="A3" t="s">
        <v>137</v>
      </c>
      <c r="B3" s="85"/>
    </row>
    <row r="4" spans="1:13" x14ac:dyDescent="0.25">
      <c r="A4" s="88">
        <v>2017</v>
      </c>
      <c r="B4" s="101">
        <f>SUM(Hoja1!I4:S4)</f>
        <v>492.42630500000001</v>
      </c>
      <c r="C4" s="101">
        <f>SUM(Hoja1!T4:U4)</f>
        <v>2581.75</v>
      </c>
      <c r="D4" s="101">
        <f>SUM(Hoja1!Y4,Hoja1!Z4,,Hoja1!AE4,Hoja1!AF4,Hoja1!K4,Hoja1!AG4,Hoja1!AH4,Hoja1!AI4,Hoja1!AA4,Hoja1!AB4)</f>
        <v>1562.5274149999998</v>
      </c>
      <c r="E4" s="101">
        <f>SUM(Hoja1!L4,Hoja1!AD4,Hoja1!H4)</f>
        <v>162.953</v>
      </c>
      <c r="F4" s="101">
        <f>SUM(Hoja1!AE4,Hoja1!AF4,Hoja1!K4,Hoja1!AG4,Hoja1!AH4,Hoja1!AI4)</f>
        <v>150.04600500000001</v>
      </c>
      <c r="G4" s="101">
        <f>SUM(Hoja1!O4,Hoja1!AJ4,Hoja1!AK4,Hoja1!AA4)</f>
        <v>59.470409999999994</v>
      </c>
      <c r="H4" s="101">
        <f>SUM(Hoja1!I4,Hoja1!J4,Hoja1!M4,Hoja1!P4,Hoja1!Q4,Hoja1!R4,Hoja1!N4)</f>
        <v>361.1968</v>
      </c>
      <c r="I4" s="101">
        <f>SUM(Hoja1!AP4:BA4)</f>
        <v>343.56148000000002</v>
      </c>
      <c r="J4" s="101">
        <f>SUM(Hoja1!BB4:BD4)</f>
        <v>510.11481199999997</v>
      </c>
      <c r="K4" s="101">
        <f>SUM(Hoja1!BE4:BF4)</f>
        <v>26.635999999999999</v>
      </c>
      <c r="L4" s="101">
        <f>SUM(Hoja1!I4:L4)</f>
        <v>114.77630500000001</v>
      </c>
      <c r="M4" s="101">
        <f>SUM(Hoja1!M4:R4,Hoja1!X4)</f>
        <v>382.77420000000001</v>
      </c>
    </row>
    <row r="5" spans="1:13" x14ac:dyDescent="0.25">
      <c r="A5" s="88">
        <v>2018</v>
      </c>
      <c r="B5" s="101">
        <f>SUM(Hoja1!I5:S5)</f>
        <v>634.64747799999998</v>
      </c>
      <c r="C5" s="101">
        <f>SUM(Hoja1!T5:U5)</f>
        <v>2328.9700000000003</v>
      </c>
      <c r="D5" s="101">
        <f>SUM(Hoja1!Y5,Hoja1!Z5,,Hoja1!AE5,Hoja1!AF5,Hoja1!K5,Hoja1!AG5,Hoja1!AH5,Hoja1!AI5,Hoja1!AA5,Hoja1!AB5)</f>
        <v>1560.6669809999999</v>
      </c>
      <c r="E5" s="101">
        <f>SUM(Hoja1!L5,Hoja1!AD5,Hoja1!H5)</f>
        <v>153.46100000000001</v>
      </c>
      <c r="F5" s="101">
        <f>SUM(Hoja1!AE5,Hoja1!AF5,Hoja1!K5,Hoja1!AG5,Hoja1!AH5,Hoja1!AI5)</f>
        <v>54.047681000000004</v>
      </c>
      <c r="G5" s="101">
        <f>SUM(Hoja1!O5,Hoja1!AJ5,Hoja1!AK5,Hoja1!AA5)</f>
        <v>104.6893</v>
      </c>
      <c r="H5" s="101">
        <f>SUM(Hoja1!I5,Hoja1!J5,Hoja1!M5,Hoja1!P5,Hoja1!Q5,Hoja1!R5,Hoja1!N5)</f>
        <v>461.56169999999997</v>
      </c>
      <c r="I5" s="101">
        <f>SUM(Hoja1!AP5:BA5)</f>
        <v>324.98223300000001</v>
      </c>
      <c r="J5" s="101">
        <f>SUM(Hoja1!BB5:BD5)</f>
        <v>548.33125510000002</v>
      </c>
      <c r="K5" s="101">
        <f>SUM(Hoja1!BE5:BF5)</f>
        <v>21.364999999999998</v>
      </c>
      <c r="L5" s="101">
        <f>SUM(Hoja1!I5:L5)</f>
        <v>101.33247800000001</v>
      </c>
      <c r="M5" s="101">
        <f>SUM(Hoja1!M5:R5,Hoja1!X5)</f>
        <v>537.84859999999992</v>
      </c>
    </row>
    <row r="6" spans="1:13" x14ac:dyDescent="0.25">
      <c r="A6" s="88">
        <v>2019</v>
      </c>
      <c r="B6" s="101">
        <f>SUM(Hoja1!I6:S6)</f>
        <v>551.06875790000004</v>
      </c>
      <c r="C6" s="101">
        <f>SUM(Hoja1!T6:U6)</f>
        <v>2084.77</v>
      </c>
      <c r="D6" s="101">
        <f>SUM(Hoja1!Y6,Hoja1!Z6,,Hoja1!AE6,Hoja1!AF6,Hoja1!K6,Hoja1!AG6,Hoja1!AH6,Hoja1!AI6,Hoja1!AA6,Hoja1!AB6)</f>
        <v>1521.0991979</v>
      </c>
      <c r="E6" s="101">
        <f>SUM(Hoja1!L6,Hoja1!AD6,Hoja1!H6)</f>
        <v>117.152</v>
      </c>
      <c r="F6" s="101">
        <f>SUM(Hoja1!AE6,Hoja1!AF6,Hoja1!K6,Hoja1!AG6,Hoja1!AH6,Hoja1!AI6)</f>
        <v>13.502447899999998</v>
      </c>
      <c r="G6" s="101">
        <f>SUM(Hoja1!O6,Hoja1!AJ6,Hoja1!AK6,Hoja1!AA6)</f>
        <v>126.21775000000001</v>
      </c>
      <c r="H6" s="101">
        <f>SUM(Hoja1!I6,Hoja1!J6,Hoja1!M6,Hoja1!P6,Hoja1!Q6,Hoja1!R6,Hoja1!N6)</f>
        <v>406.53190000000001</v>
      </c>
      <c r="I6" s="101">
        <f>SUM(Hoja1!AP6:BA6)</f>
        <v>316.10179499999998</v>
      </c>
      <c r="J6" s="101">
        <f>SUM(Hoja1!BB6:BD6)</f>
        <v>547.36288259000003</v>
      </c>
      <c r="K6" s="101">
        <f>SUM(Hoja1!BE6:BF6)</f>
        <v>14.085000000000001</v>
      </c>
      <c r="L6" s="101">
        <f>SUM(Hoja1!I6:L6)</f>
        <v>70.107757899999996</v>
      </c>
      <c r="M6" s="101">
        <f>SUM(Hoja1!M6:R6,Hoja1!X6)</f>
        <v>484.81549999999999</v>
      </c>
    </row>
    <row r="7" spans="1:13" x14ac:dyDescent="0.25">
      <c r="A7" s="88">
        <v>2020</v>
      </c>
      <c r="B7" s="101">
        <f>SUM(Hoja1!I7:S7)</f>
        <v>619.31527799999992</v>
      </c>
      <c r="C7" s="101">
        <f>SUM(Hoja1!T7:U7)</f>
        <v>2172.98</v>
      </c>
      <c r="D7" s="101">
        <f>SUM(Hoja1!Y7,Hoja1!Z7,,Hoja1!AE7,Hoja1!AF7,Hoja1!K7,Hoja1!AG7,Hoja1!AH7,Hoja1!AI7,Hoja1!AA7,Hoja1!AB7)</f>
        <v>1486.242608</v>
      </c>
      <c r="E7" s="101">
        <f>SUM(Hoja1!L7,Hoja1!AD7,Hoja1!H7)</f>
        <v>147.804</v>
      </c>
      <c r="F7" s="101">
        <f>SUM(Hoja1!AE7,Hoja1!AF7,Hoja1!K7,Hoja1!AG7,Hoja1!AH7,Hoja1!AI7)</f>
        <v>79.687287999999995</v>
      </c>
      <c r="G7" s="101">
        <f>SUM(Hoja1!O7,Hoja1!AJ7,Hoja1!AK7,Hoja1!AA7)</f>
        <v>87.26782</v>
      </c>
      <c r="H7" s="101">
        <f>SUM(Hoja1!I7,Hoja1!J7,Hoja1!M7,Hoja1!P7,Hoja1!Q7,Hoja1!R7,Hoja1!N7)</f>
        <v>450.62739999999997</v>
      </c>
      <c r="I7" s="101">
        <f>SUM(Hoja1!AP7:BA7)</f>
        <v>320.8720100000001</v>
      </c>
      <c r="J7" s="101">
        <f>SUM(Hoja1!BB7:BD7)</f>
        <v>536.33386599999994</v>
      </c>
      <c r="K7" s="101">
        <f>SUM(Hoja1!BE7:BF7)</f>
        <v>9.9548000000000005</v>
      </c>
      <c r="L7" s="101">
        <f>SUM(Hoja1!I7:L7)</f>
        <v>103.624278</v>
      </c>
      <c r="M7" s="101">
        <f>SUM(Hoja1!M7:R7,Hoja1!X7)</f>
        <v>519.34179999999992</v>
      </c>
    </row>
    <row r="8" spans="1:13" x14ac:dyDescent="0.25">
      <c r="A8" s="88">
        <v>2021</v>
      </c>
      <c r="B8" s="101">
        <f>SUM(Hoja1!I8:S8)</f>
        <v>621.288318</v>
      </c>
      <c r="C8" s="101">
        <f>SUM(Hoja1!T8:U8)</f>
        <v>2277.3599999999997</v>
      </c>
      <c r="D8" s="101">
        <f>SUM(Hoja1!Y8,Hoja1!Z8,,Hoja1!AE8,Hoja1!AF8,Hoja1!K8,Hoja1!AG8,Hoja1!AH8,Hoja1!AI8,Hoja1!AA8,Hoja1!AB8)</f>
        <v>1372.379578</v>
      </c>
      <c r="E8" s="101">
        <f>SUM(Hoja1!L8,Hoja1!AD8,Hoja1!H8)</f>
        <v>136.809</v>
      </c>
      <c r="F8" s="101">
        <f>SUM(Hoja1!AE8,Hoja1!AF8,Hoja1!K8,Hoja1!AG8,Hoja1!AH8,Hoja1!AI8)</f>
        <v>17.133717999999998</v>
      </c>
      <c r="G8" s="101">
        <f>SUM(Hoja1!O8,Hoja1!AJ8,Hoja1!AK8,Hoja1!AA8)</f>
        <v>90.540959999999998</v>
      </c>
      <c r="H8" s="101">
        <f>SUM(Hoja1!I8,Hoja1!J8,Hoja1!M8,Hoja1!P8,Hoja1!Q8,Hoja1!R8,Hoja1!N8)</f>
        <v>445.98836000000006</v>
      </c>
      <c r="I8" s="101">
        <f>SUM(Hoja1!AP8:BA8)</f>
        <v>350.63706999999999</v>
      </c>
      <c r="J8" s="101">
        <f>SUM(Hoja1!BB8:BD8)</f>
        <v>507.661337</v>
      </c>
      <c r="K8" s="101">
        <f>SUM(Hoja1!BE8:BF8)</f>
        <v>8.8201000000000001</v>
      </c>
      <c r="L8" s="101">
        <f>SUM(Hoja1!I8:L8)</f>
        <v>93.501317999999998</v>
      </c>
      <c r="M8" s="101">
        <f>SUM(Hoja1!M8:R8,Hoja1!X8)</f>
        <v>533.15809999999999</v>
      </c>
    </row>
    <row r="9" spans="1:13" x14ac:dyDescent="0.25">
      <c r="A9" s="88">
        <v>2022</v>
      </c>
      <c r="B9" s="101">
        <f>SUM(Hoja1!I9:S9)</f>
        <v>582.84943009999995</v>
      </c>
      <c r="C9" s="101">
        <f>SUM(Hoja1!T9:U9)</f>
        <v>2043.28</v>
      </c>
      <c r="D9" s="101">
        <f>SUM(Hoja1!Y9,Hoja1!Z9,,Hoja1!AE9,Hoja1!AF9,Hoja1!K9,Hoja1!AG9,Hoja1!AH9,Hoja1!AI9,Hoja1!AA9,Hoja1!AB9)</f>
        <v>1231.7224901</v>
      </c>
      <c r="E9" s="101">
        <f>SUM(Hoja1!L9,Hoja1!AD9,Hoja1!H9)</f>
        <v>105.197</v>
      </c>
      <c r="F9" s="101">
        <f>SUM(Hoja1!AE9,Hoja1!AF9,Hoja1!K9,Hoja1!AG9,Hoja1!AH9,Hoja1!AI9)</f>
        <v>82.696890100000005</v>
      </c>
      <c r="G9" s="101">
        <f>SUM(Hoja1!O9,Hoja1!AJ9,Hoja1!AK9,Hoja1!AA9)</f>
        <v>80.725200000000001</v>
      </c>
      <c r="H9" s="101">
        <f>SUM(Hoja1!I9,Hoja1!J9,Hoja1!M9,Hoja1!P9,Hoja1!Q9,Hoja1!R9,Hoja1!N9)</f>
        <v>458.5009</v>
      </c>
      <c r="I9" s="101">
        <f>SUM(Hoja1!AP9:BA9)</f>
        <v>422.15834199999995</v>
      </c>
      <c r="J9" s="101">
        <f>SUM(Hoja1!BB9:BD9)</f>
        <v>436.59113799999994</v>
      </c>
      <c r="K9" s="101">
        <f>SUM(Hoja1!BE9:BF9)</f>
        <v>9.6044</v>
      </c>
      <c r="L9" s="101">
        <f>SUM(Hoja1!I9:L9)</f>
        <v>57.691430099999998</v>
      </c>
      <c r="M9" s="101">
        <f>SUM(Hoja1!M9:R9,Hoja1!X9)</f>
        <v>531.99760000000003</v>
      </c>
    </row>
    <row r="10" spans="1:13" x14ac:dyDescent="0.25">
      <c r="A10" s="88">
        <v>2023</v>
      </c>
      <c r="B10" s="101">
        <f>SUM(Hoja1!I10:S10)</f>
        <v>710.552458</v>
      </c>
      <c r="C10" s="101">
        <f>SUM(Hoja1!T10:U10)</f>
        <v>2373.2599999999998</v>
      </c>
      <c r="D10" s="101">
        <f>SUM(Hoja1!Y10,Hoja1!Z10,,Hoja1!AE10,Hoja1!AF10,Hoja1!K10,Hoja1!AG10,Hoja1!AH10,Hoja1!AI10,Hoja1!AA10,Hoja1!AB10)</f>
        <v>1290.2301321</v>
      </c>
      <c r="E10" s="101">
        <f>SUM(Hoja1!L10,Hoja1!AD10,Hoja1!H10)</f>
        <v>123.36199999999999</v>
      </c>
      <c r="F10" s="101">
        <f>SUM(Hoja1!AE10,Hoja1!AF10,Hoja1!K10,Hoja1!AG10,Hoja1!AH10,Hoja1!AI10)</f>
        <v>27.632312100000004</v>
      </c>
      <c r="G10" s="101">
        <f>SUM(Hoja1!O10,Hoja1!AJ10,Hoja1!AK10,Hoja1!AA10)</f>
        <v>141.73241999999999</v>
      </c>
      <c r="H10" s="101">
        <f>SUM(Hoja1!I10,Hoja1!J10,Hoja1!M10,Hoja1!P10,Hoja1!Q10,Hoja1!R10,Hoja1!N10)</f>
        <v>403.25110000000001</v>
      </c>
      <c r="I10" s="101">
        <f>SUM(Hoja1!AP10:BA10)</f>
        <v>440.73840000000001</v>
      </c>
      <c r="J10" s="101">
        <f>SUM(Hoja1!BB10:BD10)</f>
        <v>459.42720500000001</v>
      </c>
      <c r="K10" s="101">
        <f>SUM(Hoja1!BE10:BF10)</f>
        <v>8.2147000000000006</v>
      </c>
      <c r="L10" s="101">
        <f>SUM(Hoja1!I10:L10)</f>
        <v>70.168458000000001</v>
      </c>
      <c r="M10" s="101">
        <f>SUM(Hoja1!M10:R10,Hoja1!X10)</f>
        <v>493.73390000000001</v>
      </c>
    </row>
    <row r="11" spans="1:13" x14ac:dyDescent="0.25">
      <c r="A11" s="88">
        <v>2024</v>
      </c>
      <c r="B11" s="101">
        <f>SUM(Hoja1!I11:S11)</f>
        <v>880.12928420000003</v>
      </c>
      <c r="C11" s="101">
        <f>SUM(Hoja1!T11:U11)</f>
        <v>2968.0699999999997</v>
      </c>
      <c r="D11" s="101">
        <f>SUM(Hoja1!Y11,Hoja1!Z11,,Hoja1!AE11,Hoja1!AF11,Hoja1!K11,Hoja1!AG11,Hoja1!AH11,Hoja1!AI11,Hoja1!AA11,Hoja1!AB11)</f>
        <v>2057.6767841999999</v>
      </c>
      <c r="E11" s="101">
        <f>SUM(Hoja1!L11,Hoja1!AD11,Hoja1!H11)</f>
        <v>116.837</v>
      </c>
      <c r="F11" s="101">
        <f>SUM(Hoja1!AE11,Hoja1!AF11,Hoja1!K11,Hoja1!AG11,Hoja1!AH11,Hoja1!AI11)</f>
        <v>181.97058419999999</v>
      </c>
      <c r="G11" s="101">
        <f>SUM(Hoja1!O11,Hoja1!AJ11,Hoja1!AK11,Hoja1!AA11)</f>
        <v>110.60890000000001</v>
      </c>
      <c r="H11" s="101">
        <f>SUM(Hoja1!I11,Hoja1!J11,Hoja1!M11,Hoja1!P11,Hoja1!Q11,Hoja1!R11,Hoja1!N11)</f>
        <v>396.4649</v>
      </c>
      <c r="I11" s="101">
        <f>SUM(Hoja1!AP11:BA11)</f>
        <v>461.597846</v>
      </c>
      <c r="J11" s="101">
        <f>SUM(Hoja1!BB11:BD11)</f>
        <v>578.82146400000011</v>
      </c>
      <c r="K11" s="101">
        <f>SUM(Hoja1!BE11:BF11)</f>
        <v>14.365</v>
      </c>
      <c r="L11" s="101">
        <f>SUM(Hoja1!I11:L11)</f>
        <v>70.000284199999996</v>
      </c>
      <c r="M11" s="101">
        <f>SUM(Hoja1!M11:R11,Hoja1!X11)</f>
        <v>486.04109999999997</v>
      </c>
    </row>
    <row r="12" spans="1:13" x14ac:dyDescent="0.25">
      <c r="A12" s="88">
        <v>2025</v>
      </c>
      <c r="B12" s="101">
        <f>SUM(Hoja1!I12:S12)</f>
        <v>761.98954800000001</v>
      </c>
      <c r="C12" s="101">
        <f>SUM(Hoja1!T12:U12)</f>
        <v>2563.21</v>
      </c>
      <c r="D12" s="101">
        <f>SUM(Hoja1!Y12,Hoja1!Z12,,Hoja1!AE12,Hoja1!AF12,Hoja1!K12,Hoja1!AG12,Hoja1!AH12,Hoja1!AI12,Hoja1!AA12,Hoja1!AB12)</f>
        <v>1929.6557179999998</v>
      </c>
      <c r="E12" s="101">
        <f>SUM(Hoja1!L12,Hoja1!AD12,Hoja1!H12)</f>
        <v>131.75</v>
      </c>
      <c r="F12" s="101">
        <f>SUM(Hoja1!AE12,Hoja1!AF12,Hoja1!K12,Hoja1!AG12,Hoja1!AH12,Hoja1!AI12)</f>
        <v>99.916418000000007</v>
      </c>
      <c r="G12" s="101">
        <f>SUM(Hoja1!O12,Hoja1!AJ12,Hoja1!AK12,Hoja1!AA12)</f>
        <v>137.85419999999999</v>
      </c>
      <c r="H12" s="101">
        <f>SUM(Hoja1!I12,Hoja1!J12,Hoja1!M12,Hoja1!P12,Hoja1!Q12,Hoja1!R12,Hoja1!N12)</f>
        <v>366.76830000000001</v>
      </c>
      <c r="I12" s="101">
        <f>SUM(Hoja1!AP12:BA12)</f>
        <v>437.56648760000002</v>
      </c>
      <c r="J12" s="101">
        <f>SUM(Hoja1!BB12:BD12)</f>
        <v>582.68840309999996</v>
      </c>
      <c r="K12" s="101">
        <f>SUM(Hoja1!BE12:BF12)</f>
        <v>11.749000000000001</v>
      </c>
      <c r="L12" s="101">
        <f>SUM(Hoja1!I12:L12)</f>
        <v>77.022548</v>
      </c>
      <c r="M12" s="101">
        <f>SUM(Hoja1!M12:R12,Hoja1!X12)</f>
        <v>446.66520000000003</v>
      </c>
    </row>
    <row r="13" spans="1:13" x14ac:dyDescent="0.25">
      <c r="A13" s="88">
        <v>2026</v>
      </c>
      <c r="B13" s="101">
        <f>SUM(Hoja1!I13:S13)</f>
        <v>789.9528600000001</v>
      </c>
      <c r="C13" s="101">
        <f>SUM(Hoja1!T13:U13)</f>
        <v>2508.7999999999997</v>
      </c>
      <c r="D13" s="101">
        <f>SUM(Hoja1!Y13,Hoja1!Z13,,Hoja1!AE13,Hoja1!AF13,Hoja1!K13,Hoja1!AG13,Hoja1!AH13,Hoja1!AI13,Hoja1!AA13,Hoja1!AB13)</f>
        <v>1513.9628599999996</v>
      </c>
      <c r="E13" s="101">
        <f>SUM(Hoja1!L13,Hoja1!AD13,Hoja1!H13)</f>
        <v>137.482</v>
      </c>
      <c r="F13" s="101">
        <f>SUM(Hoja1!AE13,Hoja1!AF13,Hoja1!K13,Hoja1!AG13,Hoja1!AH13,Hoja1!AI13)</f>
        <v>107.16515999999999</v>
      </c>
      <c r="G13" s="101">
        <f>SUM(Hoja1!O13,Hoja1!AJ13,Hoja1!AK13,Hoja1!AA13)</f>
        <v>142.36369999999999</v>
      </c>
      <c r="H13" s="101">
        <f>SUM(Hoja1!I13,Hoja1!J13,Hoja1!M13,Hoja1!P13,Hoja1!Q13,Hoja1!R13,Hoja1!N13)</f>
        <v>417.60770000000002</v>
      </c>
      <c r="I13" s="101">
        <f>SUM(Hoja1!AP13:BA13)</f>
        <v>476.08543525600004</v>
      </c>
      <c r="J13" s="101">
        <f>SUM(Hoja1!BB13:BD13)</f>
        <v>581.41677665999998</v>
      </c>
      <c r="K13" s="101">
        <f>SUM(Hoja1!BE13:BF13)</f>
        <v>9.3277999999999999</v>
      </c>
      <c r="L13" s="101">
        <f>SUM(Hoja1!I13:L13)</f>
        <v>83.470359999999999</v>
      </c>
      <c r="M13" s="101">
        <f>SUM(Hoja1!M13:R13,Hoja1!X13)</f>
        <v>501.95340000000004</v>
      </c>
    </row>
    <row r="14" spans="1:13" x14ac:dyDescent="0.25">
      <c r="A14" s="88">
        <v>2027</v>
      </c>
      <c r="B14" s="101">
        <f>SUM(Hoja1!I14:S14)</f>
        <v>790.23381299999994</v>
      </c>
      <c r="C14" s="101">
        <f>SUM(Hoja1!T14:U14)</f>
        <v>2558.5299999999997</v>
      </c>
      <c r="D14" s="101">
        <f>SUM(Hoja1!Y14,Hoja1!Z14,,Hoja1!AE14,Hoja1!AF14,Hoja1!K14,Hoja1!AG14,Hoja1!AH14,Hoja1!AI14,Hoja1!AA14,Hoja1!AB14)</f>
        <v>1524.3750940000002</v>
      </c>
      <c r="E14" s="101">
        <f>SUM(Hoja1!L14,Hoja1!AD14,Hoja1!H14)</f>
        <v>159.10499999999999</v>
      </c>
      <c r="F14" s="101">
        <f>SUM(Hoja1!AE14,Hoja1!AF14,Hoja1!K14,Hoja1!AG14,Hoja1!AH14,Hoja1!AI14)</f>
        <v>127.47739400000002</v>
      </c>
      <c r="G14" s="101">
        <f>SUM(Hoja1!O14,Hoja1!AJ14,Hoja1!AK14,Hoja1!AA14)</f>
        <v>101.81970000000001</v>
      </c>
      <c r="H14" s="101">
        <f>SUM(Hoja1!I14,Hoja1!J14,Hoja1!M14,Hoja1!P14,Hoja1!Q14,Hoja1!R14,Hoja1!N14)</f>
        <v>251.74639999999999</v>
      </c>
      <c r="I14" s="101">
        <f>SUM(Hoja1!AP14:BA14)</f>
        <v>500.95805011112003</v>
      </c>
      <c r="J14" s="101">
        <f>SUM(Hoja1!BB14:BD14)</f>
        <v>570.76597196899991</v>
      </c>
      <c r="K14" s="101">
        <f>SUM(Hoja1!BE14:BF14)</f>
        <v>21.315999999999999</v>
      </c>
      <c r="L14" s="101">
        <f>SUM(Hoja1!I14:L14)</f>
        <v>97.638413</v>
      </c>
      <c r="M14" s="101">
        <f>SUM(Hoja1!M14:R14,Hoja1!X14)</f>
        <v>299.62630000000001</v>
      </c>
    </row>
    <row r="15" spans="1:13" x14ac:dyDescent="0.25">
      <c r="A15" s="88">
        <v>2028</v>
      </c>
      <c r="B15" s="101">
        <f>SUM(Hoja1!I15:S15)</f>
        <v>799.705017</v>
      </c>
      <c r="C15" s="101">
        <f>SUM(Hoja1!T15:U15)</f>
        <v>2608.0499999999997</v>
      </c>
      <c r="D15" s="101">
        <f>SUM(Hoja1!Y15,Hoja1!Z15,,Hoja1!AE15,Hoja1!AF15,Hoja1!K15,Hoja1!AG15,Hoja1!AH15,Hoja1!AI15,Hoja1!AA15,Hoja1!AB15)</f>
        <v>1527.7379169999999</v>
      </c>
      <c r="E15" s="101">
        <f>SUM(Hoja1!L15,Hoja1!AD15,Hoja1!H15)</f>
        <v>178.60399999999998</v>
      </c>
      <c r="F15" s="101">
        <f>SUM(Hoja1!AE15,Hoja1!AF15,Hoja1!K15,Hoja1!AG15,Hoja1!AH15,Hoja1!AI15)</f>
        <v>113.94021699999999</v>
      </c>
      <c r="G15" s="101">
        <f>SUM(Hoja1!O15,Hoja1!AJ15,Hoja1!AK15,Hoja1!AA15)</f>
        <v>76.339700000000008</v>
      </c>
      <c r="H15" s="101">
        <f>SUM(Hoja1!I15,Hoja1!J15,Hoja1!M15,Hoja1!P15,Hoja1!Q15,Hoja1!R15,Hoja1!N15)</f>
        <v>108.85079999999999</v>
      </c>
      <c r="I15" s="101">
        <f>SUM(Hoja1!AP15:BA15)</f>
        <v>514.66621000022201</v>
      </c>
      <c r="J15" s="101">
        <f>SUM(Hoja1!BB15:BD15)</f>
        <v>564.75299552699994</v>
      </c>
      <c r="K15" s="101">
        <f>SUM(Hoja1!BE15:BF15)</f>
        <v>21.288</v>
      </c>
      <c r="L15" s="101">
        <f>SUM(Hoja1!I15:L15)</f>
        <v>116.21421699999999</v>
      </c>
      <c r="M15" s="101">
        <f>SUM(Hoja1!M15:R15,Hoja1!X15)</f>
        <v>112.14169999999999</v>
      </c>
    </row>
    <row r="16" spans="1:13" x14ac:dyDescent="0.25">
      <c r="A16" s="88">
        <v>2029</v>
      </c>
      <c r="B16" s="101">
        <f>SUM(Hoja1!I16:S16)</f>
        <v>803.83158300000002</v>
      </c>
      <c r="C16" s="101">
        <f>SUM(Hoja1!T16:U16)</f>
        <v>2525.79</v>
      </c>
      <c r="D16" s="101">
        <f>SUM(Hoja1!Y16,Hoja1!Z16,,Hoja1!AE16,Hoja1!AF16,Hoja1!K16,Hoja1!AG16,Hoja1!AH16,Hoja1!AI16,Hoja1!AA16,Hoja1!AB16)</f>
        <v>1567.0702689999996</v>
      </c>
      <c r="E16" s="101">
        <f>SUM(Hoja1!L16,Hoja1!AD16,Hoja1!H16)</f>
        <v>185.18599999999998</v>
      </c>
      <c r="F16" s="101">
        <f>SUM(Hoja1!AE16,Hoja1!AF16,Hoja1!K16,Hoja1!AG16,Hoja1!AH16,Hoja1!AI16)</f>
        <v>118.372569</v>
      </c>
      <c r="G16" s="101">
        <f>SUM(Hoja1!O16,Hoja1!AJ16,Hoja1!AK16,Hoja1!AA16)</f>
        <v>76.384700000000009</v>
      </c>
      <c r="H16" s="101">
        <f>SUM(Hoja1!I16,Hoja1!J16,Hoja1!M16,Hoja1!P16,Hoja1!Q16,Hoja1!R16,Hoja1!N16)</f>
        <v>99.928899999999999</v>
      </c>
      <c r="I16" s="101">
        <f>SUM(Hoja1!AP16:BA16)</f>
        <v>524.00430000000063</v>
      </c>
      <c r="J16" s="101">
        <f>SUM(Hoja1!BB16:BD16)</f>
        <v>572.78099928450001</v>
      </c>
      <c r="K16" s="101">
        <f>SUM(Hoja1!BE16:BF16)</f>
        <v>21.315999999999999</v>
      </c>
      <c r="L16" s="101">
        <f>SUM(Hoja1!I16:L16)</f>
        <v>123.902683</v>
      </c>
      <c r="M16" s="101">
        <f>SUM(Hoja1!M16:R16,Hoja1!X16)</f>
        <v>103.21979999999999</v>
      </c>
    </row>
    <row r="17" spans="1:13" x14ac:dyDescent="0.25">
      <c r="A17" s="88">
        <v>2030</v>
      </c>
      <c r="B17" s="101">
        <f>SUM(Hoja1!I17:S17)</f>
        <v>842.71821399999999</v>
      </c>
      <c r="C17" s="101">
        <f>SUM(Hoja1!T17:U17)</f>
        <v>2460.69</v>
      </c>
      <c r="D17" s="101">
        <f>SUM(Hoja1!Y17,Hoja1!Z17,,Hoja1!AE17,Hoja1!AF17,Hoja1!K17,Hoja1!AG17,Hoja1!AH17,Hoja1!AI17,Hoja1!AA17,Hoja1!AB17)</f>
        <v>1580.6573559999999</v>
      </c>
      <c r="E17" s="101">
        <f>SUM(Hoja1!L17,Hoja1!AD17,Hoja1!H17)</f>
        <v>178.44299999999998</v>
      </c>
      <c r="F17" s="101">
        <f>SUM(Hoja1!AE17,Hoja1!AF17,Hoja1!K17,Hoja1!AG17,Hoja1!AH17,Hoja1!AI17)</f>
        <v>112.65965600000001</v>
      </c>
      <c r="G17" s="101">
        <f>SUM(Hoja1!O17,Hoja1!AJ17,Hoja1!AK17,Hoja1!AA17)</f>
        <v>76.136700000000005</v>
      </c>
      <c r="H17" s="101">
        <f>SUM(Hoja1!I17,Hoja1!J17,Hoja1!M17,Hoja1!P17,Hoja1!Q17,Hoja1!R17,Hoja1!N17)</f>
        <v>103.9156</v>
      </c>
      <c r="I17" s="101">
        <f>SUM(Hoja1!AP17:BA17)</f>
        <v>538.85699000000011</v>
      </c>
      <c r="J17" s="101">
        <f>SUM(Hoja1!BB17:BD17)</f>
        <v>577.84599988517004</v>
      </c>
      <c r="K17" s="101">
        <f>SUM(Hoja1!BE17:BF17)</f>
        <v>12.585000000000001</v>
      </c>
      <c r="L17" s="101">
        <f>SUM(Hoja1!I17:L17)</f>
        <v>115.512614</v>
      </c>
      <c r="M17" s="101">
        <f>SUM(Hoja1!M17:R17,Hoja1!X17)</f>
        <v>107.20649999999999</v>
      </c>
    </row>
    <row r="18" spans="1:13" x14ac:dyDescent="0.25">
      <c r="A18" s="88">
        <v>2031</v>
      </c>
      <c r="B18" s="101">
        <f>SUM(Hoja1!I18:S18)</f>
        <v>851.092218</v>
      </c>
      <c r="C18" s="101">
        <f>SUM(Hoja1!T18:U18)</f>
        <v>2477.14</v>
      </c>
      <c r="D18" s="101">
        <f>SUM(Hoja1!Y18,Hoja1!Z18,,Hoja1!AE18,Hoja1!AF18,Hoja1!K18,Hoja1!AG18,Hoja1!AH18,Hoja1!AI18,Hoja1!AA18,Hoja1!AB18)</f>
        <v>1572.3315939999995</v>
      </c>
      <c r="E18" s="101">
        <f>SUM(Hoja1!L18,Hoja1!AD18,Hoja1!H18)</f>
        <v>179.238</v>
      </c>
      <c r="F18" s="101">
        <f>SUM(Hoja1!AE18,Hoja1!AF18,Hoja1!K18,Hoja1!AG18,Hoja1!AH18,Hoja1!AI18)</f>
        <v>110.033894</v>
      </c>
      <c r="G18" s="101">
        <f>SUM(Hoja1!O18,Hoja1!AJ18,Hoja1!AK18,Hoja1!AA18)</f>
        <v>76.260700000000014</v>
      </c>
      <c r="H18" s="101">
        <f>SUM(Hoja1!I18,Hoja1!J18,Hoja1!M18,Hoja1!P18,Hoja1!Q18,Hoja1!R18,Hoja1!N18)</f>
        <v>99.062399999999997</v>
      </c>
      <c r="I18" s="101">
        <f>SUM(Hoja1!AP18:BA18)</f>
        <v>551.26219000000003</v>
      </c>
      <c r="J18" s="101">
        <f>SUM(Hoja1!BB18:BD18)</f>
        <v>571.51599998156792</v>
      </c>
      <c r="K18" s="101">
        <f>SUM(Hoja1!BE18:BF18)</f>
        <v>12.585000000000001</v>
      </c>
      <c r="L18" s="101">
        <f>SUM(Hoja1!I18:L18)</f>
        <v>115.94981800000001</v>
      </c>
      <c r="M18" s="101">
        <f>SUM(Hoja1!M18:R18,Hoja1!X18)</f>
        <v>102.35329999999999</v>
      </c>
    </row>
    <row r="19" spans="1:13" x14ac:dyDescent="0.25">
      <c r="A19" s="88">
        <v>2032</v>
      </c>
      <c r="B19" s="101">
        <f>SUM(Hoja1!I19:S19)</f>
        <v>863.75658299999998</v>
      </c>
      <c r="C19" s="101">
        <f>SUM(Hoja1!T19:U19)</f>
        <v>2504.37</v>
      </c>
      <c r="D19" s="101">
        <f>SUM(Hoja1!Y19,Hoja1!Z19,,Hoja1!AE19,Hoja1!AF19,Hoja1!K19,Hoja1!AG19,Hoja1!AH19,Hoja1!AI19,Hoja1!AA19,Hoja1!AB19)</f>
        <v>1552.5193830000001</v>
      </c>
      <c r="E19" s="101">
        <f>SUM(Hoja1!L19,Hoja1!AD19,Hoja1!H19)</f>
        <v>175.077</v>
      </c>
      <c r="F19" s="101">
        <f>SUM(Hoja1!AE19,Hoja1!AF19,Hoja1!K19,Hoja1!AG19,Hoja1!AH19,Hoja1!AI19)</f>
        <v>101.421683</v>
      </c>
      <c r="G19" s="101">
        <f>SUM(Hoja1!O19,Hoja1!AJ19,Hoja1!AK19,Hoja1!AA19)</f>
        <v>76.182700000000011</v>
      </c>
      <c r="H19" s="101">
        <f>SUM(Hoja1!I19,Hoja1!J19,Hoja1!M19,Hoja1!P19,Hoja1!Q19,Hoja1!R19,Hoja1!N19)</f>
        <v>107.6807</v>
      </c>
      <c r="I19" s="101">
        <f>SUM(Hoja1!AP19:BA19)</f>
        <v>564.39724000000001</v>
      </c>
      <c r="J19" s="101">
        <f>SUM(Hoja1!BB19:BD19)</f>
        <v>566.31699999704745</v>
      </c>
      <c r="K19" s="101">
        <f>SUM(Hoja1!BE19:BF19)</f>
        <v>12.619</v>
      </c>
      <c r="L19" s="101">
        <f>SUM(Hoja1!I19:L19)</f>
        <v>106.43588299999999</v>
      </c>
      <c r="M19" s="101">
        <f>SUM(Hoja1!M19:R19,Hoja1!X19)</f>
        <v>110.9716</v>
      </c>
    </row>
    <row r="20" spans="1:13" x14ac:dyDescent="0.25">
      <c r="A20" s="88">
        <v>2033</v>
      </c>
      <c r="B20" s="101">
        <f>SUM(Hoja1!I20:S20)</f>
        <v>862.37946600000009</v>
      </c>
      <c r="C20" s="101">
        <f>SUM(Hoja1!T20:U20)</f>
        <v>2514.0600000000004</v>
      </c>
      <c r="D20" s="101">
        <f>SUM(Hoja1!Y20,Hoja1!Z20,,Hoja1!AE20,Hoja1!AF20,Hoja1!K20,Hoja1!AG20,Hoja1!AH20,Hoja1!AI20,Hoja1!AA20,Hoja1!AB20)</f>
        <v>1568.0746529999997</v>
      </c>
      <c r="E20" s="101">
        <f>SUM(Hoja1!L20,Hoja1!AD20,Hoja1!H20)</f>
        <v>176.41500000000002</v>
      </c>
      <c r="F20" s="101">
        <f>SUM(Hoja1!AE20,Hoja1!AF20,Hoja1!K20,Hoja1!AG20,Hoja1!AH20,Hoja1!AI20)</f>
        <v>114.67695299999998</v>
      </c>
      <c r="G20" s="101">
        <f>SUM(Hoja1!O20,Hoja1!AJ20,Hoja1!AK20,Hoja1!AA20)</f>
        <v>76.196700000000007</v>
      </c>
      <c r="H20" s="101">
        <f>SUM(Hoja1!I20,Hoja1!J20,Hoja1!M20,Hoja1!P20,Hoja1!Q20,Hoja1!R20,Hoja1!N20)</f>
        <v>104.4353</v>
      </c>
      <c r="I20" s="101">
        <f>SUM(Hoja1!AP20:BA20)</f>
        <v>578.33138000000008</v>
      </c>
      <c r="J20" s="101">
        <f>SUM(Hoja1!BB20:BD20)</f>
        <v>564.08999999952766</v>
      </c>
      <c r="K20" s="101">
        <f>SUM(Hoja1!BE20:BF20)</f>
        <v>9.3277999999999999</v>
      </c>
      <c r="L20" s="101">
        <f>SUM(Hoja1!I20:L20)</f>
        <v>107.864166</v>
      </c>
      <c r="M20" s="101">
        <f>SUM(Hoja1!M20:R20,Hoja1!X20)</f>
        <v>107.72619999999999</v>
      </c>
    </row>
    <row r="21" spans="1:13" x14ac:dyDescent="0.25">
      <c r="A21" s="88">
        <v>2034</v>
      </c>
      <c r="B21" s="101">
        <f>SUM(Hoja1!I21:S21)</f>
        <v>853.75773900000002</v>
      </c>
      <c r="C21" s="101">
        <f>SUM(Hoja1!T21:U21)</f>
        <v>2622.95</v>
      </c>
      <c r="D21" s="101">
        <f>SUM(Hoja1!Y21,Hoja1!Z21,,Hoja1!AE21,Hoja1!AF21,Hoja1!K21,Hoja1!AG21,Hoja1!AH21,Hoja1!AI21,Hoja1!AA21,Hoja1!AB21)</f>
        <v>1531.0401909999998</v>
      </c>
      <c r="E21" s="101">
        <f>SUM(Hoja1!L21,Hoja1!AD21,Hoja1!H21)</f>
        <v>178.178</v>
      </c>
      <c r="F21" s="101">
        <f>SUM(Hoja1!AE21,Hoja1!AF21,Hoja1!K21,Hoja1!AG21,Hoja1!AH21,Hoja1!AI21)</f>
        <v>117.742491</v>
      </c>
      <c r="G21" s="101">
        <f>SUM(Hoja1!O21,Hoja1!AJ21,Hoja1!AK21,Hoja1!AA21)</f>
        <v>76.141700000000014</v>
      </c>
      <c r="H21" s="101">
        <f>SUM(Hoja1!I21,Hoja1!J21,Hoja1!M21,Hoja1!P21,Hoja1!Q21,Hoja1!R21,Hoja1!N21)</f>
        <v>98.897800000000004</v>
      </c>
      <c r="I21" s="101">
        <f>SUM(Hoja1!AP21:BA21)</f>
        <v>591.0153600000001</v>
      </c>
      <c r="J21" s="101">
        <f>SUM(Hoja1!BB21:BD21)</f>
        <v>544.54299999992418</v>
      </c>
      <c r="K21" s="101">
        <f>SUM(Hoja1!BE21:BF21)</f>
        <v>9.3277999999999999</v>
      </c>
      <c r="L21" s="101">
        <f>SUM(Hoja1!I21:L21)</f>
        <v>109.079939</v>
      </c>
      <c r="M21" s="101">
        <f>SUM(Hoja1!M21:R21,Hoja1!X21)</f>
        <v>102.18869999999998</v>
      </c>
    </row>
    <row r="22" spans="1:13" x14ac:dyDescent="0.25">
      <c r="A22" s="88">
        <v>2035</v>
      </c>
      <c r="B22" s="101">
        <f>SUM(Hoja1!I22:S22)</f>
        <v>877.87226800000008</v>
      </c>
      <c r="C22" s="101">
        <f>SUM(Hoja1!T22:U22)</f>
        <v>2589.2800000000002</v>
      </c>
      <c r="D22" s="101">
        <f>SUM(Hoja1!Y22,Hoja1!Z22,,Hoja1!AE22,Hoja1!AF22,Hoja1!K22,Hoja1!AG22,Hoja1!AH22,Hoja1!AI22,Hoja1!AA22,Hoja1!AB22)</f>
        <v>1530.3014679999999</v>
      </c>
      <c r="E22" s="101">
        <f>SUM(Hoja1!L22,Hoja1!AD22,Hoja1!H22)</f>
        <v>171.30483000000001</v>
      </c>
      <c r="F22" s="101">
        <f>SUM(Hoja1!AE22,Hoja1!AF22,Hoja1!K22,Hoja1!AG22,Hoja1!AH22,Hoja1!AI22)</f>
        <v>104.010268</v>
      </c>
      <c r="G22" s="101">
        <f>SUM(Hoja1!O22,Hoja1!AJ22,Hoja1!AK22,Hoja1!AA22)</f>
        <v>75.979200000000006</v>
      </c>
      <c r="H22" s="101">
        <f>SUM(Hoja1!I22,Hoja1!J22,Hoja1!M22,Hoja1!P22,Hoja1!Q22,Hoja1!R22,Hoja1!N22)</f>
        <v>106.0334</v>
      </c>
      <c r="I22" s="101">
        <f>SUM(Hoja1!AP22:BA22)</f>
        <v>609.39798000000008</v>
      </c>
      <c r="J22" s="101">
        <f>SUM(Hoja1!BB22:BD22)</f>
        <v>548.98099999998783</v>
      </c>
      <c r="K22" s="101">
        <f>SUM(Hoja1!BE22:BF22)</f>
        <v>9.3056000000000001</v>
      </c>
      <c r="L22" s="101">
        <f>SUM(Hoja1!I22:L22)</f>
        <v>102.59886800000001</v>
      </c>
      <c r="M22" s="101">
        <f>SUM(Hoja1!M22:R22,Hoja1!X22)</f>
        <v>109.32429999999999</v>
      </c>
    </row>
    <row r="23" spans="1:13" x14ac:dyDescent="0.25">
      <c r="A23" s="88">
        <v>2036</v>
      </c>
      <c r="B23" s="101">
        <f>SUM(Hoja1!I23:S23)</f>
        <v>974.84598399999993</v>
      </c>
      <c r="C23" s="101">
        <f>SUM(Hoja1!T23:U23)</f>
        <v>2589.2800000000002</v>
      </c>
      <c r="D23" s="101">
        <f>SUM(Hoja1!Y23,Hoja1!Z23,,Hoja1!AE23,Hoja1!AF23,Hoja1!K23,Hoja1!AG23,Hoja1!AH23,Hoja1!AI23,Hoja1!AA23,Hoja1!AB23)</f>
        <v>1500.5088349999999</v>
      </c>
      <c r="E23" s="101">
        <f>SUM(Hoja1!L23,Hoja1!AD23,Hoja1!H23)</f>
        <v>137.15799999999999</v>
      </c>
      <c r="F23" s="101">
        <f>SUM(Hoja1!AE23,Hoja1!AF23,Hoja1!K23,Hoja1!AG23,Hoja1!AH23,Hoja1!AI23)</f>
        <v>127.18883499999998</v>
      </c>
      <c r="G23" s="101">
        <f>SUM(Hoja1!O23,Hoja1!AJ23,Hoja1!AK23,Hoja1!AA23)</f>
        <v>0</v>
      </c>
      <c r="H23" s="101">
        <f>SUM(Hoja1!I23,Hoja1!J23,Hoja1!M23,Hoja1!P23,Hoja1!Q23,Hoja1!R23,Hoja1!N23)</f>
        <v>0</v>
      </c>
      <c r="I23" s="101">
        <f>SUM(Hoja1!AP23:BA23)</f>
        <v>621.04066</v>
      </c>
      <c r="J23" s="101">
        <f>SUM(Hoja1!BB23:BD23)</f>
        <v>549.93899999999803</v>
      </c>
      <c r="K23" s="101">
        <f>SUM(Hoja1!BE23:BF23)</f>
        <v>0</v>
      </c>
      <c r="L23" s="101">
        <f>SUM(Hoja1!I23:L23)</f>
        <v>5.5983999999999999E-2</v>
      </c>
      <c r="M23" s="101">
        <f>SUM(Hoja1!M23:R23,Hoja1!X23)</f>
        <v>3.2909000000000002</v>
      </c>
    </row>
    <row r="24" spans="1:13" x14ac:dyDescent="0.25">
      <c r="A24" s="88">
        <v>2037</v>
      </c>
      <c r="B24" s="101">
        <f>SUM(Hoja1!I24:S24)</f>
        <v>995.08908099999996</v>
      </c>
      <c r="C24" s="101">
        <f>SUM(Hoja1!T24:U24)</f>
        <v>2589.2800000000002</v>
      </c>
      <c r="D24" s="101">
        <f>SUM(Hoja1!Y24,Hoja1!Z24,,Hoja1!AE24,Hoja1!AF24,Hoja1!K24,Hoja1!AG24,Hoja1!AH24,Hoja1!AI24,Hoja1!AA24,Hoja1!AB24)</f>
        <v>1505.8330160000003</v>
      </c>
      <c r="E24" s="101">
        <f>SUM(Hoja1!L24,Hoja1!AD24,Hoja1!H24)</f>
        <v>137.136</v>
      </c>
      <c r="F24" s="101">
        <f>SUM(Hoja1!AE24,Hoja1!AF24,Hoja1!K24,Hoja1!AG24,Hoja1!AH24,Hoja1!AI24)</f>
        <v>132.61301600000002</v>
      </c>
      <c r="G24" s="101">
        <f>SUM(Hoja1!O24,Hoja1!AJ24,Hoja1!AK24,Hoja1!AA24)</f>
        <v>0</v>
      </c>
      <c r="H24" s="101">
        <f>SUM(Hoja1!I24,Hoja1!J24,Hoja1!M24,Hoja1!P24,Hoja1!Q24,Hoja1!R24,Hoja1!N24)</f>
        <v>0</v>
      </c>
      <c r="I24" s="101">
        <f>SUM(Hoja1!AP24:BA24)</f>
        <v>630.56205999999997</v>
      </c>
      <c r="J24" s="101">
        <f>SUM(Hoja1!BB24:BD24)</f>
        <v>549.24699999999973</v>
      </c>
      <c r="K24" s="101">
        <f>SUM(Hoja1!BE24:BF24)</f>
        <v>0</v>
      </c>
      <c r="L24" s="101">
        <f>SUM(Hoja1!I24:L24)</f>
        <v>5.9081000000000002E-2</v>
      </c>
      <c r="M24" s="101">
        <f>SUM(Hoja1!M24:R24,Hoja1!X24)</f>
        <v>3.2909000000000002</v>
      </c>
    </row>
    <row r="25" spans="1:13" x14ac:dyDescent="0.25">
      <c r="A25" s="88">
        <v>2038</v>
      </c>
      <c r="B25" s="101">
        <f>SUM(Hoja1!I25:S25)</f>
        <v>1018.8579589999999</v>
      </c>
      <c r="C25" s="101">
        <f>SUM(Hoja1!T25:U25)</f>
        <v>2589.2800000000002</v>
      </c>
      <c r="D25" s="101">
        <f>SUM(Hoja1!Y25,Hoja1!Z25,,Hoja1!AE25,Hoja1!AF25,Hoja1!K25,Hoja1!AG25,Hoja1!AH25,Hoja1!AI25,Hoja1!AA25,Hoja1!AB25)</f>
        <v>1488.8682372300002</v>
      </c>
      <c r="E25" s="101">
        <f>SUM(Hoja1!L25,Hoja1!AD25,Hoja1!H25)</f>
        <v>137.136</v>
      </c>
      <c r="F25" s="101">
        <f>SUM(Hoja1!AE25,Hoja1!AF25,Hoja1!K25,Hoja1!AG25,Hoja1!AH25,Hoja1!AI25)</f>
        <v>115.64823722999999</v>
      </c>
      <c r="G25" s="101">
        <f>SUM(Hoja1!O25,Hoja1!AJ25,Hoja1!AK25,Hoja1!AA25)</f>
        <v>0</v>
      </c>
      <c r="H25" s="101">
        <f>SUM(Hoja1!I25,Hoja1!J25,Hoja1!M25,Hoja1!P25,Hoja1!Q25,Hoja1!R25,Hoja1!N25)</f>
        <v>0</v>
      </c>
      <c r="I25" s="101">
        <f>SUM(Hoja1!AP25:BA25)</f>
        <v>643.65863999999999</v>
      </c>
      <c r="J25" s="101">
        <f>SUM(Hoja1!BB25:BD25)</f>
        <v>547.399</v>
      </c>
      <c r="K25" s="101">
        <f>SUM(Hoja1!BE25:BF25)</f>
        <v>0</v>
      </c>
      <c r="L25" s="101">
        <f>SUM(Hoja1!I25:L25)</f>
        <v>5.7958999999999997E-2</v>
      </c>
      <c r="M25" s="101">
        <f>SUM(Hoja1!M25:R25,Hoja1!X25)</f>
        <v>3.2909000000000002</v>
      </c>
    </row>
    <row r="26" spans="1:13" x14ac:dyDescent="0.25">
      <c r="A26" s="88">
        <v>2039</v>
      </c>
      <c r="B26" s="101">
        <f>SUM(Hoja1!I26:S26)</f>
        <v>1017.75706</v>
      </c>
      <c r="C26" s="101">
        <f>SUM(Hoja1!T26:U26)</f>
        <v>2589.2800000000002</v>
      </c>
      <c r="D26" s="101">
        <f>SUM(Hoja1!Y26,Hoja1!Z26,,Hoja1!AE26,Hoja1!AF26,Hoja1!K26,Hoja1!AG26,Hoja1!AH26,Hoja1!AI26,Hoja1!AA26,Hoja1!AB26)</f>
        <v>1505.1481310000001</v>
      </c>
      <c r="E26" s="101">
        <f>SUM(Hoja1!L26,Hoja1!AD26,Hoja1!H26)</f>
        <v>137.136</v>
      </c>
      <c r="F26" s="101">
        <f>SUM(Hoja1!AE26,Hoja1!AF26,Hoja1!K26,Hoja1!AG26,Hoja1!AH26,Hoja1!AI26)</f>
        <v>131.92813100000001</v>
      </c>
      <c r="G26" s="101">
        <f>SUM(Hoja1!O26,Hoja1!AJ26,Hoja1!AK26,Hoja1!AA26)</f>
        <v>0</v>
      </c>
      <c r="H26" s="101">
        <f>SUM(Hoja1!I26,Hoja1!J26,Hoja1!M26,Hoja1!P26,Hoja1!Q26,Hoja1!R26,Hoja1!N26)</f>
        <v>0</v>
      </c>
      <c r="I26" s="101">
        <f>SUM(Hoja1!AP26:BA26)</f>
        <v>651.68529000000001</v>
      </c>
      <c r="J26" s="101">
        <f>SUM(Hoja1!BB26:BD26)</f>
        <v>546.51700000000005</v>
      </c>
      <c r="K26" s="101">
        <f>SUM(Hoja1!BE26:BF26)</f>
        <v>0</v>
      </c>
      <c r="L26" s="101">
        <f>SUM(Hoja1!I26:L26)</f>
        <v>5.706E-2</v>
      </c>
      <c r="M26" s="101">
        <f>SUM(Hoja1!M26:R26,Hoja1!X26)</f>
        <v>3.2909000000000002</v>
      </c>
    </row>
    <row r="27" spans="1:13" x14ac:dyDescent="0.25">
      <c r="A27" s="88">
        <v>2040</v>
      </c>
      <c r="B27" s="101">
        <f>SUM(Hoja1!I27:S27)</f>
        <v>1023.656833</v>
      </c>
      <c r="C27" s="101">
        <f>SUM(Hoja1!T27:U27)</f>
        <v>2589.2800000000002</v>
      </c>
      <c r="D27" s="101">
        <f>SUM(Hoja1!Y27,Hoja1!Z27,,Hoja1!AE27,Hoja1!AF27,Hoja1!K27,Hoja1!AG27,Hoja1!AH27,Hoja1!AI27,Hoja1!AA27,Hoja1!AB27)</f>
        <v>1499.0835240000001</v>
      </c>
      <c r="E27" s="101">
        <f>SUM(Hoja1!L27,Hoja1!AD27,Hoja1!H27)</f>
        <v>137.15799999999999</v>
      </c>
      <c r="F27" s="101">
        <f>SUM(Hoja1!AE27,Hoja1!AF27,Hoja1!K27,Hoja1!AG27,Hoja1!AH27,Hoja1!AI27)</f>
        <v>125.86352400000001</v>
      </c>
      <c r="G27" s="101">
        <f>SUM(Hoja1!O27,Hoja1!AJ27,Hoja1!AK27,Hoja1!AA27)</f>
        <v>0</v>
      </c>
      <c r="H27" s="101">
        <f>SUM(Hoja1!I27,Hoja1!J27,Hoja1!M27,Hoja1!P27,Hoja1!Q27,Hoja1!R27,Hoja1!N27)</f>
        <v>0</v>
      </c>
      <c r="I27" s="101">
        <f>SUM(Hoja1!AP27:BA27)</f>
        <v>659.44389999999999</v>
      </c>
      <c r="J27" s="101">
        <f>SUM(Hoja1!BB27:BD27)</f>
        <v>545.40200000000004</v>
      </c>
      <c r="K27" s="101">
        <f>SUM(Hoja1!BE27:BF27)</f>
        <v>0</v>
      </c>
      <c r="L27" s="101">
        <f>SUM(Hoja1!I27:L27)</f>
        <v>5.6833000000000002E-2</v>
      </c>
      <c r="M27" s="101">
        <f>SUM(Hoja1!M27:R27,Hoja1!X27)</f>
        <v>3.2909000000000002</v>
      </c>
    </row>
    <row r="28" spans="1:13" x14ac:dyDescent="0.25">
      <c r="A28" s="88">
        <v>2041</v>
      </c>
      <c r="B28" s="101">
        <f>SUM(Hoja1!I28:S28)</f>
        <v>1026.05926</v>
      </c>
      <c r="C28" s="101">
        <f>SUM(Hoja1!T28:U28)</f>
        <v>2589.2800000000002</v>
      </c>
      <c r="D28" s="101">
        <f>SUM(Hoja1!Y28,Hoja1!Z28,,Hoja1!AE28,Hoja1!AF28,Hoja1!K28,Hoja1!AG28,Hoja1!AH28,Hoja1!AI28,Hoja1!AA28,Hoja1!AB28)</f>
        <v>1502.542713</v>
      </c>
      <c r="E28" s="101">
        <f>SUM(Hoja1!L28,Hoja1!AD28,Hoja1!H28)</f>
        <v>137.136</v>
      </c>
      <c r="F28" s="101">
        <f>SUM(Hoja1!AE28,Hoja1!AF28,Hoja1!K28,Hoja1!AG28,Hoja1!AH28,Hoja1!AI28)</f>
        <v>129.32271300000002</v>
      </c>
      <c r="G28" s="101">
        <f>SUM(Hoja1!O28,Hoja1!AJ28,Hoja1!AK28,Hoja1!AA28)</f>
        <v>0</v>
      </c>
      <c r="H28" s="101">
        <f>SUM(Hoja1!I28,Hoja1!J28,Hoja1!M28,Hoja1!P28,Hoja1!Q28,Hoja1!R28,Hoja1!N28)</f>
        <v>0</v>
      </c>
      <c r="I28" s="101">
        <f>SUM(Hoja1!AP28:BA28)</f>
        <v>658.83547999999996</v>
      </c>
      <c r="J28" s="101">
        <f>SUM(Hoja1!BB28:BD28)</f>
        <v>544.697</v>
      </c>
      <c r="K28" s="101">
        <f>SUM(Hoja1!BE28:BF28)</f>
        <v>0</v>
      </c>
      <c r="L28" s="101">
        <f>SUM(Hoja1!I28:L28)</f>
        <v>5.926E-2</v>
      </c>
      <c r="M28" s="101">
        <f>SUM(Hoja1!M28:R28,Hoja1!X28)</f>
        <v>3.2909000000000002</v>
      </c>
    </row>
    <row r="29" spans="1:13" x14ac:dyDescent="0.25">
      <c r="A29" s="88">
        <v>2042</v>
      </c>
      <c r="B29" s="101">
        <f>SUM(Hoja1!I29:S29)</f>
        <v>1025.761526</v>
      </c>
      <c r="C29" s="101">
        <f>SUM(Hoja1!T29:U29)</f>
        <v>2589.2800000000002</v>
      </c>
      <c r="D29" s="101">
        <f>SUM(Hoja1!Y29,Hoja1!Z29,,Hoja1!AE29,Hoja1!AF29,Hoja1!K29,Hoja1!AG29,Hoja1!AH29,Hoja1!AI29,Hoja1!AA29,Hoja1!AB29)</f>
        <v>1503.3103080000001</v>
      </c>
      <c r="E29" s="101">
        <f>SUM(Hoja1!L29,Hoja1!AD29,Hoja1!H29)</f>
        <v>137.136</v>
      </c>
      <c r="F29" s="101">
        <f>SUM(Hoja1!AE29,Hoja1!AF29,Hoja1!K29,Hoja1!AG29,Hoja1!AH29,Hoja1!AI29)</f>
        <v>130.09030800000002</v>
      </c>
      <c r="G29" s="101">
        <f>SUM(Hoja1!O29,Hoja1!AJ29,Hoja1!AK29,Hoja1!AA29)</f>
        <v>0</v>
      </c>
      <c r="H29" s="101">
        <f>SUM(Hoja1!I29,Hoja1!J29,Hoja1!M29,Hoja1!P29,Hoja1!Q29,Hoja1!R29,Hoja1!N29)</f>
        <v>0</v>
      </c>
      <c r="I29" s="101">
        <f>SUM(Hoja1!AP29:BA29)</f>
        <v>662.96147999999994</v>
      </c>
      <c r="J29" s="101">
        <f>SUM(Hoja1!BB29:BD29)</f>
        <v>543.53300000000002</v>
      </c>
      <c r="K29" s="101">
        <f>SUM(Hoja1!BE29:BF29)</f>
        <v>0</v>
      </c>
      <c r="L29" s="101">
        <f>SUM(Hoja1!I29:L29)</f>
        <v>6.1525999999999997E-2</v>
      </c>
      <c r="M29" s="101">
        <f>SUM(Hoja1!M29:R29,Hoja1!X29)</f>
        <v>3.2909000000000002</v>
      </c>
    </row>
    <row r="30" spans="1:13" x14ac:dyDescent="0.25">
      <c r="A30" s="88">
        <v>2043</v>
      </c>
      <c r="B30" s="101">
        <f>SUM(Hoja1!I30:S30)</f>
        <v>1021.059303</v>
      </c>
      <c r="C30" s="101">
        <f>SUM(Hoja1!T30:U30)</f>
        <v>2589.2800000000002</v>
      </c>
      <c r="D30" s="101">
        <f>SUM(Hoja1!Y30,Hoja1!Z30,,Hoja1!AE30,Hoja1!AF30,Hoja1!K30,Hoja1!AG30,Hoja1!AH30,Hoja1!AI30,Hoja1!AA30,Hoja1!AB30)</f>
        <v>1502.9754807600002</v>
      </c>
      <c r="E30" s="101">
        <f>SUM(Hoja1!L30,Hoja1!AD30,Hoja1!H30)</f>
        <v>137.136</v>
      </c>
      <c r="F30" s="101">
        <f>SUM(Hoja1!AE30,Hoja1!AF30,Hoja1!K30,Hoja1!AG30,Hoja1!AH30,Hoja1!AI30)</f>
        <v>129.75548076000001</v>
      </c>
      <c r="G30" s="101">
        <f>SUM(Hoja1!O30,Hoja1!AJ30,Hoja1!AK30,Hoja1!AA30)</f>
        <v>0</v>
      </c>
      <c r="H30" s="101">
        <f>SUM(Hoja1!I30,Hoja1!J30,Hoja1!M30,Hoja1!P30,Hoja1!Q30,Hoja1!R30,Hoja1!N30)</f>
        <v>0</v>
      </c>
      <c r="I30" s="101">
        <f>SUM(Hoja1!AP30:BA30)</f>
        <v>660.38135999999997</v>
      </c>
      <c r="J30" s="101">
        <f>SUM(Hoja1!BB30:BD30)</f>
        <v>542.73299999999995</v>
      </c>
      <c r="K30" s="101">
        <f>SUM(Hoja1!BE30:BF30)</f>
        <v>0</v>
      </c>
      <c r="L30" s="101">
        <f>SUM(Hoja1!I30:L30)</f>
        <v>5.9303000000000002E-2</v>
      </c>
      <c r="M30" s="101">
        <f>SUM(Hoja1!M30:R30,Hoja1!X30)</f>
        <v>3.2909000000000002</v>
      </c>
    </row>
    <row r="31" spans="1:13" x14ac:dyDescent="0.25">
      <c r="A31" s="88">
        <v>2044</v>
      </c>
      <c r="B31" s="101">
        <f>SUM(Hoja1!I31:S31)</f>
        <v>1019.3517469999999</v>
      </c>
      <c r="C31" s="101">
        <f>SUM(Hoja1!T31:U31)</f>
        <v>2589.2800000000002</v>
      </c>
      <c r="D31" s="101">
        <f>SUM(Hoja1!Y31,Hoja1!Z31,,Hoja1!AE31,Hoja1!AF31,Hoja1!K31,Hoja1!AG31,Hoja1!AH31,Hoja1!AI31,Hoja1!AA31,Hoja1!AB31)</f>
        <v>1491.7550650000001</v>
      </c>
      <c r="E31" s="101">
        <f>SUM(Hoja1!L31,Hoja1!AD31,Hoja1!H31)</f>
        <v>137.15799999999999</v>
      </c>
      <c r="F31" s="101">
        <f>SUM(Hoja1!AE31,Hoja1!AF31,Hoja1!K31,Hoja1!AG31,Hoja1!AH31,Hoja1!AI31)</f>
        <v>118.535065</v>
      </c>
      <c r="G31" s="101">
        <f>SUM(Hoja1!O31,Hoja1!AJ31,Hoja1!AK31,Hoja1!AA31)</f>
        <v>0</v>
      </c>
      <c r="H31" s="101">
        <f>SUM(Hoja1!I31,Hoja1!J31,Hoja1!M31,Hoja1!P31,Hoja1!Q31,Hoja1!R31,Hoja1!N31)</f>
        <v>0</v>
      </c>
      <c r="I31" s="101">
        <f>SUM(Hoja1!AP31:BA31)</f>
        <v>659.26680999999996</v>
      </c>
      <c r="J31" s="101">
        <f>SUM(Hoja1!BB31:BD31)</f>
        <v>541.49299999999994</v>
      </c>
      <c r="K31" s="101">
        <f>SUM(Hoja1!BE31:BF31)</f>
        <v>0</v>
      </c>
      <c r="L31" s="101">
        <f>SUM(Hoja1!I31:L31)</f>
        <v>5.1747000000000001E-2</v>
      </c>
      <c r="M31" s="101">
        <f>SUM(Hoja1!M31:R31,Hoja1!X31)</f>
        <v>3.2909000000000002</v>
      </c>
    </row>
    <row r="32" spans="1:13" x14ac:dyDescent="0.25">
      <c r="A32" s="88">
        <v>2045</v>
      </c>
      <c r="B32" s="101">
        <f>SUM(Hoja1!I32:S32)</f>
        <v>1022.4514849999999</v>
      </c>
      <c r="C32" s="101">
        <f>SUM(Hoja1!T32:U32)</f>
        <v>2589.2800000000002</v>
      </c>
      <c r="D32" s="101">
        <f>SUM(Hoja1!Y32,Hoja1!Z32,,Hoja1!AE32,Hoja1!AF32,Hoja1!K32,Hoja1!AG32,Hoja1!AH32,Hoja1!AI32,Hoja1!AA32,Hoja1!AB32)</f>
        <v>1483.8032850000002</v>
      </c>
      <c r="E32" s="101">
        <f>SUM(Hoja1!L32,Hoja1!AD32,Hoja1!H32)</f>
        <v>137.136</v>
      </c>
      <c r="F32" s="101">
        <f>SUM(Hoja1!AE32,Hoja1!AF32,Hoja1!K32,Hoja1!AG32,Hoja1!AH32,Hoja1!AI32)</f>
        <v>110.583285</v>
      </c>
      <c r="G32" s="101">
        <f>SUM(Hoja1!O32,Hoja1!AJ32,Hoja1!AK32,Hoja1!AA32)</f>
        <v>0</v>
      </c>
      <c r="H32" s="101">
        <f>SUM(Hoja1!I32,Hoja1!J32,Hoja1!M32,Hoja1!P32,Hoja1!Q32,Hoja1!R32,Hoja1!N32)</f>
        <v>0</v>
      </c>
      <c r="I32" s="101">
        <f>SUM(Hoja1!AP32:BA32)</f>
        <v>653.13990000000001</v>
      </c>
      <c r="J32" s="101">
        <f>SUM(Hoja1!BB32:BD32)</f>
        <v>540.41599999999994</v>
      </c>
      <c r="K32" s="101">
        <f>SUM(Hoja1!BE32:BF32)</f>
        <v>0</v>
      </c>
      <c r="L32" s="101">
        <f>SUM(Hoja1!I32:L32)</f>
        <v>5.1485000000000003E-2</v>
      </c>
      <c r="M32" s="101">
        <f>SUM(Hoja1!M32:R32,Hoja1!X32)</f>
        <v>3.2909000000000002</v>
      </c>
    </row>
    <row r="33" spans="1:13" x14ac:dyDescent="0.25">
      <c r="A33" s="88">
        <v>2046</v>
      </c>
      <c r="B33" s="101">
        <f>SUM(Hoja1!I33:S33)</f>
        <v>1028.1567619999998</v>
      </c>
      <c r="C33" s="101">
        <f>SUM(Hoja1!T33:U33)</f>
        <v>2589.2800000000002</v>
      </c>
      <c r="D33" s="101">
        <f>SUM(Hoja1!Y33,Hoja1!Z33,,Hoja1!AE33,Hoja1!AF33,Hoja1!K33,Hoja1!AG33,Hoja1!AH33,Hoja1!AI33,Hoja1!AA33,Hoja1!AB33)</f>
        <v>1503.232162</v>
      </c>
      <c r="E33" s="101">
        <f>SUM(Hoja1!L33,Hoja1!AD33,Hoja1!H33)</f>
        <v>137.136</v>
      </c>
      <c r="F33" s="101">
        <f>SUM(Hoja1!AE33,Hoja1!AF33,Hoja1!K33,Hoja1!AG33,Hoja1!AH33,Hoja1!AI33)</f>
        <v>130.01216199999999</v>
      </c>
      <c r="G33" s="101">
        <f>SUM(Hoja1!O33,Hoja1!AJ33,Hoja1!AK33,Hoja1!AA33)</f>
        <v>0</v>
      </c>
      <c r="H33" s="101">
        <f>SUM(Hoja1!I33,Hoja1!J33,Hoja1!M33,Hoja1!P33,Hoja1!Q33,Hoja1!R33,Hoja1!N33)</f>
        <v>0</v>
      </c>
      <c r="I33" s="101">
        <f>SUM(Hoja1!AP33:BA33)</f>
        <v>662.34532999999988</v>
      </c>
      <c r="J33" s="101">
        <f>SUM(Hoja1!BB33:BD33)</f>
        <v>540.07100000000003</v>
      </c>
      <c r="K33" s="101">
        <f>SUM(Hoja1!BE33:BF33)</f>
        <v>0</v>
      </c>
      <c r="L33" s="101">
        <f>SUM(Hoja1!I33:L33)</f>
        <v>5.6762E-2</v>
      </c>
      <c r="M33" s="101">
        <f>SUM(Hoja1!M33:R33,Hoja1!X33)</f>
        <v>3.2909000000000002</v>
      </c>
    </row>
    <row r="34" spans="1:13" x14ac:dyDescent="0.25">
      <c r="A34" s="88">
        <v>2047</v>
      </c>
      <c r="B34" s="101">
        <f>SUM(Hoja1!I34:S34)</f>
        <v>1013.958043</v>
      </c>
      <c r="C34" s="101">
        <f>SUM(Hoja1!T34:U34)</f>
        <v>2589.2800000000002</v>
      </c>
      <c r="D34" s="101">
        <f>SUM(Hoja1!Y34,Hoja1!Z34,,Hoja1!AE34,Hoja1!AF34,Hoja1!K34,Hoja1!AG34,Hoja1!AH34,Hoja1!AI34,Hoja1!AA34,Hoja1!AB34)</f>
        <v>1504.1168626000003</v>
      </c>
      <c r="E34" s="101">
        <f>SUM(Hoja1!L34,Hoja1!AD34,Hoja1!H34)</f>
        <v>137.136</v>
      </c>
      <c r="F34" s="101">
        <f>SUM(Hoja1!AE34,Hoja1!AF34,Hoja1!K34,Hoja1!AG34,Hoja1!AH34,Hoja1!AI34)</f>
        <v>130.89686260000002</v>
      </c>
      <c r="G34" s="101">
        <f>SUM(Hoja1!O34,Hoja1!AJ34,Hoja1!AK34,Hoja1!AA34)</f>
        <v>0</v>
      </c>
      <c r="H34" s="101">
        <f>SUM(Hoja1!I34,Hoja1!J34,Hoja1!M34,Hoja1!P34,Hoja1!Q34,Hoja1!R34,Hoja1!N34)</f>
        <v>0</v>
      </c>
      <c r="I34" s="101">
        <f>SUM(Hoja1!AP34:BA34)</f>
        <v>661.62907000000018</v>
      </c>
      <c r="J34" s="101">
        <f>SUM(Hoja1!BB34:BD34)</f>
        <v>539.32099999999991</v>
      </c>
      <c r="K34" s="101">
        <f>SUM(Hoja1!BE34:BF34)</f>
        <v>0</v>
      </c>
      <c r="L34" s="101">
        <f>SUM(Hoja1!I34:L34)</f>
        <v>5.8042999999999997E-2</v>
      </c>
      <c r="M34" s="101">
        <f>SUM(Hoja1!M34:R34,Hoja1!X34)</f>
        <v>3.2909000000000002</v>
      </c>
    </row>
    <row r="35" spans="1:13" x14ac:dyDescent="0.25">
      <c r="A35" s="88">
        <v>2048</v>
      </c>
      <c r="B35" s="101">
        <f>SUM(Hoja1!I35:S35)</f>
        <v>1002.656784</v>
      </c>
      <c r="C35" s="101">
        <f>SUM(Hoja1!T35:U35)</f>
        <v>2589.2800000000002</v>
      </c>
      <c r="D35" s="101">
        <f>SUM(Hoja1!Y35,Hoja1!Z35,,Hoja1!AE35,Hoja1!AF35,Hoja1!K35,Hoja1!AG35,Hoja1!AH35,Hoja1!AI35,Hoja1!AA35,Hoja1!AB35)</f>
        <v>1512.4795240000001</v>
      </c>
      <c r="E35" s="101">
        <f>SUM(Hoja1!L35,Hoja1!AD35,Hoja1!H35)</f>
        <v>137.15799999999999</v>
      </c>
      <c r="F35" s="101">
        <f>SUM(Hoja1!AE35,Hoja1!AF35,Hoja1!K35,Hoja1!AG35,Hoja1!AH35,Hoja1!AI35)</f>
        <v>139.25952399999997</v>
      </c>
      <c r="G35" s="101">
        <f>SUM(Hoja1!O35,Hoja1!AJ35,Hoja1!AK35,Hoja1!AA35)</f>
        <v>0</v>
      </c>
      <c r="H35" s="101">
        <f>SUM(Hoja1!I35,Hoja1!J35,Hoja1!M35,Hoja1!P35,Hoja1!Q35,Hoja1!R35,Hoja1!N35)</f>
        <v>0</v>
      </c>
      <c r="I35" s="101">
        <f>SUM(Hoja1!AP35:BA35)</f>
        <v>659.11244999999997</v>
      </c>
      <c r="J35" s="101">
        <f>SUM(Hoja1!BB35:BD35)</f>
        <v>538.65700000000004</v>
      </c>
      <c r="K35" s="101">
        <f>SUM(Hoja1!BE35:BF35)</f>
        <v>0</v>
      </c>
      <c r="L35" s="101">
        <f>SUM(Hoja1!I35:L35)</f>
        <v>5.6784000000000001E-2</v>
      </c>
      <c r="M35" s="101">
        <f>SUM(Hoja1!M35:R35,Hoja1!X35)</f>
        <v>3.2909000000000002</v>
      </c>
    </row>
    <row r="36" spans="1:13" x14ac:dyDescent="0.25">
      <c r="A36" s="88">
        <v>2049</v>
      </c>
      <c r="B36" s="101">
        <f>SUM(Hoja1!I36:S36)</f>
        <v>1019.654638</v>
      </c>
      <c r="C36" s="101">
        <f>SUM(Hoja1!T36:U36)</f>
        <v>2589.2800000000002</v>
      </c>
      <c r="D36" s="101">
        <f>SUM(Hoja1!Y36,Hoja1!Z36,,Hoja1!AE36,Hoja1!AF36,Hoja1!K36,Hoja1!AG36,Hoja1!AH36,Hoja1!AI36,Hoja1!AA36,Hoja1!AB36)</f>
        <v>1486.2323800000001</v>
      </c>
      <c r="E36" s="101">
        <f>SUM(Hoja1!L36,Hoja1!AD36,Hoja1!H36)</f>
        <v>137.136</v>
      </c>
      <c r="F36" s="101">
        <f>SUM(Hoja1!AE36,Hoja1!AF36,Hoja1!K36,Hoja1!AG36,Hoja1!AH36,Hoja1!AI36)</f>
        <v>113.01238000000001</v>
      </c>
      <c r="G36" s="101">
        <f>SUM(Hoja1!O36,Hoja1!AJ36,Hoja1!AK36,Hoja1!AA36)</f>
        <v>0</v>
      </c>
      <c r="H36" s="101">
        <f>SUM(Hoja1!I36,Hoja1!J36,Hoja1!M36,Hoja1!P36,Hoja1!Q36,Hoja1!R36,Hoja1!N36)</f>
        <v>0</v>
      </c>
      <c r="I36" s="101">
        <f>SUM(Hoja1!AP36:BA36)</f>
        <v>658.67063999999993</v>
      </c>
      <c r="J36" s="101">
        <f>SUM(Hoja1!BB36:BD36)</f>
        <v>538.09900000000005</v>
      </c>
      <c r="K36" s="101">
        <f>SUM(Hoja1!BE36:BF36)</f>
        <v>0</v>
      </c>
      <c r="L36" s="101">
        <f>SUM(Hoja1!I36:L36)</f>
        <v>5.4637999999999999E-2</v>
      </c>
      <c r="M36" s="101">
        <f>SUM(Hoja1!M36:R36,Hoja1!X36)</f>
        <v>3.2909000000000002</v>
      </c>
    </row>
    <row r="37" spans="1:13" x14ac:dyDescent="0.25">
      <c r="A37" s="88">
        <v>2050</v>
      </c>
      <c r="B37" s="101">
        <f>SUM(Hoja1!I37:S37)</f>
        <v>1012.262064</v>
      </c>
      <c r="C37" s="101">
        <f>SUM(Hoja1!T37:U37)</f>
        <v>2589.2800000000002</v>
      </c>
      <c r="D37" s="101">
        <f>SUM(Hoja1!Y37,Hoja1!Z37,,Hoja1!AE37,Hoja1!AF37,Hoja1!K37,Hoja1!AG37,Hoja1!AH37,Hoja1!AI37,Hoja1!AA37,Hoja1!AB37)</f>
        <v>1502.0247774999998</v>
      </c>
      <c r="E37" s="101">
        <f>SUM(Hoja1!L37,Hoja1!AD37,Hoja1!H37)</f>
        <v>137.136</v>
      </c>
      <c r="F37" s="101">
        <f>SUM(Hoja1!AE37,Hoja1!AF37,Hoja1!K37,Hoja1!AG37,Hoja1!AH37,Hoja1!AI37)</f>
        <v>128.8047775</v>
      </c>
      <c r="G37" s="101">
        <f>SUM(Hoja1!O37,Hoja1!AJ37,Hoja1!AK37,Hoja1!AA37)</f>
        <v>0</v>
      </c>
      <c r="H37" s="101">
        <f>SUM(Hoja1!I37,Hoja1!J37,Hoja1!M37,Hoja1!P37,Hoja1!Q37,Hoja1!R37,Hoja1!N37)</f>
        <v>0</v>
      </c>
      <c r="I37" s="101">
        <f>SUM(Hoja1!AP37:BA37)</f>
        <v>661.51378</v>
      </c>
      <c r="J37" s="101">
        <f>SUM(Hoja1!BB37:BD37)</f>
        <v>536.81200000000001</v>
      </c>
      <c r="K37" s="101">
        <f>SUM(Hoja1!BE37:BF37)</f>
        <v>0</v>
      </c>
      <c r="L37" s="101">
        <f>SUM(Hoja1!I37:L37)</f>
        <v>6.2064000000000001E-2</v>
      </c>
      <c r="M37" s="101">
        <f>SUM(Hoja1!M37:R37,Hoja1!X37)</f>
        <v>3.2909000000000002</v>
      </c>
    </row>
    <row r="38" spans="1:13" x14ac:dyDescent="0.25">
      <c r="A38" s="88">
        <v>2051</v>
      </c>
      <c r="B38" s="101">
        <f>SUM(Hoja1!I38:S38)</f>
        <v>1003.054974</v>
      </c>
      <c r="C38" s="101">
        <f>SUM(Hoja1!T38:U38)</f>
        <v>2589.2800000000002</v>
      </c>
      <c r="D38" s="101">
        <f>SUM(Hoja1!Y38,Hoja1!Z38,,Hoja1!AE38,Hoja1!AF38,Hoja1!K38,Hoja1!AG38,Hoja1!AH38,Hoja1!AI38,Hoja1!AA38,Hoja1!AB38)</f>
        <v>1519.149324</v>
      </c>
      <c r="E38" s="101">
        <f>SUM(Hoja1!L38,Hoja1!AD38,Hoja1!H38)</f>
        <v>137.136</v>
      </c>
      <c r="F38" s="101">
        <f>SUM(Hoja1!AE38,Hoja1!AF38,Hoja1!K38,Hoja1!AG38,Hoja1!AH38,Hoja1!AI38)</f>
        <v>145.92932399999998</v>
      </c>
      <c r="G38" s="101">
        <f>SUM(Hoja1!O38,Hoja1!AJ38,Hoja1!AK38,Hoja1!AA38)</f>
        <v>0</v>
      </c>
      <c r="H38" s="101">
        <f>SUM(Hoja1!I38,Hoja1!J38,Hoja1!M38,Hoja1!P38,Hoja1!Q38,Hoja1!R38,Hoja1!N38)</f>
        <v>0</v>
      </c>
      <c r="I38" s="101">
        <f>SUM(Hoja1!AP38:BA38)</f>
        <v>661.55038000000002</v>
      </c>
      <c r="J38" s="101">
        <f>SUM(Hoja1!BB38:BD38)</f>
        <v>536.60699999999997</v>
      </c>
      <c r="K38" s="101">
        <f>SUM(Hoja1!BE38:BF38)</f>
        <v>0</v>
      </c>
      <c r="L38" s="101">
        <f>SUM(Hoja1!I38:L38)</f>
        <v>5.4974000000000002E-2</v>
      </c>
      <c r="M38" s="101">
        <f>SUM(Hoja1!M38:R38,Hoja1!X38)</f>
        <v>3.2909000000000002</v>
      </c>
    </row>
    <row r="39" spans="1:13" x14ac:dyDescent="0.25">
      <c r="A39" s="88">
        <v>2052</v>
      </c>
      <c r="B39" s="101">
        <f>SUM(Hoja1!I39:S39)</f>
        <v>1017.8583279999999</v>
      </c>
      <c r="C39" s="101">
        <f>SUM(Hoja1!T39:U39)</f>
        <v>2589.2800000000002</v>
      </c>
      <c r="D39" s="101">
        <f>SUM(Hoja1!Y39,Hoja1!Z39,,Hoja1!AE39,Hoja1!AF39,Hoja1!K39,Hoja1!AG39,Hoja1!AH39,Hoja1!AI39,Hoja1!AA39,Hoja1!AB39)</f>
        <v>1498.5225630000004</v>
      </c>
      <c r="E39" s="101">
        <f>SUM(Hoja1!L39,Hoja1!AD39,Hoja1!H39)</f>
        <v>137.13999999999999</v>
      </c>
      <c r="F39" s="101">
        <f>SUM(Hoja1!AE39,Hoja1!AF39,Hoja1!K39,Hoja1!AG39,Hoja1!AH39,Hoja1!AI39)</f>
        <v>125.30256299999999</v>
      </c>
      <c r="G39" s="101">
        <f>SUM(Hoja1!O39,Hoja1!AJ39,Hoja1!AK39,Hoja1!AA39)</f>
        <v>0</v>
      </c>
      <c r="H39" s="101">
        <f>SUM(Hoja1!I39,Hoja1!J39,Hoja1!M39,Hoja1!P39,Hoja1!Q39,Hoja1!R39,Hoja1!N39)</f>
        <v>0</v>
      </c>
      <c r="I39" s="101">
        <f>SUM(Hoja1!AP39:BA39)</f>
        <v>658.9629299999998</v>
      </c>
      <c r="J39" s="101">
        <f>SUM(Hoja1!BB39:BD39)</f>
        <v>532.67460000000005</v>
      </c>
      <c r="K39" s="101">
        <f>SUM(Hoja1!BE39:BF39)</f>
        <v>0</v>
      </c>
      <c r="L39" s="101">
        <f>SUM(Hoja1!I39:L39)</f>
        <v>5.8327999999999998E-2</v>
      </c>
      <c r="M39" s="101">
        <f>SUM(Hoja1!M39:R39,Hoja1!X39)</f>
        <v>3.2909000000000002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1BE0-A8F5-47F3-91C9-8E03C46A8641}">
  <sheetPr>
    <tabColor theme="9"/>
  </sheetPr>
  <dimension ref="A1:BC148"/>
  <sheetViews>
    <sheetView showGridLines="0" topLeftCell="C114" zoomScale="55" zoomScaleNormal="55" workbookViewId="0">
      <selection activeCell="AB164" sqref="AB164"/>
    </sheetView>
  </sheetViews>
  <sheetFormatPr baseColWidth="10" defaultColWidth="11.5703125" defaultRowHeight="14.25" outlineLevelRow="1" x14ac:dyDescent="0.25"/>
  <cols>
    <col min="1" max="1" width="3.5703125" style="1" customWidth="1"/>
    <col min="2" max="2" width="15.28515625" style="1" customWidth="1"/>
    <col min="3" max="3" width="55.42578125" style="1" customWidth="1"/>
    <col min="4" max="4" width="113.85546875" style="52" customWidth="1"/>
    <col min="5" max="5" width="9.7109375" style="1" customWidth="1"/>
    <col min="6" max="16" width="12.7109375" style="1" customWidth="1"/>
    <col min="17" max="18" width="13.140625" style="1" customWidth="1"/>
    <col min="19" max="28" width="12.7109375" style="1" customWidth="1"/>
    <col min="29" max="29" width="13.140625" style="1" customWidth="1"/>
    <col min="30" max="32" width="12.7109375" style="1" customWidth="1"/>
    <col min="33" max="33" width="13.140625" style="1" customWidth="1"/>
    <col min="34" max="34" width="13.140625" style="1" hidden="1" customWidth="1"/>
    <col min="35" max="35" width="12.42578125" style="1" customWidth="1"/>
    <col min="36" max="36" width="14.28515625" style="1" customWidth="1"/>
    <col min="37" max="16384" width="11.5703125" style="1"/>
  </cols>
  <sheetData>
    <row r="1" spans="1:48" ht="18.600000000000001" customHeight="1" x14ac:dyDescent="0.25">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row>
    <row r="2" spans="1:48" ht="18.600000000000001" customHeight="1" x14ac:dyDescent="0.25">
      <c r="B2" s="209" t="s">
        <v>0</v>
      </c>
      <c r="C2" s="209"/>
      <c r="D2" s="209"/>
      <c r="E2" s="209"/>
      <c r="F2" s="209"/>
      <c r="G2" s="209"/>
      <c r="H2" s="209"/>
      <c r="I2" s="209"/>
      <c r="J2" s="209"/>
      <c r="K2" s="209"/>
      <c r="L2" s="209"/>
      <c r="M2" s="209"/>
      <c r="N2" s="209"/>
      <c r="O2" s="209"/>
      <c r="P2" s="209"/>
      <c r="Q2" s="209"/>
      <c r="R2" s="140"/>
      <c r="S2" s="140"/>
      <c r="T2" s="140"/>
      <c r="U2" s="140"/>
      <c r="V2" s="140"/>
      <c r="W2" s="140"/>
      <c r="X2" s="140"/>
      <c r="Y2" s="140"/>
      <c r="Z2" s="140"/>
      <c r="AA2" s="140"/>
      <c r="AB2" s="140"/>
      <c r="AC2" s="140"/>
      <c r="AD2" s="140"/>
      <c r="AE2" s="140"/>
      <c r="AF2" s="140"/>
      <c r="AG2" s="140"/>
      <c r="AH2" s="140"/>
    </row>
    <row r="3" spans="1:48" ht="18.600000000000001" customHeight="1" x14ac:dyDescent="0.25">
      <c r="B3" s="3"/>
      <c r="C3" s="3"/>
      <c r="D3" s="54"/>
      <c r="E3" s="3"/>
      <c r="F3" s="99">
        <v>12</v>
      </c>
      <c r="G3" s="99">
        <v>13</v>
      </c>
      <c r="H3" s="99">
        <v>14</v>
      </c>
      <c r="I3" s="99">
        <v>15</v>
      </c>
      <c r="J3" s="99">
        <v>16</v>
      </c>
      <c r="K3" s="99">
        <v>17</v>
      </c>
      <c r="L3" s="99">
        <v>18</v>
      </c>
      <c r="M3" s="99">
        <v>19</v>
      </c>
      <c r="N3" s="99">
        <v>20</v>
      </c>
      <c r="O3" s="99">
        <v>21</v>
      </c>
      <c r="P3" s="99">
        <v>22</v>
      </c>
      <c r="Q3" s="99">
        <v>23</v>
      </c>
      <c r="R3" s="99">
        <v>24</v>
      </c>
      <c r="S3" s="99">
        <v>25</v>
      </c>
      <c r="T3" s="99">
        <v>26</v>
      </c>
      <c r="U3" s="99">
        <v>27</v>
      </c>
      <c r="V3" s="99">
        <v>28</v>
      </c>
      <c r="W3" s="99">
        <v>29</v>
      </c>
      <c r="X3" s="99">
        <v>30</v>
      </c>
      <c r="Y3" s="99">
        <v>31</v>
      </c>
      <c r="Z3" s="99">
        <v>32</v>
      </c>
      <c r="AA3" s="99">
        <v>33</v>
      </c>
      <c r="AB3" s="99">
        <v>34</v>
      </c>
      <c r="AC3" s="99">
        <v>35</v>
      </c>
      <c r="AD3" s="99">
        <v>36</v>
      </c>
      <c r="AE3" s="99">
        <v>37</v>
      </c>
      <c r="AF3" s="99">
        <v>38</v>
      </c>
      <c r="AG3" s="99">
        <v>39</v>
      </c>
      <c r="AH3" s="99">
        <v>40</v>
      </c>
    </row>
    <row r="4" spans="1:48" ht="18.600000000000001" customHeight="1" x14ac:dyDescent="0.25">
      <c r="A4" s="4" t="s">
        <v>1</v>
      </c>
      <c r="B4" s="5" t="s">
        <v>2</v>
      </c>
      <c r="F4" s="145">
        <v>45658</v>
      </c>
      <c r="G4" s="145">
        <v>46023</v>
      </c>
      <c r="H4" s="145">
        <v>46388</v>
      </c>
      <c r="I4" s="145">
        <v>46753</v>
      </c>
      <c r="J4" s="145">
        <v>47119</v>
      </c>
      <c r="K4" s="145">
        <v>47484</v>
      </c>
      <c r="L4" s="145">
        <v>47849</v>
      </c>
      <c r="M4" s="145">
        <v>48214</v>
      </c>
      <c r="N4" s="145">
        <v>48580</v>
      </c>
      <c r="O4" s="145">
        <v>48945</v>
      </c>
      <c r="P4" s="145">
        <v>49310</v>
      </c>
      <c r="Q4" s="145">
        <v>49675</v>
      </c>
      <c r="R4" s="145">
        <v>50041</v>
      </c>
      <c r="S4" s="145">
        <v>50406</v>
      </c>
      <c r="T4" s="145">
        <v>50771</v>
      </c>
      <c r="U4" s="145">
        <v>51136</v>
      </c>
      <c r="V4" s="145">
        <v>51502</v>
      </c>
      <c r="W4" s="145">
        <v>51867</v>
      </c>
      <c r="X4" s="145">
        <v>52232</v>
      </c>
      <c r="Y4" s="145">
        <v>52597</v>
      </c>
      <c r="Z4" s="145">
        <v>52963</v>
      </c>
      <c r="AA4" s="145">
        <v>53328</v>
      </c>
      <c r="AB4" s="145">
        <v>53693</v>
      </c>
      <c r="AC4" s="145">
        <v>54058</v>
      </c>
      <c r="AD4" s="145">
        <v>54424</v>
      </c>
      <c r="AE4" s="145">
        <v>54789</v>
      </c>
      <c r="AF4" s="145">
        <v>55154</v>
      </c>
      <c r="AG4" s="145">
        <v>55519</v>
      </c>
      <c r="AH4" s="145">
        <v>55885</v>
      </c>
      <c r="AI4" s="1" t="s">
        <v>273</v>
      </c>
      <c r="AJ4" s="1" t="s">
        <v>274</v>
      </c>
    </row>
    <row r="5" spans="1:48" ht="18.600000000000001" customHeight="1" x14ac:dyDescent="0.25">
      <c r="B5" s="203" t="s">
        <v>3</v>
      </c>
      <c r="C5" s="204"/>
      <c r="D5" s="39"/>
      <c r="E5" s="9" t="s">
        <v>4</v>
      </c>
      <c r="F5" s="9">
        <v>2025</v>
      </c>
      <c r="G5" s="9">
        <v>2026</v>
      </c>
      <c r="H5" s="9">
        <v>2027</v>
      </c>
      <c r="I5" s="9">
        <v>2028</v>
      </c>
      <c r="J5" s="9">
        <v>2029</v>
      </c>
      <c r="K5" s="9">
        <v>2030</v>
      </c>
      <c r="L5" s="9">
        <v>2031</v>
      </c>
      <c r="M5" s="9">
        <v>2032</v>
      </c>
      <c r="N5" s="9">
        <v>2033</v>
      </c>
      <c r="O5" s="9">
        <v>2034</v>
      </c>
      <c r="P5" s="9">
        <v>2035</v>
      </c>
      <c r="Q5" s="9">
        <v>2036</v>
      </c>
      <c r="R5" s="9">
        <v>2037</v>
      </c>
      <c r="S5" s="9">
        <v>2038</v>
      </c>
      <c r="T5" s="9">
        <v>2039</v>
      </c>
      <c r="U5" s="9">
        <v>2040</v>
      </c>
      <c r="V5" s="9">
        <v>2041</v>
      </c>
      <c r="W5" s="9">
        <v>2042</v>
      </c>
      <c r="X5" s="9">
        <v>2043</v>
      </c>
      <c r="Y5" s="9">
        <v>2044</v>
      </c>
      <c r="Z5" s="9">
        <v>2045</v>
      </c>
      <c r="AA5" s="9">
        <v>2046</v>
      </c>
      <c r="AB5" s="9">
        <v>2047</v>
      </c>
      <c r="AC5" s="9">
        <v>2048</v>
      </c>
      <c r="AD5" s="9">
        <v>2049</v>
      </c>
      <c r="AE5" s="9">
        <v>2050</v>
      </c>
      <c r="AF5" s="9">
        <v>2051</v>
      </c>
      <c r="AG5" s="9">
        <v>2052</v>
      </c>
      <c r="AH5" s="9">
        <v>2053</v>
      </c>
      <c r="AI5" s="11"/>
      <c r="AJ5" s="37"/>
      <c r="AK5" s="6"/>
      <c r="AL5" s="6"/>
      <c r="AM5" s="6"/>
      <c r="AN5" s="6"/>
      <c r="AO5" s="6"/>
      <c r="AP5" s="6"/>
      <c r="AQ5" s="6"/>
      <c r="AR5" s="6"/>
      <c r="AS5" s="6"/>
      <c r="AT5" s="6"/>
      <c r="AU5" s="6"/>
      <c r="AV5" s="6"/>
    </row>
    <row r="6" spans="1:48" ht="15" x14ac:dyDescent="0.25">
      <c r="B6" s="194" t="s">
        <v>43</v>
      </c>
      <c r="C6" s="194"/>
      <c r="D6" s="55" t="s">
        <v>44</v>
      </c>
      <c r="E6" s="11" t="s">
        <v>5</v>
      </c>
      <c r="F6" s="40" cm="1">
        <f t="array" ref="F6">INDEX(Hoja1!$A:$BH,F$3,$AI6)</f>
        <v>68614</v>
      </c>
      <c r="G6" s="40" cm="1">
        <f t="array" ref="G6">INDEX(Hoja1!$A:$BH,G$3,$AI6)</f>
        <v>69350</v>
      </c>
      <c r="H6" s="40" cm="1">
        <f t="array" ref="H6">INDEX(Hoja1!$A:$BH,H$3,$AI6)</f>
        <v>69350</v>
      </c>
      <c r="I6" s="40" cm="1">
        <f t="array" ref="I6">INDEX(Hoja1!$A:$BH,I$3,$AI6)</f>
        <v>69540</v>
      </c>
      <c r="J6" s="40" cm="1">
        <f t="array" ref="J6">INDEX(Hoja1!$A:$BH,J$3,$AI6)</f>
        <v>69350</v>
      </c>
      <c r="K6" s="40" cm="1">
        <f t="array" ref="K6">INDEX(Hoja1!$A:$BH,K$3,$AI6)</f>
        <v>69350</v>
      </c>
      <c r="L6" s="40" cm="1">
        <f t="array" ref="L6">INDEX(Hoja1!$A:$BH,L$3,$AI6)</f>
        <v>69350</v>
      </c>
      <c r="M6" s="40" cm="1">
        <f t="array" ref="M6">INDEX(Hoja1!$A:$BH,M$3,$AI6)</f>
        <v>69540</v>
      </c>
      <c r="N6" s="40" cm="1">
        <f t="array" ref="N6">INDEX(Hoja1!$A:$BH,N$3,$AI6)</f>
        <v>69350</v>
      </c>
      <c r="O6" s="40" cm="1">
        <f t="array" ref="O6">INDEX(Hoja1!$A:$BH,O$3,$AI6)</f>
        <v>69350</v>
      </c>
      <c r="P6" s="40" cm="1">
        <f t="array" ref="P6">INDEX(Hoja1!$A:$BH,P$3,$AI6)</f>
        <v>69350</v>
      </c>
      <c r="Q6" s="40" cm="1">
        <f t="array" ref="Q6">INDEX(Hoja1!$A:$BH,Q$3,$AI6)</f>
        <v>69540</v>
      </c>
      <c r="R6" s="40" cm="1">
        <f t="array" ref="R6">INDEX(Hoja1!$A:$BH,R$3,$AI6)</f>
        <v>69350</v>
      </c>
      <c r="S6" s="40" cm="1">
        <f t="array" ref="S6">INDEX(Hoja1!$A:$BH,S$3,$AI6)</f>
        <v>69350</v>
      </c>
      <c r="T6" s="40" cm="1">
        <f t="array" ref="T6">INDEX(Hoja1!$A:$BH,T$3,$AI6)</f>
        <v>69350</v>
      </c>
      <c r="U6" s="40" cm="1">
        <f t="array" ref="U6">INDEX(Hoja1!$A:$BH,U$3,$AI6)</f>
        <v>69540</v>
      </c>
      <c r="V6" s="40" cm="1">
        <f t="array" ref="V6">INDEX(Hoja1!$A:$BH,V$3,$AI6)</f>
        <v>69350</v>
      </c>
      <c r="W6" s="40" cm="1">
        <f t="array" ref="W6">INDEX(Hoja1!$A:$BH,W$3,$AI6)</f>
        <v>69350</v>
      </c>
      <c r="X6" s="40" cm="1">
        <f t="array" ref="X6">INDEX(Hoja1!$A:$BH,X$3,$AI6)</f>
        <v>69350</v>
      </c>
      <c r="Y6" s="40" cm="1">
        <f t="array" ref="Y6">INDEX(Hoja1!$A:$BH,Y$3,$AI6)</f>
        <v>69540</v>
      </c>
      <c r="Z6" s="40" cm="1">
        <f t="array" ref="Z6">INDEX(Hoja1!$A:$BH,Z$3,$AI6)</f>
        <v>69350</v>
      </c>
      <c r="AA6" s="40" cm="1">
        <f t="array" ref="AA6">INDEX(Hoja1!$A:$BH,AA$3,$AI6)</f>
        <v>69350</v>
      </c>
      <c r="AB6" s="40" cm="1">
        <f t="array" ref="AB6">INDEX(Hoja1!$A:$BH,AB$3,$AI6)</f>
        <v>69350</v>
      </c>
      <c r="AC6" s="40" cm="1">
        <f t="array" ref="AC6">INDEX(Hoja1!$A:$BH,AC$3,$AI6)</f>
        <v>69540</v>
      </c>
      <c r="AD6" s="40" cm="1">
        <f t="array" ref="AD6">INDEX(Hoja1!$A:$BH,AD$3,$AI6)</f>
        <v>69350</v>
      </c>
      <c r="AE6" s="40" cm="1">
        <f t="array" ref="AE6">INDEX(Hoja1!$A:$BH,AE$3,$AI6)</f>
        <v>69350</v>
      </c>
      <c r="AF6" s="40" cm="1">
        <f t="array" ref="AF6">INDEX(Hoja1!$A:$BH,AF$3,$AI6)</f>
        <v>69350</v>
      </c>
      <c r="AG6" s="40" cm="1">
        <f t="array" ref="AG6">INDEX(Hoja1!$A:$BH,AG$3,$AI6)</f>
        <v>69350</v>
      </c>
      <c r="AH6" s="40" cm="1">
        <f t="array" ref="AH6">INDEX(Hoja1!$A:$BH,AH$3,$AI6)</f>
        <v>0</v>
      </c>
      <c r="AI6" s="11">
        <v>2</v>
      </c>
      <c r="AJ6" s="37"/>
      <c r="AK6" s="6"/>
      <c r="AL6" s="6"/>
      <c r="AM6" s="6"/>
      <c r="AN6" s="6"/>
      <c r="AO6" s="6"/>
      <c r="AP6" s="6"/>
      <c r="AQ6" s="6"/>
      <c r="AR6" s="6"/>
      <c r="AS6" s="6"/>
      <c r="AT6" s="6"/>
      <c r="AU6" s="6"/>
      <c r="AV6" s="6"/>
    </row>
    <row r="7" spans="1:48" ht="15" x14ac:dyDescent="0.25">
      <c r="B7" s="194" t="s">
        <v>45</v>
      </c>
      <c r="C7" s="194"/>
      <c r="D7" s="49" t="s">
        <v>46</v>
      </c>
      <c r="E7" s="11" t="s">
        <v>5</v>
      </c>
      <c r="F7" s="40" cm="1">
        <f t="array" ref="F7">INDEX(Hoja1!$A:$BH,F$3,$AI7)</f>
        <v>68614</v>
      </c>
      <c r="G7" s="40" cm="1">
        <f t="array" ref="G7">INDEX(Hoja1!$A:$BH,G$3,$AI7)</f>
        <v>69350</v>
      </c>
      <c r="H7" s="40" cm="1">
        <f t="array" ref="H7">INDEX(Hoja1!$A:$BH,H$3,$AI7)</f>
        <v>69350</v>
      </c>
      <c r="I7" s="40" cm="1">
        <f t="array" ref="I7">INDEX(Hoja1!$A:$BH,I$3,$AI7)</f>
        <v>69540</v>
      </c>
      <c r="J7" s="40" cm="1">
        <f t="array" ref="J7">INDEX(Hoja1!$A:$BH,J$3,$AI7)</f>
        <v>69350</v>
      </c>
      <c r="K7" s="40" cm="1">
        <f t="array" ref="K7">INDEX(Hoja1!$A:$BH,K$3,$AI7)</f>
        <v>69350</v>
      </c>
      <c r="L7" s="40" cm="1">
        <f t="array" ref="L7">INDEX(Hoja1!$A:$BH,L$3,$AI7)</f>
        <v>69350</v>
      </c>
      <c r="M7" s="40" cm="1">
        <f t="array" ref="M7">INDEX(Hoja1!$A:$BH,M$3,$AI7)</f>
        <v>69540</v>
      </c>
      <c r="N7" s="40" cm="1">
        <f t="array" ref="N7">INDEX(Hoja1!$A:$BH,N$3,$AI7)</f>
        <v>69350</v>
      </c>
      <c r="O7" s="40" cm="1">
        <f t="array" ref="O7">INDEX(Hoja1!$A:$BH,O$3,$AI7)</f>
        <v>69350</v>
      </c>
      <c r="P7" s="40" cm="1">
        <f t="array" ref="P7">INDEX(Hoja1!$A:$BH,P$3,$AI7)</f>
        <v>69350</v>
      </c>
      <c r="Q7" s="40" cm="1">
        <f t="array" ref="Q7">INDEX(Hoja1!$A:$BH,Q$3,$AI7)</f>
        <v>69540</v>
      </c>
      <c r="R7" s="40" cm="1">
        <f t="array" ref="R7">INDEX(Hoja1!$A:$BH,R$3,$AI7)</f>
        <v>69350</v>
      </c>
      <c r="S7" s="40" cm="1">
        <f t="array" ref="S7">INDEX(Hoja1!$A:$BH,S$3,$AI7)</f>
        <v>69350</v>
      </c>
      <c r="T7" s="40" cm="1">
        <f t="array" ref="T7">INDEX(Hoja1!$A:$BH,T$3,$AI7)</f>
        <v>69350</v>
      </c>
      <c r="U7" s="40" cm="1">
        <f t="array" ref="U7">INDEX(Hoja1!$A:$BH,U$3,$AI7)</f>
        <v>69540</v>
      </c>
      <c r="V7" s="40" cm="1">
        <f t="array" ref="V7">INDEX(Hoja1!$A:$BH,V$3,$AI7)</f>
        <v>69350</v>
      </c>
      <c r="W7" s="40" cm="1">
        <f t="array" ref="W7">INDEX(Hoja1!$A:$BH,W$3,$AI7)</f>
        <v>69350</v>
      </c>
      <c r="X7" s="40" cm="1">
        <f t="array" ref="X7">INDEX(Hoja1!$A:$BH,X$3,$AI7)</f>
        <v>69350</v>
      </c>
      <c r="Y7" s="40" cm="1">
        <f t="array" ref="Y7">INDEX(Hoja1!$A:$BH,Y$3,$AI7)</f>
        <v>69540</v>
      </c>
      <c r="Z7" s="40" cm="1">
        <f t="array" ref="Z7">INDEX(Hoja1!$A:$BH,Z$3,$AI7)</f>
        <v>69350</v>
      </c>
      <c r="AA7" s="40" cm="1">
        <f t="array" ref="AA7">INDEX(Hoja1!$A:$BH,AA$3,$AI7)</f>
        <v>69350</v>
      </c>
      <c r="AB7" s="40" cm="1">
        <f t="array" ref="AB7">INDEX(Hoja1!$A:$BH,AB$3,$AI7)</f>
        <v>69350</v>
      </c>
      <c r="AC7" s="40" cm="1">
        <f t="array" ref="AC7">INDEX(Hoja1!$A:$BH,AC$3,$AI7)</f>
        <v>69540</v>
      </c>
      <c r="AD7" s="40" cm="1">
        <f t="array" ref="AD7">INDEX(Hoja1!$A:$BH,AD$3,$AI7)</f>
        <v>69350</v>
      </c>
      <c r="AE7" s="40" cm="1">
        <f t="array" ref="AE7">INDEX(Hoja1!$A:$BH,AE$3,$AI7)</f>
        <v>69350</v>
      </c>
      <c r="AF7" s="40" cm="1">
        <f t="array" ref="AF7">INDEX(Hoja1!$A:$BH,AF$3,$AI7)</f>
        <v>69350</v>
      </c>
      <c r="AG7" s="40" cm="1">
        <f t="array" ref="AG7">INDEX(Hoja1!$A:$BH,AG$3,$AI7)</f>
        <v>69350</v>
      </c>
      <c r="AH7" s="40" cm="1">
        <f t="array" ref="AH7">INDEX(Hoja1!$A:$BH,AH$3,$AI7)</f>
        <v>0</v>
      </c>
      <c r="AI7" s="11">
        <v>3</v>
      </c>
      <c r="AJ7" s="11"/>
    </row>
    <row r="8" spans="1:48" ht="15" x14ac:dyDescent="0.25">
      <c r="B8" s="194" t="s">
        <v>6</v>
      </c>
      <c r="C8" s="194"/>
      <c r="D8" s="49" t="s">
        <v>47</v>
      </c>
      <c r="E8" s="11" t="s">
        <v>7</v>
      </c>
      <c r="F8" s="100" cm="1">
        <f t="array" ref="F8">INDEX(Hoja1!$A:$BH,F$3,$AI8)*100</f>
        <v>2.1999999999999997</v>
      </c>
      <c r="G8" s="100" cm="1">
        <f t="array" ref="G8">INDEX(Hoja1!$A:$BH,G$3,$AI8)*100</f>
        <v>2.1999999999999997</v>
      </c>
      <c r="H8" s="100" cm="1">
        <f t="array" ref="H8">INDEX(Hoja1!$A:$BH,H$3,$AI8)*100</f>
        <v>2.1999999999999997</v>
      </c>
      <c r="I8" s="100" cm="1">
        <f t="array" ref="I8">INDEX(Hoja1!$A:$BH,I$3,$AI8)*100</f>
        <v>2.1999999999999997</v>
      </c>
      <c r="J8" s="100" cm="1">
        <f t="array" ref="J8">INDEX(Hoja1!$A:$BH,J$3,$AI8)*100</f>
        <v>2.1999999999999997</v>
      </c>
      <c r="K8" s="100" cm="1">
        <f t="array" ref="K8">INDEX(Hoja1!$A:$BH,K$3,$AI8)*100</f>
        <v>2.1999999999999997</v>
      </c>
      <c r="L8" s="100" cm="1">
        <f t="array" ref="L8">INDEX(Hoja1!$A:$BH,L$3,$AI8)*100</f>
        <v>2.1999999999999997</v>
      </c>
      <c r="M8" s="100" cm="1">
        <f t="array" ref="M8">INDEX(Hoja1!$A:$BH,M$3,$AI8)*100</f>
        <v>2.1999999999999997</v>
      </c>
      <c r="N8" s="100" cm="1">
        <f t="array" ref="N8">INDEX(Hoja1!$A:$BH,N$3,$AI8)*100</f>
        <v>2.1999999999999997</v>
      </c>
      <c r="O8" s="100" cm="1">
        <f t="array" ref="O8">INDEX(Hoja1!$A:$BH,O$3,$AI8)*100</f>
        <v>2.1999999999999997</v>
      </c>
      <c r="P8" s="100" cm="1">
        <f t="array" ref="P8">INDEX(Hoja1!$A:$BH,P$3,$AI8)*100</f>
        <v>2.1999999999999997</v>
      </c>
      <c r="Q8" s="100" cm="1">
        <f t="array" ref="Q8">INDEX(Hoja1!$A:$BH,Q$3,$AI8)*100</f>
        <v>2.1999999999999997</v>
      </c>
      <c r="R8" s="100" cm="1">
        <f t="array" ref="R8">INDEX(Hoja1!$A:$BH,R$3,$AI8)*100</f>
        <v>2.1999999999999997</v>
      </c>
      <c r="S8" s="100" cm="1">
        <f t="array" ref="S8">INDEX(Hoja1!$A:$BH,S$3,$AI8)*100</f>
        <v>2.1999999999999997</v>
      </c>
      <c r="T8" s="100" cm="1">
        <f t="array" ref="T8">INDEX(Hoja1!$A:$BH,T$3,$AI8)*100</f>
        <v>2.1999999999999997</v>
      </c>
      <c r="U8" s="100" cm="1">
        <f t="array" ref="U8">INDEX(Hoja1!$A:$BH,U$3,$AI8)*100</f>
        <v>2.1999999999999997</v>
      </c>
      <c r="V8" s="100" cm="1">
        <f t="array" ref="V8">INDEX(Hoja1!$A:$BH,V$3,$AI8)*100</f>
        <v>2.1999999999999997</v>
      </c>
      <c r="W8" s="100" cm="1">
        <f t="array" ref="W8">INDEX(Hoja1!$A:$BH,W$3,$AI8)*100</f>
        <v>2.1999999999999997</v>
      </c>
      <c r="X8" s="100" cm="1">
        <f t="array" ref="X8">INDEX(Hoja1!$A:$BH,X$3,$AI8)*100</f>
        <v>2.1999999999999997</v>
      </c>
      <c r="Y8" s="100" cm="1">
        <f t="array" ref="Y8">INDEX(Hoja1!$A:$BH,Y$3,$AI8)*100</f>
        <v>2.1999999999999997</v>
      </c>
      <c r="Z8" s="100" cm="1">
        <f t="array" ref="Z8">INDEX(Hoja1!$A:$BH,Z$3,$AI8)*100</f>
        <v>2.1999999999999997</v>
      </c>
      <c r="AA8" s="100" cm="1">
        <f t="array" ref="AA8">INDEX(Hoja1!$A:$BH,AA$3,$AI8)*100</f>
        <v>2.1999999999999997</v>
      </c>
      <c r="AB8" s="100" cm="1">
        <f t="array" ref="AB8">INDEX(Hoja1!$A:$BH,AB$3,$AI8)*100</f>
        <v>2.1999999999999997</v>
      </c>
      <c r="AC8" s="100" cm="1">
        <f t="array" ref="AC8">INDEX(Hoja1!$A:$BH,AC$3,$AI8)*100</f>
        <v>2.1999999999999997</v>
      </c>
      <c r="AD8" s="100" cm="1">
        <f t="array" ref="AD8">INDEX(Hoja1!$A:$BH,AD$3,$AI8)*100</f>
        <v>2.1999999999999997</v>
      </c>
      <c r="AE8" s="100" cm="1">
        <f t="array" ref="AE8">INDEX(Hoja1!$A:$BH,AE$3,$AI8)*100</f>
        <v>2.1999999999999997</v>
      </c>
      <c r="AF8" s="100" cm="1">
        <f t="array" ref="AF8">INDEX(Hoja1!$A:$BH,AF$3,$AI8)*100</f>
        <v>2.1999999999999997</v>
      </c>
      <c r="AG8" s="100" cm="1">
        <f t="array" ref="AG8">INDEX(Hoja1!$A:$BH,AG$3,$AI8)*100</f>
        <v>2.1999999999999997</v>
      </c>
      <c r="AH8" s="100" cm="1">
        <f t="array" ref="AH8">INDEX(Hoja1!$A:$BH,AH$3,$AI8)*100</f>
        <v>0</v>
      </c>
      <c r="AI8" s="11">
        <v>4</v>
      </c>
      <c r="AJ8" s="11"/>
    </row>
    <row r="9" spans="1:48" ht="13.15" customHeight="1" x14ac:dyDescent="0.25">
      <c r="B9" s="194" t="s">
        <v>48</v>
      </c>
      <c r="C9" s="194"/>
      <c r="D9" s="49" t="s">
        <v>49</v>
      </c>
      <c r="E9" s="11" t="s">
        <v>7</v>
      </c>
      <c r="F9" s="40" cm="1">
        <f t="array" ref="F9">INDEX(Hoja1!$A:$BH,F$3,$AI9)</f>
        <v>60</v>
      </c>
      <c r="G9" s="40" cm="1">
        <f t="array" ref="G9">INDEX(Hoja1!$A:$BH,G$3,$AI9)</f>
        <v>60</v>
      </c>
      <c r="H9" s="40" cm="1">
        <f t="array" ref="H9">INDEX(Hoja1!$A:$BH,H$3,$AI9)</f>
        <v>60</v>
      </c>
      <c r="I9" s="40" cm="1">
        <f t="array" ref="I9">INDEX(Hoja1!$A:$BH,I$3,$AI9)</f>
        <v>60</v>
      </c>
      <c r="J9" s="40" cm="1">
        <f t="array" ref="J9">INDEX(Hoja1!$A:$BH,J$3,$AI9)</f>
        <v>60</v>
      </c>
      <c r="K9" s="40" cm="1">
        <f t="array" ref="K9">INDEX(Hoja1!$A:$BH,K$3,$AI9)</f>
        <v>60</v>
      </c>
      <c r="L9" s="40" cm="1">
        <f t="array" ref="L9">INDEX(Hoja1!$A:$BH,L$3,$AI9)</f>
        <v>60</v>
      </c>
      <c r="M9" s="40" cm="1">
        <f t="array" ref="M9">INDEX(Hoja1!$A:$BH,M$3,$AI9)</f>
        <v>60</v>
      </c>
      <c r="N9" s="40" cm="1">
        <f t="array" ref="N9">INDEX(Hoja1!$A:$BH,N$3,$AI9)</f>
        <v>60</v>
      </c>
      <c r="O9" s="40" cm="1">
        <f t="array" ref="O9">INDEX(Hoja1!$A:$BH,O$3,$AI9)</f>
        <v>60</v>
      </c>
      <c r="P9" s="40" cm="1">
        <f t="array" ref="P9">INDEX(Hoja1!$A:$BH,P$3,$AI9)</f>
        <v>60</v>
      </c>
      <c r="Q9" s="40" cm="1">
        <f t="array" ref="Q9">INDEX(Hoja1!$A:$BH,Q$3,$AI9)</f>
        <v>60</v>
      </c>
      <c r="R9" s="40" cm="1">
        <f t="array" ref="R9">INDEX(Hoja1!$A:$BH,R$3,$AI9)</f>
        <v>60</v>
      </c>
      <c r="S9" s="40" cm="1">
        <f t="array" ref="S9">INDEX(Hoja1!$A:$BH,S$3,$AI9)</f>
        <v>60</v>
      </c>
      <c r="T9" s="40" cm="1">
        <f t="array" ref="T9">INDEX(Hoja1!$A:$BH,T$3,$AI9)</f>
        <v>60</v>
      </c>
      <c r="U9" s="40" cm="1">
        <f t="array" ref="U9">INDEX(Hoja1!$A:$BH,U$3,$AI9)</f>
        <v>60</v>
      </c>
      <c r="V9" s="40" cm="1">
        <f t="array" ref="V9">INDEX(Hoja1!$A:$BH,V$3,$AI9)</f>
        <v>60</v>
      </c>
      <c r="W9" s="40" cm="1">
        <f t="array" ref="W9">INDEX(Hoja1!$A:$BH,W$3,$AI9)</f>
        <v>60</v>
      </c>
      <c r="X9" s="40" cm="1">
        <f t="array" ref="X9">INDEX(Hoja1!$A:$BH,X$3,$AI9)</f>
        <v>60</v>
      </c>
      <c r="Y9" s="40" cm="1">
        <f t="array" ref="Y9">INDEX(Hoja1!$A:$BH,Y$3,$AI9)</f>
        <v>60</v>
      </c>
      <c r="Z9" s="40" cm="1">
        <f t="array" ref="Z9">INDEX(Hoja1!$A:$BH,Z$3,$AI9)</f>
        <v>60</v>
      </c>
      <c r="AA9" s="40" cm="1">
        <f t="array" ref="AA9">INDEX(Hoja1!$A:$BH,AA$3,$AI9)</f>
        <v>60</v>
      </c>
      <c r="AB9" s="40" cm="1">
        <f t="array" ref="AB9">INDEX(Hoja1!$A:$BH,AB$3,$AI9)</f>
        <v>60</v>
      </c>
      <c r="AC9" s="40" cm="1">
        <f t="array" ref="AC9">INDEX(Hoja1!$A:$BH,AC$3,$AI9)</f>
        <v>60</v>
      </c>
      <c r="AD9" s="40" cm="1">
        <f t="array" ref="AD9">INDEX(Hoja1!$A:$BH,AD$3,$AI9)</f>
        <v>60</v>
      </c>
      <c r="AE9" s="40" cm="1">
        <f t="array" ref="AE9">INDEX(Hoja1!$A:$BH,AE$3,$AI9)</f>
        <v>60</v>
      </c>
      <c r="AF9" s="40" cm="1">
        <f t="array" ref="AF9">INDEX(Hoja1!$A:$BH,AF$3,$AI9)</f>
        <v>60</v>
      </c>
      <c r="AG9" s="40" cm="1">
        <f t="array" ref="AG9">INDEX(Hoja1!$A:$BH,AG$3,$AI9)</f>
        <v>60</v>
      </c>
      <c r="AH9" s="40" cm="1">
        <f t="array" ref="AH9">INDEX(Hoja1!$A:$BH,AH$3,$AI9)</f>
        <v>0</v>
      </c>
      <c r="AI9" s="11">
        <v>5</v>
      </c>
      <c r="AJ9" s="11"/>
    </row>
    <row r="10" spans="1:48" ht="15" x14ac:dyDescent="0.25">
      <c r="B10" s="194" t="s">
        <v>8</v>
      </c>
      <c r="C10" s="194"/>
      <c r="D10" s="49" t="s">
        <v>50</v>
      </c>
      <c r="E10" s="11" t="s">
        <v>9</v>
      </c>
      <c r="F10" s="40" cm="1">
        <f t="array" ref="F10">INDEX(Hoja1!$A:$BH,F$3,$AI10)</f>
        <v>194.45</v>
      </c>
      <c r="G10" s="40" cm="1">
        <f t="array" ref="G10">INDEX(Hoja1!$A:$BH,G$3,$AI10)</f>
        <v>197.52</v>
      </c>
      <c r="H10" s="40" cm="1">
        <f t="array" ref="H10">INDEX(Hoja1!$A:$BH,H$3,$AI10)</f>
        <v>230.96</v>
      </c>
      <c r="I10" s="40" cm="1">
        <f t="array" ref="I10">INDEX(Hoja1!$A:$BH,I$3,$AI10)</f>
        <v>200.98</v>
      </c>
      <c r="J10" s="40" cm="1">
        <f t="array" ref="J10">INDEX(Hoja1!$A:$BH,J$3,$AI10)</f>
        <v>227.04</v>
      </c>
      <c r="K10" s="40" cm="1">
        <f t="array" ref="K10">INDEX(Hoja1!$A:$BH,K$3,$AI10)</f>
        <v>199.65</v>
      </c>
      <c r="L10" s="40" cm="1">
        <f t="array" ref="L10">INDEX(Hoja1!$A:$BH,L$3,$AI10)</f>
        <v>210.51</v>
      </c>
      <c r="M10" s="40" cm="1">
        <f t="array" ref="M10">INDEX(Hoja1!$A:$BH,M$3,$AI10)</f>
        <v>181.87</v>
      </c>
      <c r="N10" s="40" cm="1">
        <f t="array" ref="N10">INDEX(Hoja1!$A:$BH,N$3,$AI10)</f>
        <v>209.72</v>
      </c>
      <c r="O10" s="40" cm="1">
        <f t="array" ref="O10">INDEX(Hoja1!$A:$BH,O$3,$AI10)</f>
        <v>214.89</v>
      </c>
      <c r="P10" s="40" cm="1">
        <f t="array" ref="P10">INDEX(Hoja1!$A:$BH,P$3,$AI10)</f>
        <v>163.21</v>
      </c>
      <c r="Q10" s="40" cm="1">
        <f t="array" ref="Q10">INDEX(Hoja1!$A:$BH,Q$3,$AI10)</f>
        <v>210.57</v>
      </c>
      <c r="R10" s="40" cm="1">
        <f t="array" ref="R10">INDEX(Hoja1!$A:$BH,R$3,$AI10)</f>
        <v>228.29</v>
      </c>
      <c r="S10" s="40" cm="1">
        <f t="array" ref="S10">INDEX(Hoja1!$A:$BH,S$3,$AI10)</f>
        <v>182.15</v>
      </c>
      <c r="T10" s="40" cm="1">
        <f t="array" ref="T10">INDEX(Hoja1!$A:$BH,T$3,$AI10)</f>
        <v>224.34</v>
      </c>
      <c r="U10" s="40" cm="1">
        <f t="array" ref="U10">INDEX(Hoja1!$A:$BH,U$3,$AI10)</f>
        <v>205.24</v>
      </c>
      <c r="V10" s="40" cm="1">
        <f t="array" ref="V10">INDEX(Hoja1!$A:$BH,V$3,$AI10)</f>
        <v>215.17</v>
      </c>
      <c r="W10" s="40" cm="1">
        <f t="array" ref="W10">INDEX(Hoja1!$A:$BH,W$3,$AI10)</f>
        <v>203.39</v>
      </c>
      <c r="X10" s="40" cm="1">
        <f t="array" ref="X10">INDEX(Hoja1!$A:$BH,X$3,$AI10)</f>
        <v>206.67</v>
      </c>
      <c r="Y10" s="40" cm="1">
        <f t="array" ref="Y10">INDEX(Hoja1!$A:$BH,Y$3,$AI10)</f>
        <v>195.21</v>
      </c>
      <c r="Z10" s="40" cm="1">
        <f t="array" ref="Z10">INDEX(Hoja1!$A:$BH,Z$3,$AI10)</f>
        <v>188.15</v>
      </c>
      <c r="AA10" s="40" cm="1">
        <f t="array" ref="AA10">INDEX(Hoja1!$A:$BH,AA$3,$AI10)</f>
        <v>196.34</v>
      </c>
      <c r="AB10" s="40" cm="1">
        <f t="array" ref="AB10">INDEX(Hoja1!$A:$BH,AB$3,$AI10)</f>
        <v>211.49</v>
      </c>
      <c r="AC10" s="40" cm="1">
        <f t="array" ref="AC10">INDEX(Hoja1!$A:$BH,AC$3,$AI10)</f>
        <v>238.32</v>
      </c>
      <c r="AD10" s="40" cm="1">
        <f t="array" ref="AD10">INDEX(Hoja1!$A:$BH,AD$3,$AI10)</f>
        <v>183.44</v>
      </c>
      <c r="AE10" s="40" cm="1">
        <f t="array" ref="AE10">INDEX(Hoja1!$A:$BH,AE$3,$AI10)</f>
        <v>197.74</v>
      </c>
      <c r="AF10" s="40" cm="1">
        <f t="array" ref="AF10">INDEX(Hoja1!$A:$BH,AF$3,$AI10)</f>
        <v>247.72</v>
      </c>
      <c r="AG10" s="40" cm="1">
        <f t="array" ref="AG10">INDEX(Hoja1!$A:$BH,AG$3,$AI10)</f>
        <v>204.84</v>
      </c>
      <c r="AH10" s="40" cm="1">
        <f t="array" ref="AH10">INDEX(Hoja1!$A:$BH,AH$3,$AI10)</f>
        <v>0</v>
      </c>
      <c r="AI10" s="11">
        <v>6</v>
      </c>
      <c r="AJ10" s="11"/>
    </row>
    <row r="11" spans="1:48" ht="15" x14ac:dyDescent="0.25">
      <c r="B11" s="194" t="s">
        <v>10</v>
      </c>
      <c r="C11" s="194"/>
      <c r="D11" s="49" t="s">
        <v>51</v>
      </c>
      <c r="E11" s="11" t="s">
        <v>9</v>
      </c>
      <c r="F11" s="40" cm="1">
        <f t="array" ref="F11">INDEX(Hoja1!$A:$BH,F$3,$AI11)</f>
        <v>288.83</v>
      </c>
      <c r="G11" s="40" cm="1">
        <f t="array" ref="G11">INDEX(Hoja1!$A:$BH,G$3,$AI11)</f>
        <v>296.3</v>
      </c>
      <c r="H11" s="40" cm="1">
        <f t="array" ref="H11">INDEX(Hoja1!$A:$BH,H$3,$AI11)</f>
        <v>321.47000000000003</v>
      </c>
      <c r="I11" s="40" cm="1">
        <f t="array" ref="I11">INDEX(Hoja1!$A:$BH,I$3,$AI11)</f>
        <v>306.44</v>
      </c>
      <c r="J11" s="40" cm="1">
        <f t="array" ref="J11">INDEX(Hoja1!$A:$BH,J$3,$AI11)</f>
        <v>285.3</v>
      </c>
      <c r="K11" s="40" cm="1">
        <f t="array" ref="K11">INDEX(Hoja1!$A:$BH,K$3,$AI11)</f>
        <v>306.55</v>
      </c>
      <c r="L11" s="40" cm="1">
        <f t="array" ref="L11">INDEX(Hoja1!$A:$BH,L$3,$AI11)</f>
        <v>277.93</v>
      </c>
      <c r="M11" s="40" cm="1">
        <f t="array" ref="M11">INDEX(Hoja1!$A:$BH,M$3,$AI11)</f>
        <v>300.44</v>
      </c>
      <c r="N11" s="40" cm="1">
        <f t="array" ref="N11">INDEX(Hoja1!$A:$BH,N$3,$AI11)</f>
        <v>289.83999999999997</v>
      </c>
      <c r="O11" s="40" cm="1">
        <f t="array" ref="O11">INDEX(Hoja1!$A:$BH,O$3,$AI11)</f>
        <v>275.35000000000002</v>
      </c>
      <c r="P11" s="40" cm="1">
        <f t="array" ref="P11">INDEX(Hoja1!$A:$BH,P$3,$AI11)</f>
        <v>311.38</v>
      </c>
      <c r="Q11" s="40" cm="1">
        <f t="array" ref="Q11">INDEX(Hoja1!$A:$BH,Q$3,$AI11)</f>
        <v>298</v>
      </c>
      <c r="R11" s="40" cm="1">
        <f t="array" ref="R11">INDEX(Hoja1!$A:$BH,R$3,$AI11)</f>
        <v>298.86</v>
      </c>
      <c r="S11" s="40" cm="1">
        <f t="array" ref="S11">INDEX(Hoja1!$A:$BH,S$3,$AI11)</f>
        <v>307.73</v>
      </c>
      <c r="T11" s="40" cm="1">
        <f t="array" ref="T11">INDEX(Hoja1!$A:$BH,T$3,$AI11)</f>
        <v>292.55</v>
      </c>
      <c r="U11" s="40" cm="1">
        <f t="array" ref="U11">INDEX(Hoja1!$A:$BH,U$3,$AI11)</f>
        <v>325.81</v>
      </c>
      <c r="V11" s="40" cm="1">
        <f t="array" ref="V11">INDEX(Hoja1!$A:$BH,V$3,$AI11)</f>
        <v>308.89999999999998</v>
      </c>
      <c r="W11" s="40" cm="1">
        <f t="array" ref="W11">INDEX(Hoja1!$A:$BH,W$3,$AI11)</f>
        <v>337.49</v>
      </c>
      <c r="X11" s="40" cm="1">
        <f t="array" ref="X11">INDEX(Hoja1!$A:$BH,X$3,$AI11)</f>
        <v>327.52</v>
      </c>
      <c r="Y11" s="40" cm="1">
        <f t="array" ref="Y11">INDEX(Hoja1!$A:$BH,Y$3,$AI11)</f>
        <v>286.93</v>
      </c>
      <c r="Z11" s="40" cm="1">
        <f t="array" ref="Z11">INDEX(Hoja1!$A:$BH,Z$3,$AI11)</f>
        <v>290.93</v>
      </c>
      <c r="AA11" s="40" cm="1">
        <f t="array" ref="AA11">INDEX(Hoja1!$A:$BH,AA$3,$AI11)</f>
        <v>313.23</v>
      </c>
      <c r="AB11" s="40" cm="1">
        <f t="array" ref="AB11">INDEX(Hoja1!$A:$BH,AB$3,$AI11)</f>
        <v>326.7</v>
      </c>
      <c r="AC11" s="40" cm="1">
        <f t="array" ref="AC11">INDEX(Hoja1!$A:$BH,AC$3,$AI11)</f>
        <v>314.61</v>
      </c>
      <c r="AD11" s="40" cm="1">
        <f t="array" ref="AD11">INDEX(Hoja1!$A:$BH,AD$3,$AI11)</f>
        <v>287.98</v>
      </c>
      <c r="AE11" s="40" cm="1">
        <f t="array" ref="AE11">INDEX(Hoja1!$A:$BH,AE$3,$AI11)</f>
        <v>333.64</v>
      </c>
      <c r="AF11" s="40" cm="1">
        <f t="array" ref="AF11">INDEX(Hoja1!$A:$BH,AF$3,$AI11)</f>
        <v>300.85000000000002</v>
      </c>
      <c r="AG11" s="40" cm="1">
        <f t="array" ref="AG11">INDEX(Hoja1!$A:$BH,AG$3,$AI11)</f>
        <v>325.3</v>
      </c>
      <c r="AH11" s="40" cm="1">
        <f t="array" ref="AH11">INDEX(Hoja1!$A:$BH,AH$3,$AI11)</f>
        <v>0</v>
      </c>
      <c r="AI11" s="11">
        <v>7</v>
      </c>
      <c r="AJ11" s="11"/>
    </row>
    <row r="12" spans="1:48" ht="7.15" customHeight="1" x14ac:dyDescent="0.25">
      <c r="B12" s="12"/>
      <c r="C12" s="12"/>
      <c r="D12" s="56"/>
      <c r="E12" s="12"/>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2"/>
      <c r="AJ12" s="2"/>
    </row>
    <row r="13" spans="1:48" ht="13.9" customHeight="1" x14ac:dyDescent="0.25">
      <c r="A13" s="4" t="s">
        <v>11</v>
      </c>
      <c r="B13" s="5" t="s">
        <v>12</v>
      </c>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2"/>
      <c r="AJ13" s="2"/>
    </row>
    <row r="14" spans="1:48" ht="16.149999999999999" customHeight="1" x14ac:dyDescent="0.25">
      <c r="A14" s="4"/>
      <c r="B14" s="203" t="s">
        <v>13</v>
      </c>
      <c r="C14" s="204"/>
      <c r="D14" s="39"/>
      <c r="E14" s="9" t="s">
        <v>4</v>
      </c>
      <c r="F14" s="9">
        <v>2025</v>
      </c>
      <c r="G14" s="9">
        <v>2026</v>
      </c>
      <c r="H14" s="9">
        <v>2027</v>
      </c>
      <c r="I14" s="9">
        <v>2028</v>
      </c>
      <c r="J14" s="9">
        <v>2029</v>
      </c>
      <c r="K14" s="9">
        <v>2030</v>
      </c>
      <c r="L14" s="9">
        <v>2031</v>
      </c>
      <c r="M14" s="9">
        <v>2032</v>
      </c>
      <c r="N14" s="9">
        <v>2033</v>
      </c>
      <c r="O14" s="9">
        <v>2034</v>
      </c>
      <c r="P14" s="9">
        <v>2035</v>
      </c>
      <c r="Q14" s="9">
        <v>2036</v>
      </c>
      <c r="R14" s="9">
        <v>2037</v>
      </c>
      <c r="S14" s="9">
        <v>2038</v>
      </c>
      <c r="T14" s="9">
        <v>2039</v>
      </c>
      <c r="U14" s="9">
        <v>2040</v>
      </c>
      <c r="V14" s="9">
        <v>2041</v>
      </c>
      <c r="W14" s="9">
        <v>2042</v>
      </c>
      <c r="X14" s="9">
        <v>2043</v>
      </c>
      <c r="Y14" s="9">
        <v>2044</v>
      </c>
      <c r="Z14" s="9">
        <v>2045</v>
      </c>
      <c r="AA14" s="9">
        <v>2046</v>
      </c>
      <c r="AB14" s="9">
        <v>2047</v>
      </c>
      <c r="AC14" s="9">
        <v>2048</v>
      </c>
      <c r="AD14" s="9">
        <v>2049</v>
      </c>
      <c r="AE14" s="9">
        <v>2050</v>
      </c>
      <c r="AF14" s="9">
        <v>2051</v>
      </c>
      <c r="AG14" s="9">
        <v>2052</v>
      </c>
      <c r="AH14" s="9">
        <v>2036</v>
      </c>
      <c r="AI14" s="2"/>
      <c r="AJ14" s="2"/>
    </row>
    <row r="15" spans="1:48" ht="36.75" customHeight="1" x14ac:dyDescent="0.25">
      <c r="B15" s="205" t="s">
        <v>14</v>
      </c>
      <c r="C15" s="206"/>
      <c r="D15" s="59" t="s">
        <v>52</v>
      </c>
      <c r="E15" s="11" t="s">
        <v>15</v>
      </c>
      <c r="F15" s="37" cm="1">
        <f t="array" ref="F15">INDEX(Hoja1!$A:$BH,F$3,$AI15)</f>
        <v>59.268999999999998</v>
      </c>
      <c r="G15" s="37" cm="1">
        <f t="array" ref="G15">INDEX(Hoja1!$A:$BH,G$3,$AI15)</f>
        <v>58.366999999999997</v>
      </c>
      <c r="H15" s="37" cm="1">
        <f t="array" ref="H15">INDEX(Hoja1!$A:$BH,H$3,$AI15)</f>
        <v>61.524999999999999</v>
      </c>
      <c r="I15" s="37" cm="1">
        <f t="array" ref="I15">INDEX(Hoja1!$A:$BH,I$3,$AI15)</f>
        <v>62.444000000000003</v>
      </c>
      <c r="J15" s="37" cm="1">
        <f t="array" ref="J15">INDEX(Hoja1!$A:$BH,J$3,$AI15)</f>
        <v>61.335999999999999</v>
      </c>
      <c r="K15" s="37" cm="1">
        <f t="array" ref="K15">INDEX(Hoja1!$A:$BH,K$3,$AI15)</f>
        <v>62.982999999999997</v>
      </c>
      <c r="L15" s="37" cm="1">
        <f t="array" ref="L15">INDEX(Hoja1!$A:$BH,L$3,$AI15)</f>
        <v>63.338000000000001</v>
      </c>
      <c r="M15" s="37" cm="1">
        <f t="array" ref="M15">INDEX(Hoja1!$A:$BH,M$3,$AI15)</f>
        <v>68.697000000000003</v>
      </c>
      <c r="N15" s="37" cm="1">
        <f t="array" ref="N15">INDEX(Hoja1!$A:$BH,N$3,$AI15)</f>
        <v>68.605000000000004</v>
      </c>
      <c r="O15" s="37" cm="1">
        <f t="array" ref="O15">INDEX(Hoja1!$A:$BH,O$3,$AI15)</f>
        <v>69.147999999999996</v>
      </c>
      <c r="P15" s="37" cm="1">
        <f t="array" ref="P15">INDEX(Hoja1!$A:$BH,P$3,$AI15)</f>
        <v>68.567999999999998</v>
      </c>
      <c r="Q15" s="37" cm="1">
        <f t="array" ref="Q15">INDEX(Hoja1!$A:$BH,Q$3,$AI15)</f>
        <v>68.578999999999994</v>
      </c>
      <c r="R15" s="37" cm="1">
        <f t="array" ref="R15">INDEX(Hoja1!$A:$BH,R$3,$AI15)</f>
        <v>68.567999999999998</v>
      </c>
      <c r="S15" s="37" cm="1">
        <f t="array" ref="S15">INDEX(Hoja1!$A:$BH,S$3,$AI15)</f>
        <v>68.567999999999998</v>
      </c>
      <c r="T15" s="37" cm="1">
        <f t="array" ref="T15">INDEX(Hoja1!$A:$BH,T$3,$AI15)</f>
        <v>68.567999999999998</v>
      </c>
      <c r="U15" s="37" cm="1">
        <f t="array" ref="U15">INDEX(Hoja1!$A:$BH,U$3,$AI15)</f>
        <v>68.578999999999994</v>
      </c>
      <c r="V15" s="37" cm="1">
        <f t="array" ref="V15">INDEX(Hoja1!$A:$BH,V$3,$AI15)</f>
        <v>68.567999999999998</v>
      </c>
      <c r="W15" s="37" cm="1">
        <f t="array" ref="W15">INDEX(Hoja1!$A:$BH,W$3,$AI15)</f>
        <v>68.567999999999998</v>
      </c>
      <c r="X15" s="37" cm="1">
        <f t="array" ref="X15">INDEX(Hoja1!$A:$BH,X$3,$AI15)</f>
        <v>68.567999999999998</v>
      </c>
      <c r="Y15" s="37" cm="1">
        <f t="array" ref="Y15">INDEX(Hoja1!$A:$BH,Y$3,$AI15)</f>
        <v>68.578999999999994</v>
      </c>
      <c r="Z15" s="37" cm="1">
        <f t="array" ref="Z15">INDEX(Hoja1!$A:$BH,Z$3,$AI15)</f>
        <v>68.567999999999998</v>
      </c>
      <c r="AA15" s="37" cm="1">
        <f t="array" ref="AA15">INDEX(Hoja1!$A:$BH,AA$3,$AI15)</f>
        <v>68.567999999999998</v>
      </c>
      <c r="AB15" s="37" cm="1">
        <f t="array" ref="AB15">INDEX(Hoja1!$A:$BH,AB$3,$AI15)</f>
        <v>68.567999999999998</v>
      </c>
      <c r="AC15" s="37" cm="1">
        <f t="array" ref="AC15">INDEX(Hoja1!$A:$BH,AC$3,$AI15)</f>
        <v>68.578999999999994</v>
      </c>
      <c r="AD15" s="37" cm="1">
        <f t="array" ref="AD15">INDEX(Hoja1!$A:$BH,AD$3,$AI15)</f>
        <v>68.567999999999998</v>
      </c>
      <c r="AE15" s="37" cm="1">
        <f t="array" ref="AE15">INDEX(Hoja1!$A:$BH,AE$3,$AI15)</f>
        <v>68.567999999999998</v>
      </c>
      <c r="AF15" s="37" cm="1">
        <f t="array" ref="AF15">INDEX(Hoja1!$A:$BH,AF$3,$AI15)</f>
        <v>68.567999999999998</v>
      </c>
      <c r="AG15" s="37" cm="1">
        <f t="array" ref="AG15">INDEX(Hoja1!$A:$BH,AG$3,$AI15)</f>
        <v>68.569999999999993</v>
      </c>
      <c r="AH15" s="37" cm="1">
        <f t="array" ref="AH15">INDEX(Hoja1!$A:$BH,AH$3,$AI15)</f>
        <v>0</v>
      </c>
      <c r="AI15" s="11">
        <v>8</v>
      </c>
      <c r="AJ15" s="11"/>
    </row>
    <row r="16" spans="1:48" ht="16.149999999999999" customHeight="1" x14ac:dyDescent="0.25">
      <c r="B16" s="207" t="s">
        <v>16</v>
      </c>
      <c r="C16" s="208"/>
      <c r="D16" s="60" t="s">
        <v>44</v>
      </c>
      <c r="E16" s="17" t="s">
        <v>15</v>
      </c>
      <c r="F16" s="62"/>
      <c r="G16" s="61"/>
      <c r="H16" s="62"/>
      <c r="I16" s="61"/>
      <c r="J16" s="62"/>
      <c r="K16" s="61"/>
      <c r="L16" s="62"/>
      <c r="M16" s="61"/>
      <c r="N16" s="62"/>
      <c r="O16" s="61"/>
      <c r="P16" s="62"/>
      <c r="Q16" s="62"/>
      <c r="R16" s="62"/>
      <c r="S16" s="61"/>
      <c r="T16" s="62"/>
      <c r="U16" s="61"/>
      <c r="V16" s="62"/>
      <c r="W16" s="61"/>
      <c r="X16" s="62"/>
      <c r="Y16" s="61"/>
      <c r="Z16" s="62"/>
      <c r="AA16" s="61"/>
      <c r="AB16" s="62"/>
      <c r="AC16" s="62"/>
      <c r="AD16" s="62"/>
      <c r="AE16" s="61"/>
      <c r="AF16" s="62"/>
      <c r="AG16" s="62"/>
      <c r="AH16" s="62"/>
      <c r="AI16" s="11"/>
      <c r="AJ16" s="11"/>
    </row>
    <row r="17" spans="2:49" ht="16.149999999999999" customHeight="1" x14ac:dyDescent="0.25">
      <c r="B17" s="18" t="s">
        <v>17</v>
      </c>
      <c r="C17" s="16"/>
      <c r="D17" s="63"/>
      <c r="E17" s="19" t="s">
        <v>15</v>
      </c>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11"/>
      <c r="AJ17" s="11"/>
    </row>
    <row r="18" spans="2:49" ht="16.149999999999999" customHeight="1" outlineLevel="1" x14ac:dyDescent="0.25">
      <c r="B18" s="21" t="s">
        <v>18</v>
      </c>
      <c r="C18" s="22"/>
      <c r="D18" s="64" t="s">
        <v>53</v>
      </c>
      <c r="E18" s="23" t="s">
        <v>15</v>
      </c>
      <c r="F18" s="66"/>
      <c r="G18" s="65"/>
      <c r="H18" s="66"/>
      <c r="I18" s="65"/>
      <c r="J18" s="66"/>
      <c r="K18" s="65"/>
      <c r="L18" s="66"/>
      <c r="M18" s="65"/>
      <c r="N18" s="66"/>
      <c r="O18" s="65"/>
      <c r="P18" s="66"/>
      <c r="Q18" s="66"/>
      <c r="R18" s="66"/>
      <c r="S18" s="65"/>
      <c r="T18" s="66"/>
      <c r="U18" s="65"/>
      <c r="V18" s="66"/>
      <c r="W18" s="65"/>
      <c r="X18" s="66"/>
      <c r="Y18" s="65"/>
      <c r="Z18" s="66"/>
      <c r="AA18" s="65"/>
      <c r="AB18" s="66"/>
      <c r="AC18" s="66"/>
      <c r="AD18" s="66"/>
      <c r="AE18" s="65"/>
      <c r="AF18" s="66"/>
      <c r="AG18" s="66"/>
      <c r="AH18" s="66"/>
      <c r="AI18" s="11"/>
      <c r="AJ18" s="11"/>
      <c r="AM18" s="67"/>
      <c r="AN18" s="6"/>
    </row>
    <row r="19" spans="2:49" ht="16.149999999999999" customHeight="1" outlineLevel="1" x14ac:dyDescent="0.25">
      <c r="B19" s="21" t="s">
        <v>19</v>
      </c>
      <c r="C19" s="22"/>
      <c r="D19" s="64" t="s">
        <v>53</v>
      </c>
      <c r="E19" s="23" t="s">
        <v>15</v>
      </c>
      <c r="F19" s="66"/>
      <c r="G19" s="65"/>
      <c r="H19" s="66"/>
      <c r="I19" s="65"/>
      <c r="J19" s="66"/>
      <c r="K19" s="65"/>
      <c r="L19" s="66"/>
      <c r="M19" s="65"/>
      <c r="N19" s="66"/>
      <c r="O19" s="65"/>
      <c r="P19" s="66"/>
      <c r="Q19" s="66"/>
      <c r="R19" s="66"/>
      <c r="S19" s="65"/>
      <c r="T19" s="66"/>
      <c r="U19" s="65"/>
      <c r="V19" s="66"/>
      <c r="W19" s="65"/>
      <c r="X19" s="66"/>
      <c r="Y19" s="65"/>
      <c r="Z19" s="66"/>
      <c r="AA19" s="65"/>
      <c r="AB19" s="66"/>
      <c r="AC19" s="66"/>
      <c r="AD19" s="66"/>
      <c r="AE19" s="65"/>
      <c r="AF19" s="66"/>
      <c r="AG19" s="66"/>
      <c r="AH19" s="66"/>
      <c r="AI19" s="11"/>
      <c r="AJ19" s="11"/>
      <c r="AM19" s="67"/>
      <c r="AN19" s="6"/>
    </row>
    <row r="20" spans="2:49" ht="16.149999999999999" customHeight="1" outlineLevel="1" x14ac:dyDescent="0.25">
      <c r="B20" s="24" t="s">
        <v>20</v>
      </c>
      <c r="C20" s="25"/>
      <c r="D20" s="68" t="s">
        <v>53</v>
      </c>
      <c r="E20" s="26" t="s">
        <v>15</v>
      </c>
      <c r="F20" s="70"/>
      <c r="G20" s="69"/>
      <c r="H20" s="70"/>
      <c r="I20" s="69"/>
      <c r="J20" s="70"/>
      <c r="K20" s="69"/>
      <c r="L20" s="70"/>
      <c r="M20" s="69"/>
      <c r="N20" s="70"/>
      <c r="O20" s="69"/>
      <c r="P20" s="70"/>
      <c r="Q20" s="70"/>
      <c r="R20" s="70"/>
      <c r="S20" s="69"/>
      <c r="T20" s="70"/>
      <c r="U20" s="69"/>
      <c r="V20" s="70"/>
      <c r="W20" s="69"/>
      <c r="X20" s="70"/>
      <c r="Y20" s="69"/>
      <c r="Z20" s="70"/>
      <c r="AA20" s="69"/>
      <c r="AB20" s="70"/>
      <c r="AC20" s="70"/>
      <c r="AD20" s="70"/>
      <c r="AE20" s="69"/>
      <c r="AF20" s="70"/>
      <c r="AG20" s="70"/>
      <c r="AH20" s="70"/>
      <c r="AI20" s="11"/>
      <c r="AJ20" s="11"/>
      <c r="AM20" s="67"/>
      <c r="AN20" s="6"/>
    </row>
    <row r="21" spans="2:49" ht="16.149999999999999" customHeight="1" x14ac:dyDescent="0.25">
      <c r="B21" s="186" t="s">
        <v>21</v>
      </c>
      <c r="C21" s="200"/>
      <c r="D21" s="64" t="s">
        <v>44</v>
      </c>
      <c r="E21" s="23" t="s">
        <v>15</v>
      </c>
      <c r="F21" s="66"/>
      <c r="G21" s="65"/>
      <c r="H21" s="66"/>
      <c r="I21" s="65"/>
      <c r="J21" s="66"/>
      <c r="K21" s="65"/>
      <c r="L21" s="66"/>
      <c r="M21" s="65"/>
      <c r="N21" s="66"/>
      <c r="O21" s="65"/>
      <c r="P21" s="66"/>
      <c r="Q21" s="66"/>
      <c r="R21" s="66"/>
      <c r="S21" s="65"/>
      <c r="T21" s="66"/>
      <c r="U21" s="65"/>
      <c r="V21" s="66"/>
      <c r="W21" s="65"/>
      <c r="X21" s="66"/>
      <c r="Y21" s="65"/>
      <c r="Z21" s="66"/>
      <c r="AA21" s="65"/>
      <c r="AB21" s="66"/>
      <c r="AC21" s="66"/>
      <c r="AD21" s="66"/>
      <c r="AE21" s="65"/>
      <c r="AF21" s="66"/>
      <c r="AG21" s="66"/>
      <c r="AH21" s="66"/>
      <c r="AI21" s="11"/>
      <c r="AJ21" s="11"/>
      <c r="AM21" s="67"/>
      <c r="AN21" s="6"/>
    </row>
    <row r="22" spans="2:49" ht="16.149999999999999" customHeight="1" x14ac:dyDescent="0.25">
      <c r="B22" s="198" t="s">
        <v>22</v>
      </c>
      <c r="C22" s="202"/>
      <c r="D22" s="71"/>
      <c r="E22" s="19" t="s">
        <v>15</v>
      </c>
      <c r="F22" s="27">
        <f>SUM(F23:F25,F28)</f>
        <v>4003.7577480000004</v>
      </c>
      <c r="G22" s="27">
        <f t="shared" ref="G22:Q22" si="0">SUM(G23:G25,G28)</f>
        <v>3946.2437599999994</v>
      </c>
      <c r="H22" s="27">
        <f t="shared" si="0"/>
        <v>3979.8347129999993</v>
      </c>
      <c r="I22" s="27">
        <f t="shared" si="0"/>
        <v>4050.2759169999995</v>
      </c>
      <c r="J22" s="27">
        <f t="shared" si="0"/>
        <v>3996.5924830000004</v>
      </c>
      <c r="K22" s="27">
        <f t="shared" si="0"/>
        <v>3939.5591140000001</v>
      </c>
      <c r="L22" s="27">
        <f t="shared" si="0"/>
        <v>3966.3431179999998</v>
      </c>
      <c r="M22" s="27">
        <f t="shared" si="0"/>
        <v>3974.2674829999996</v>
      </c>
      <c r="N22" s="27">
        <f t="shared" si="0"/>
        <v>3984.7303660000007</v>
      </c>
      <c r="O22" s="27">
        <f t="shared" si="0"/>
        <v>4062.438639</v>
      </c>
      <c r="P22" s="27">
        <f t="shared" si="0"/>
        <v>4021.1731680000003</v>
      </c>
      <c r="Q22" s="27">
        <f t="shared" si="0"/>
        <v>3995.9568840000002</v>
      </c>
      <c r="R22" s="27">
        <f>SUM(R23:R25,R28)</f>
        <v>4000.5829810000005</v>
      </c>
      <c r="S22" s="27">
        <f t="shared" ref="S22:AC22" si="1">SUM(S23:S25,S28)</f>
        <v>4000.7238590000002</v>
      </c>
      <c r="T22" s="27">
        <f t="shared" si="1"/>
        <v>4003.34096</v>
      </c>
      <c r="U22" s="27">
        <f t="shared" si="1"/>
        <v>4001.447733</v>
      </c>
      <c r="V22" s="27">
        <f t="shared" si="1"/>
        <v>4006.1811600000001</v>
      </c>
      <c r="W22" s="27">
        <f t="shared" si="1"/>
        <v>3998.7804259999998</v>
      </c>
      <c r="X22" s="27">
        <f t="shared" si="1"/>
        <v>4001.3172030000001</v>
      </c>
      <c r="Y22" s="27">
        <f t="shared" si="1"/>
        <v>3993.1136470000001</v>
      </c>
      <c r="Z22" s="27">
        <f t="shared" si="1"/>
        <v>3994.396385</v>
      </c>
      <c r="AA22" s="27">
        <f t="shared" si="1"/>
        <v>3996.697662</v>
      </c>
      <c r="AB22" s="27">
        <f t="shared" si="1"/>
        <v>4002.4639430000002</v>
      </c>
      <c r="AC22" s="27">
        <f t="shared" si="1"/>
        <v>3993.8006840000003</v>
      </c>
      <c r="AD22" s="27">
        <f t="shared" ref="AD22:AG22" si="2">SUM(AD23:AD25,AD28)</f>
        <v>3994.3535380000003</v>
      </c>
      <c r="AE22" s="27">
        <f t="shared" si="2"/>
        <v>3997.369964</v>
      </c>
      <c r="AF22" s="27">
        <f t="shared" si="2"/>
        <v>4002.1458740000003</v>
      </c>
      <c r="AG22" s="27">
        <f t="shared" si="2"/>
        <v>4005.1182279999998</v>
      </c>
      <c r="AH22" s="27">
        <f t="shared" ref="AH22" si="3">SUM(AH23:AH25,AH28)</f>
        <v>0</v>
      </c>
      <c r="AI22" s="11"/>
      <c r="AJ22" s="11"/>
      <c r="AM22" s="67"/>
      <c r="AN22" s="6"/>
    </row>
    <row r="23" spans="2:49" ht="85.5" customHeight="1" outlineLevel="1" x14ac:dyDescent="0.25">
      <c r="B23" s="186" t="s">
        <v>132</v>
      </c>
      <c r="C23" s="187"/>
      <c r="D23" s="42" t="s">
        <v>54</v>
      </c>
      <c r="E23" s="32" t="s">
        <v>15</v>
      </c>
      <c r="F23" s="28" cm="1">
        <f t="array" ref="F23">INDEX(calc!$A:$BG,F$3,$AJ23)</f>
        <v>761.98954800000001</v>
      </c>
      <c r="G23" s="28" cm="1">
        <f t="array" ref="G23">INDEX(calc!$A:$BG,G$3,$AJ23)</f>
        <v>789.9528600000001</v>
      </c>
      <c r="H23" s="28" cm="1">
        <f t="array" ref="H23">INDEX(calc!$A:$BG,H$3,$AJ23)</f>
        <v>790.23381299999994</v>
      </c>
      <c r="I23" s="28" cm="1">
        <f t="array" ref="I23">INDEX(calc!$A:$BG,I$3,$AJ23)</f>
        <v>799.705017</v>
      </c>
      <c r="J23" s="28" cm="1">
        <f t="array" ref="J23">INDEX(calc!$A:$BG,J$3,$AJ23)</f>
        <v>803.83158300000002</v>
      </c>
      <c r="K23" s="28" cm="1">
        <f t="array" ref="K23">INDEX(calc!$A:$BG,K$3,$AJ23)</f>
        <v>842.71821399999999</v>
      </c>
      <c r="L23" s="28" cm="1">
        <f t="array" ref="L23">INDEX(calc!$A:$BG,L$3,$AJ23)</f>
        <v>851.092218</v>
      </c>
      <c r="M23" s="28" cm="1">
        <f t="array" ref="M23">INDEX(calc!$A:$BG,M$3,$AJ23)</f>
        <v>863.75658299999998</v>
      </c>
      <c r="N23" s="28" cm="1">
        <f t="array" ref="N23">INDEX(calc!$A:$BG,N$3,$AJ23)</f>
        <v>862.37946600000009</v>
      </c>
      <c r="O23" s="28" cm="1">
        <f t="array" ref="O23">INDEX(calc!$A:$BG,O$3,$AJ23)</f>
        <v>853.75773900000002</v>
      </c>
      <c r="P23" s="28" cm="1">
        <f t="array" ref="P23">INDEX(calc!$A:$BG,P$3,$AJ23)</f>
        <v>877.87226800000008</v>
      </c>
      <c r="Q23" s="28" cm="1">
        <f t="array" ref="Q23">INDEX(calc!$A:$BG,Q$3,$AJ23)</f>
        <v>974.84598399999993</v>
      </c>
      <c r="R23" s="28" cm="1">
        <f t="array" ref="R23">INDEX(calc!$A:$BG,R$3,$AJ23)</f>
        <v>995.08908099999996</v>
      </c>
      <c r="S23" s="28" cm="1">
        <f t="array" ref="S23">INDEX(calc!$A:$BG,S$3,$AJ23)</f>
        <v>1018.8579589999999</v>
      </c>
      <c r="T23" s="28" cm="1">
        <f t="array" ref="T23">INDEX(calc!$A:$BG,T$3,$AJ23)</f>
        <v>1017.75706</v>
      </c>
      <c r="U23" s="28" cm="1">
        <f t="array" ref="U23">INDEX(calc!$A:$BG,U$3,$AJ23)</f>
        <v>1023.656833</v>
      </c>
      <c r="V23" s="28" cm="1">
        <f t="array" ref="V23">INDEX(calc!$A:$BG,V$3,$AJ23)</f>
        <v>1026.05926</v>
      </c>
      <c r="W23" s="28" cm="1">
        <f t="array" ref="W23">INDEX(calc!$A:$BG,W$3,$AJ23)</f>
        <v>1025.761526</v>
      </c>
      <c r="X23" s="28" cm="1">
        <f t="array" ref="X23">INDEX(calc!$A:$BG,X$3,$AJ23)</f>
        <v>1021.059303</v>
      </c>
      <c r="Y23" s="28" cm="1">
        <f t="array" ref="Y23">INDEX(calc!$A:$BG,Y$3,$AJ23)</f>
        <v>1019.3517469999999</v>
      </c>
      <c r="Z23" s="28" cm="1">
        <f t="array" ref="Z23">INDEX(calc!$A:$BG,Z$3,$AJ23)</f>
        <v>1022.4514849999999</v>
      </c>
      <c r="AA23" s="28" cm="1">
        <f t="array" ref="AA23">INDEX(calc!$A:$BG,AA$3,$AJ23)</f>
        <v>1028.1567619999998</v>
      </c>
      <c r="AB23" s="28" cm="1">
        <f t="array" ref="AB23">INDEX(calc!$A:$BG,AB$3,$AJ23)</f>
        <v>1013.958043</v>
      </c>
      <c r="AC23" s="28" cm="1">
        <f t="array" ref="AC23">INDEX(calc!$A:$BG,AC$3,$AJ23)</f>
        <v>1002.656784</v>
      </c>
      <c r="AD23" s="28" cm="1">
        <f t="array" ref="AD23">INDEX(calc!$A:$BG,AD$3,$AJ23)</f>
        <v>1019.654638</v>
      </c>
      <c r="AE23" s="28" cm="1">
        <f t="array" ref="AE23">INDEX(calc!$A:$BG,AE$3,$AJ23)</f>
        <v>1012.262064</v>
      </c>
      <c r="AF23" s="28" cm="1">
        <f t="array" ref="AF23">INDEX(calc!$A:$BG,AF$3,$AJ23)</f>
        <v>1003.054974</v>
      </c>
      <c r="AG23" s="28" cm="1">
        <f t="array" ref="AG23">INDEX(calc!$A:$BG,AG$3,$AJ23)</f>
        <v>1017.8583279999999</v>
      </c>
      <c r="AH23" s="28" cm="1">
        <f t="array" ref="AH23">INDEX(calc!$A:$BG,AH$3,$AJ23)</f>
        <v>0</v>
      </c>
      <c r="AI23" s="11"/>
      <c r="AJ23" s="11">
        <v>2</v>
      </c>
      <c r="AM23" s="67"/>
      <c r="AN23" s="6"/>
    </row>
    <row r="24" spans="2:49" ht="21.75" customHeight="1" outlineLevel="1" x14ac:dyDescent="0.25">
      <c r="B24" s="186" t="s">
        <v>23</v>
      </c>
      <c r="C24" s="187"/>
      <c r="D24" s="42" t="s">
        <v>55</v>
      </c>
      <c r="E24" s="23" t="s">
        <v>15</v>
      </c>
      <c r="F24" s="28" cm="1">
        <f t="array" ref="F24">INDEX(calc!$A:$BG,F$3,$AJ24)</f>
        <v>2563.21</v>
      </c>
      <c r="G24" s="28" cm="1">
        <f t="array" ref="G24">INDEX(calc!$A:$BG,G$3,$AJ24)</f>
        <v>2508.7999999999997</v>
      </c>
      <c r="H24" s="28" cm="1">
        <f t="array" ref="H24">INDEX(calc!$A:$BG,H$3,$AJ24)</f>
        <v>2558.5299999999997</v>
      </c>
      <c r="I24" s="28" cm="1">
        <f t="array" ref="I24">INDEX(calc!$A:$BG,I$3,$AJ24)</f>
        <v>2608.0499999999997</v>
      </c>
      <c r="J24" s="28" cm="1">
        <f t="array" ref="J24">INDEX(calc!$A:$BG,J$3,$AJ24)</f>
        <v>2525.79</v>
      </c>
      <c r="K24" s="28" cm="1">
        <f t="array" ref="K24">INDEX(calc!$A:$BG,K$3,$AJ24)</f>
        <v>2460.69</v>
      </c>
      <c r="L24" s="28" cm="1">
        <f t="array" ref="L24">INDEX(calc!$A:$BG,L$3,$AJ24)</f>
        <v>2477.14</v>
      </c>
      <c r="M24" s="28" cm="1">
        <f t="array" ref="M24">INDEX(calc!$A:$BG,M$3,$AJ24)</f>
        <v>2504.37</v>
      </c>
      <c r="N24" s="28" cm="1">
        <f t="array" ref="N24">INDEX(calc!$A:$BG,N$3,$AJ24)</f>
        <v>2514.0600000000004</v>
      </c>
      <c r="O24" s="28" cm="1">
        <f t="array" ref="O24">INDEX(calc!$A:$BG,O$3,$AJ24)</f>
        <v>2622.95</v>
      </c>
      <c r="P24" s="28" cm="1">
        <f t="array" ref="P24">INDEX(calc!$A:$BG,P$3,$AJ24)</f>
        <v>2589.2800000000002</v>
      </c>
      <c r="Q24" s="28" cm="1">
        <f t="array" ref="Q24">INDEX(calc!$A:$BG,Q$3,$AJ24)</f>
        <v>2589.2800000000002</v>
      </c>
      <c r="R24" s="28" cm="1">
        <f t="array" ref="R24">INDEX(calc!$A:$BG,R$3,$AJ24)</f>
        <v>2589.2800000000002</v>
      </c>
      <c r="S24" s="28" cm="1">
        <f t="array" ref="S24">INDEX(calc!$A:$BG,S$3,$AJ24)</f>
        <v>2589.2800000000002</v>
      </c>
      <c r="T24" s="28" cm="1">
        <f t="array" ref="T24">INDEX(calc!$A:$BG,T$3,$AJ24)</f>
        <v>2589.2800000000002</v>
      </c>
      <c r="U24" s="28" cm="1">
        <f t="array" ref="U24">INDEX(calc!$A:$BG,U$3,$AJ24)</f>
        <v>2589.2800000000002</v>
      </c>
      <c r="V24" s="28" cm="1">
        <f t="array" ref="V24">INDEX(calc!$A:$BG,V$3,$AJ24)</f>
        <v>2589.2800000000002</v>
      </c>
      <c r="W24" s="28" cm="1">
        <f t="array" ref="W24">INDEX(calc!$A:$BG,W$3,$AJ24)</f>
        <v>2589.2800000000002</v>
      </c>
      <c r="X24" s="28" cm="1">
        <f t="array" ref="X24">INDEX(calc!$A:$BG,X$3,$AJ24)</f>
        <v>2589.2800000000002</v>
      </c>
      <c r="Y24" s="28" cm="1">
        <f t="array" ref="Y24">INDEX(calc!$A:$BG,Y$3,$AJ24)</f>
        <v>2589.2800000000002</v>
      </c>
      <c r="Z24" s="28" cm="1">
        <f t="array" ref="Z24">INDEX(calc!$A:$BG,Z$3,$AJ24)</f>
        <v>2589.2800000000002</v>
      </c>
      <c r="AA24" s="28" cm="1">
        <f t="array" ref="AA24">INDEX(calc!$A:$BG,AA$3,$AJ24)</f>
        <v>2589.2800000000002</v>
      </c>
      <c r="AB24" s="28" cm="1">
        <f t="array" ref="AB24">INDEX(calc!$A:$BG,AB$3,$AJ24)</f>
        <v>2589.2800000000002</v>
      </c>
      <c r="AC24" s="28" cm="1">
        <f t="array" ref="AC24">INDEX(calc!$A:$BG,AC$3,$AJ24)</f>
        <v>2589.2800000000002</v>
      </c>
      <c r="AD24" s="28" cm="1">
        <f t="array" ref="AD24">INDEX(calc!$A:$BG,AD$3,$AJ24)</f>
        <v>2589.2800000000002</v>
      </c>
      <c r="AE24" s="28" cm="1">
        <f t="array" ref="AE24">INDEX(calc!$A:$BG,AE$3,$AJ24)</f>
        <v>2589.2800000000002</v>
      </c>
      <c r="AF24" s="28" cm="1">
        <f t="array" ref="AF24">INDEX(calc!$A:$BG,AF$3,$AJ24)</f>
        <v>2589.2800000000002</v>
      </c>
      <c r="AG24" s="28" cm="1">
        <f t="array" ref="AG24">INDEX(calc!$A:$BG,AG$3,$AJ24)</f>
        <v>2589.2800000000002</v>
      </c>
      <c r="AH24" s="28" cm="1">
        <f t="array" ref="AH24">INDEX(calc!$A:$BG,AH$3,$AJ24)</f>
        <v>0</v>
      </c>
      <c r="AI24" s="11"/>
      <c r="AJ24" s="11">
        <v>3</v>
      </c>
      <c r="AM24" s="67"/>
      <c r="AN24" s="6"/>
    </row>
    <row r="25" spans="2:49" ht="24.75" customHeight="1" outlineLevel="1" x14ac:dyDescent="0.25">
      <c r="B25" s="186" t="s">
        <v>130</v>
      </c>
      <c r="C25" s="187"/>
      <c r="D25" s="42" t="s">
        <v>131</v>
      </c>
      <c r="E25" s="23" t="s">
        <v>15</v>
      </c>
      <c r="F25" s="41">
        <f>SUM(F26:F27)</f>
        <v>675.53</v>
      </c>
      <c r="G25" s="41">
        <f>SUM(G26:G27)</f>
        <v>644.20000000000005</v>
      </c>
      <c r="H25" s="41">
        <f t="shared" ref="H25:Q25" si="4">SUM(H26:H27)</f>
        <v>627.78</v>
      </c>
      <c r="I25" s="41">
        <f t="shared" si="4"/>
        <v>639.23</v>
      </c>
      <c r="J25" s="41">
        <f t="shared" si="4"/>
        <v>663.68000000000006</v>
      </c>
      <c r="K25" s="41">
        <f t="shared" si="4"/>
        <v>632.86</v>
      </c>
      <c r="L25" s="41">
        <f t="shared" si="4"/>
        <v>634.81999999999994</v>
      </c>
      <c r="M25" s="41">
        <f t="shared" si="4"/>
        <v>602.85</v>
      </c>
      <c r="N25" s="41">
        <f t="shared" si="4"/>
        <v>605</v>
      </c>
      <c r="O25" s="41">
        <f t="shared" si="4"/>
        <v>582.44000000000005</v>
      </c>
      <c r="P25" s="41">
        <f t="shared" si="4"/>
        <v>550.73</v>
      </c>
      <c r="Q25" s="41">
        <f t="shared" si="4"/>
        <v>428.54</v>
      </c>
      <c r="R25" s="41">
        <f>SUM(R26:R27)</f>
        <v>412.923</v>
      </c>
      <c r="S25" s="41">
        <f>SUM(S26:S27)</f>
        <v>389.29500000000002</v>
      </c>
      <c r="T25" s="41">
        <f t="shared" ref="T25:AC25" si="5">SUM(T26:T27)</f>
        <v>393.01299999999998</v>
      </c>
      <c r="U25" s="41">
        <f t="shared" si="5"/>
        <v>385.22</v>
      </c>
      <c r="V25" s="41">
        <f t="shared" si="5"/>
        <v>387.55099999999999</v>
      </c>
      <c r="W25" s="41">
        <f t="shared" si="5"/>
        <v>380.44799999999998</v>
      </c>
      <c r="X25" s="41">
        <f t="shared" si="5"/>
        <v>387.68700000000001</v>
      </c>
      <c r="Y25" s="41">
        <f t="shared" si="5"/>
        <v>381.19099999999997</v>
      </c>
      <c r="Z25" s="41">
        <f t="shared" si="5"/>
        <v>379.37399999999997</v>
      </c>
      <c r="AA25" s="41">
        <f t="shared" si="5"/>
        <v>375.96999999999997</v>
      </c>
      <c r="AB25" s="41">
        <f t="shared" si="5"/>
        <v>395.935</v>
      </c>
      <c r="AC25" s="41">
        <f t="shared" si="5"/>
        <v>398.57299999999998</v>
      </c>
      <c r="AD25" s="41">
        <f t="shared" ref="AD25:AG25" si="6">SUM(AD26:AD27)</f>
        <v>382.12800000000004</v>
      </c>
      <c r="AE25" s="41">
        <f t="shared" si="6"/>
        <v>392.53699999999998</v>
      </c>
      <c r="AF25" s="41">
        <f t="shared" si="6"/>
        <v>406.52</v>
      </c>
      <c r="AG25" s="41">
        <f t="shared" si="6"/>
        <v>394.68899999999996</v>
      </c>
      <c r="AH25" s="41">
        <f t="shared" ref="AH25" si="7">SUM(AH26:AH27)</f>
        <v>0</v>
      </c>
      <c r="AI25" s="11"/>
      <c r="AJ25" s="11"/>
    </row>
    <row r="26" spans="2:49" ht="19.5" customHeight="1" outlineLevel="1" x14ac:dyDescent="0.25">
      <c r="B26" s="21"/>
      <c r="C26" s="47" t="s">
        <v>133</v>
      </c>
      <c r="D26" s="42" t="s">
        <v>112</v>
      </c>
      <c r="E26" s="23"/>
      <c r="F26" s="28" cm="1">
        <f t="array" ref="F26">INDEX(Hoja1!$A:$BH,F$3,$AI26)</f>
        <v>521.99</v>
      </c>
      <c r="G26" s="28" cm="1">
        <f t="array" ref="G26">INDEX(Hoja1!$A:$BH,G$3,$AI26)</f>
        <v>484.82</v>
      </c>
      <c r="H26" s="28" cm="1">
        <f t="array" ref="H26">INDEX(Hoja1!$A:$BH,H$3,$AI26)</f>
        <v>465.44</v>
      </c>
      <c r="I26" s="28" cm="1">
        <f t="array" ref="I26">INDEX(Hoja1!$A:$BH,I$3,$AI26)</f>
        <v>476.37</v>
      </c>
      <c r="J26" s="28" cm="1">
        <f t="array" ref="J26">INDEX(Hoja1!$A:$BH,J$3,$AI26)</f>
        <v>506.47</v>
      </c>
      <c r="K26" s="28" cm="1">
        <f t="array" ref="K26">INDEX(Hoja1!$A:$BH,K$3,$AI26)</f>
        <v>483.51</v>
      </c>
      <c r="L26" s="28" cm="1">
        <f t="array" ref="L26">INDEX(Hoja1!$A:$BH,L$3,$AI26)</f>
        <v>484.06</v>
      </c>
      <c r="M26" s="28" cm="1">
        <f t="array" ref="M26">INDEX(Hoja1!$A:$BH,M$3,$AI26)</f>
        <v>452.69</v>
      </c>
      <c r="N26" s="28" cm="1">
        <f t="array" ref="N26">INDEX(Hoja1!$A:$BH,N$3,$AI26)</f>
        <v>456.71</v>
      </c>
      <c r="O26" s="28" cm="1">
        <f t="array" ref="O26">INDEX(Hoja1!$A:$BH,O$3,$AI26)</f>
        <v>440.19</v>
      </c>
      <c r="P26" s="28" cm="1">
        <f t="array" ref="P26">INDEX(Hoja1!$A:$BH,P$3,$AI26)</f>
        <v>407.23</v>
      </c>
      <c r="Q26" s="28" cm="1">
        <f t="array" ref="Q26">INDEX(Hoja1!$A:$BH,Q$3,$AI26)</f>
        <v>360.43</v>
      </c>
      <c r="R26" s="28" cm="1">
        <f t="array" ref="R26">INDEX(Hoja1!$A:$BH,R$3,$AI26)</f>
        <v>353.89</v>
      </c>
      <c r="S26" s="28" cm="1">
        <f t="array" ref="S26">INDEX(Hoja1!$A:$BH,S$3,$AI26)</f>
        <v>329.75</v>
      </c>
      <c r="T26" s="28" cm="1">
        <f t="array" ref="T26">INDEX(Hoja1!$A:$BH,T$3,$AI26)</f>
        <v>331.19</v>
      </c>
      <c r="U26" s="28" cm="1">
        <f t="array" ref="U26">INDEX(Hoja1!$A:$BH,U$3,$AI26)</f>
        <v>321.98</v>
      </c>
      <c r="V26" s="28" cm="1">
        <f t="array" ref="V26">INDEX(Hoja1!$A:$BH,V$3,$AI26)</f>
        <v>324.83999999999997</v>
      </c>
      <c r="W26" s="28" cm="1">
        <f t="array" ref="W26">INDEX(Hoja1!$A:$BH,W$3,$AI26)</f>
        <v>317.27</v>
      </c>
      <c r="X26" s="28" cm="1">
        <f t="array" ref="X26">INDEX(Hoja1!$A:$BH,X$3,$AI26)</f>
        <v>323.37</v>
      </c>
      <c r="Y26" s="28" cm="1">
        <f t="array" ref="Y26">INDEX(Hoja1!$A:$BH,Y$3,$AI26)</f>
        <v>317.52999999999997</v>
      </c>
      <c r="Z26" s="28" cm="1">
        <f t="array" ref="Z26">INDEX(Hoja1!$A:$BH,Z$3,$AI26)</f>
        <v>318.2</v>
      </c>
      <c r="AA26" s="28" cm="1">
        <f t="array" ref="AA26">INDEX(Hoja1!$A:$BH,AA$3,$AI26)</f>
        <v>315.52999999999997</v>
      </c>
      <c r="AB26" s="28" cm="1">
        <f t="array" ref="AB26">INDEX(Hoja1!$A:$BH,AB$3,$AI26)</f>
        <v>336.14</v>
      </c>
      <c r="AC26" s="28" cm="1">
        <f t="array" ref="AC26">INDEX(Hoja1!$A:$BH,AC$3,$AI26)</f>
        <v>338.84</v>
      </c>
      <c r="AD26" s="28" cm="1">
        <f t="array" ref="AD26">INDEX(Hoja1!$A:$BH,AD$3,$AI26)</f>
        <v>321.85000000000002</v>
      </c>
      <c r="AE26" s="28" cm="1">
        <f t="array" ref="AE26">INDEX(Hoja1!$A:$BH,AE$3,$AI26)</f>
        <v>329.96</v>
      </c>
      <c r="AF26" s="28" cm="1">
        <f t="array" ref="AF26">INDEX(Hoja1!$A:$BH,AF$3,$AI26)</f>
        <v>345.31</v>
      </c>
      <c r="AG26" s="28" cm="1">
        <f t="array" ref="AG26">INDEX(Hoja1!$A:$BH,AG$3,$AI26)</f>
        <v>334.76</v>
      </c>
      <c r="AH26" s="28" cm="1">
        <f t="array" ref="AH26">INDEX(Hoja1!$A:$BH,AH$3,$AI26)</f>
        <v>0</v>
      </c>
      <c r="AI26" s="11">
        <v>22</v>
      </c>
      <c r="AJ26" s="11"/>
    </row>
    <row r="27" spans="2:49" ht="16.5" customHeight="1" outlineLevel="1" x14ac:dyDescent="0.25">
      <c r="B27" s="21"/>
      <c r="C27" s="47" t="s">
        <v>111</v>
      </c>
      <c r="D27" s="42" t="s">
        <v>113</v>
      </c>
      <c r="E27" s="23"/>
      <c r="F27" s="28" cm="1">
        <f t="array" ref="F27">INDEX(Hoja1!$A:$BH,F$3,$AI27)</f>
        <v>153.54</v>
      </c>
      <c r="G27" s="28" cm="1">
        <f t="array" ref="G27">INDEX(Hoja1!$A:$BH,G$3,$AI27)</f>
        <v>159.38</v>
      </c>
      <c r="H27" s="28" cm="1">
        <f t="array" ref="H27">INDEX(Hoja1!$A:$BH,H$3,$AI27)</f>
        <v>162.34</v>
      </c>
      <c r="I27" s="28" cm="1">
        <f t="array" ref="I27">INDEX(Hoja1!$A:$BH,I$3,$AI27)</f>
        <v>162.86000000000001</v>
      </c>
      <c r="J27" s="28" cm="1">
        <f t="array" ref="J27">INDEX(Hoja1!$A:$BH,J$3,$AI27)</f>
        <v>157.21</v>
      </c>
      <c r="K27" s="28" cm="1">
        <f t="array" ref="K27">INDEX(Hoja1!$A:$BH,K$3,$AI27)</f>
        <v>149.35</v>
      </c>
      <c r="L27" s="28" cm="1">
        <f t="array" ref="L27">INDEX(Hoja1!$A:$BH,L$3,$AI27)</f>
        <v>150.76</v>
      </c>
      <c r="M27" s="28" cm="1">
        <f t="array" ref="M27">INDEX(Hoja1!$A:$BH,M$3,$AI27)</f>
        <v>150.16</v>
      </c>
      <c r="N27" s="28" cm="1">
        <f t="array" ref="N27">INDEX(Hoja1!$A:$BH,N$3,$AI27)</f>
        <v>148.29</v>
      </c>
      <c r="O27" s="28" cm="1">
        <f t="array" ref="O27">INDEX(Hoja1!$A:$BH,O$3,$AI27)</f>
        <v>142.25</v>
      </c>
      <c r="P27" s="28" cm="1">
        <f t="array" ref="P27">INDEX(Hoja1!$A:$BH,P$3,$AI27)</f>
        <v>143.5</v>
      </c>
      <c r="Q27" s="28" cm="1">
        <f t="array" ref="Q27">INDEX(Hoja1!$A:$BH,Q$3,$AI27)</f>
        <v>68.11</v>
      </c>
      <c r="R27" s="28" cm="1">
        <f t="array" ref="R27">INDEX(Hoja1!$A:$BH,R$3,$AI27)</f>
        <v>59.033000000000001</v>
      </c>
      <c r="S27" s="28" cm="1">
        <f t="array" ref="S27">INDEX(Hoja1!$A:$BH,S$3,$AI27)</f>
        <v>59.545000000000002</v>
      </c>
      <c r="T27" s="28" cm="1">
        <f t="array" ref="T27">INDEX(Hoja1!$A:$BH,T$3,$AI27)</f>
        <v>61.823</v>
      </c>
      <c r="U27" s="28" cm="1">
        <f t="array" ref="U27">INDEX(Hoja1!$A:$BH,U$3,$AI27)</f>
        <v>63.24</v>
      </c>
      <c r="V27" s="28" cm="1">
        <f t="array" ref="V27">INDEX(Hoja1!$A:$BH,V$3,$AI27)</f>
        <v>62.710999999999999</v>
      </c>
      <c r="W27" s="28" cm="1">
        <f t="array" ref="W27">INDEX(Hoja1!$A:$BH,W$3,$AI27)</f>
        <v>63.177999999999997</v>
      </c>
      <c r="X27" s="28" cm="1">
        <f t="array" ref="X27">INDEX(Hoja1!$A:$BH,X$3,$AI27)</f>
        <v>64.316999999999993</v>
      </c>
      <c r="Y27" s="28" cm="1">
        <f t="array" ref="Y27">INDEX(Hoja1!$A:$BH,Y$3,$AI27)</f>
        <v>63.661000000000001</v>
      </c>
      <c r="Z27" s="28" cm="1">
        <f t="array" ref="Z27">INDEX(Hoja1!$A:$BH,Z$3,$AI27)</f>
        <v>61.173999999999999</v>
      </c>
      <c r="AA27" s="28" cm="1">
        <f t="array" ref="AA27">INDEX(Hoja1!$A:$BH,AA$3,$AI27)</f>
        <v>60.44</v>
      </c>
      <c r="AB27" s="28" cm="1">
        <f t="array" ref="AB27">INDEX(Hoja1!$A:$BH,AB$3,$AI27)</f>
        <v>59.795000000000002</v>
      </c>
      <c r="AC27" s="28" cm="1">
        <f t="array" ref="AC27">INDEX(Hoja1!$A:$BH,AC$3,$AI27)</f>
        <v>59.732999999999997</v>
      </c>
      <c r="AD27" s="28" cm="1">
        <f t="array" ref="AD27">INDEX(Hoja1!$A:$BH,AD$3,$AI27)</f>
        <v>60.277999999999999</v>
      </c>
      <c r="AE27" s="28" cm="1">
        <f t="array" ref="AE27">INDEX(Hoja1!$A:$BH,AE$3,$AI27)</f>
        <v>62.576999999999998</v>
      </c>
      <c r="AF27" s="28" cm="1">
        <f t="array" ref="AF27">INDEX(Hoja1!$A:$BH,AF$3,$AI27)</f>
        <v>61.21</v>
      </c>
      <c r="AG27" s="28" cm="1">
        <f t="array" ref="AG27">INDEX(Hoja1!$A:$BH,AG$3,$AI27)</f>
        <v>59.929000000000002</v>
      </c>
      <c r="AH27" s="28" cm="1">
        <f t="array" ref="AH27">INDEX(Hoja1!$A:$BH,AH$3,$AI27)</f>
        <v>0</v>
      </c>
      <c r="AI27" s="11">
        <v>23</v>
      </c>
      <c r="AJ27" s="11"/>
    </row>
    <row r="28" spans="2:49" ht="18.75" customHeight="1" outlineLevel="1" x14ac:dyDescent="0.25">
      <c r="B28" s="188" t="s">
        <v>56</v>
      </c>
      <c r="C28" s="189"/>
      <c r="D28" s="72" t="s">
        <v>114</v>
      </c>
      <c r="E28" s="26" t="s">
        <v>15</v>
      </c>
      <c r="F28" s="28" cm="1">
        <f t="array" ref="F28">INDEX(Hoja1!$A:$BH,F$3,$AI28)</f>
        <v>3.0282</v>
      </c>
      <c r="G28" s="28" cm="1">
        <f t="array" ref="G28">INDEX(Hoja1!$A:$BH,G$3,$AI28)</f>
        <v>3.2909000000000002</v>
      </c>
      <c r="H28" s="28" cm="1">
        <f t="array" ref="H28">INDEX(Hoja1!$A:$BH,H$3,$AI28)</f>
        <v>3.2909000000000002</v>
      </c>
      <c r="I28" s="28" cm="1">
        <f t="array" ref="I28">INDEX(Hoja1!$A:$BH,I$3,$AI28)</f>
        <v>3.2909000000000002</v>
      </c>
      <c r="J28" s="28" cm="1">
        <f t="array" ref="J28">INDEX(Hoja1!$A:$BH,J$3,$AI28)</f>
        <v>3.2909000000000002</v>
      </c>
      <c r="K28" s="28" cm="1">
        <f t="array" ref="K28">INDEX(Hoja1!$A:$BH,K$3,$AI28)</f>
        <v>3.2909000000000002</v>
      </c>
      <c r="L28" s="28" cm="1">
        <f t="array" ref="L28">INDEX(Hoja1!$A:$BH,L$3,$AI28)</f>
        <v>3.2909000000000002</v>
      </c>
      <c r="M28" s="28" cm="1">
        <f t="array" ref="M28">INDEX(Hoja1!$A:$BH,M$3,$AI28)</f>
        <v>3.2909000000000002</v>
      </c>
      <c r="N28" s="28" cm="1">
        <f t="array" ref="N28">INDEX(Hoja1!$A:$BH,N$3,$AI28)</f>
        <v>3.2909000000000002</v>
      </c>
      <c r="O28" s="28" cm="1">
        <f t="array" ref="O28">INDEX(Hoja1!$A:$BH,O$3,$AI28)</f>
        <v>3.2909000000000002</v>
      </c>
      <c r="P28" s="28" cm="1">
        <f t="array" ref="P28">INDEX(Hoja1!$A:$BH,P$3,$AI28)</f>
        <v>3.2909000000000002</v>
      </c>
      <c r="Q28" s="28" cm="1">
        <f t="array" ref="Q28">INDEX(Hoja1!$A:$BH,Q$3,$AI28)</f>
        <v>3.2909000000000002</v>
      </c>
      <c r="R28" s="28" cm="1">
        <f t="array" ref="R28">INDEX(Hoja1!$A:$BH,R$3,$AI28)</f>
        <v>3.2909000000000002</v>
      </c>
      <c r="S28" s="28" cm="1">
        <f t="array" ref="S28">INDEX(Hoja1!$A:$BH,S$3,$AI28)</f>
        <v>3.2909000000000002</v>
      </c>
      <c r="T28" s="28" cm="1">
        <f t="array" ref="T28">INDEX(Hoja1!$A:$BH,T$3,$AI28)</f>
        <v>3.2909000000000002</v>
      </c>
      <c r="U28" s="28" cm="1">
        <f t="array" ref="U28">INDEX(Hoja1!$A:$BH,U$3,$AI28)</f>
        <v>3.2909000000000002</v>
      </c>
      <c r="V28" s="28" cm="1">
        <f t="array" ref="V28">INDEX(Hoja1!$A:$BH,V$3,$AI28)</f>
        <v>3.2909000000000002</v>
      </c>
      <c r="W28" s="28" cm="1">
        <f t="array" ref="W28">INDEX(Hoja1!$A:$BH,W$3,$AI28)</f>
        <v>3.2909000000000002</v>
      </c>
      <c r="X28" s="28" cm="1">
        <f t="array" ref="X28">INDEX(Hoja1!$A:$BH,X$3,$AI28)</f>
        <v>3.2909000000000002</v>
      </c>
      <c r="Y28" s="28" cm="1">
        <f t="array" ref="Y28">INDEX(Hoja1!$A:$BH,Y$3,$AI28)</f>
        <v>3.2909000000000002</v>
      </c>
      <c r="Z28" s="28" cm="1">
        <f t="array" ref="Z28">INDEX(Hoja1!$A:$BH,Z$3,$AI28)</f>
        <v>3.2909000000000002</v>
      </c>
      <c r="AA28" s="28" cm="1">
        <f t="array" ref="AA28">INDEX(Hoja1!$A:$BH,AA$3,$AI28)</f>
        <v>3.2909000000000002</v>
      </c>
      <c r="AB28" s="28" cm="1">
        <f t="array" ref="AB28">INDEX(Hoja1!$A:$BH,AB$3,$AI28)</f>
        <v>3.2909000000000002</v>
      </c>
      <c r="AC28" s="28" cm="1">
        <f t="array" ref="AC28">INDEX(Hoja1!$A:$BH,AC$3,$AI28)</f>
        <v>3.2909000000000002</v>
      </c>
      <c r="AD28" s="28" cm="1">
        <f t="array" ref="AD28">INDEX(Hoja1!$A:$BH,AD$3,$AI28)</f>
        <v>3.2909000000000002</v>
      </c>
      <c r="AE28" s="28" cm="1">
        <f t="array" ref="AE28">INDEX(Hoja1!$A:$BH,AE$3,$AI28)</f>
        <v>3.2909000000000002</v>
      </c>
      <c r="AF28" s="28" cm="1">
        <f t="array" ref="AF28">INDEX(Hoja1!$A:$BH,AF$3,$AI28)</f>
        <v>3.2909000000000002</v>
      </c>
      <c r="AG28" s="28" cm="1">
        <f t="array" ref="AG28">INDEX(Hoja1!$A:$BH,AG$3,$AI28)</f>
        <v>3.2909000000000002</v>
      </c>
      <c r="AH28" s="28" cm="1">
        <f t="array" ref="AH28">INDEX(Hoja1!$A:$BH,AH$3,$AI28)</f>
        <v>0</v>
      </c>
      <c r="AI28" s="11">
        <v>24</v>
      </c>
      <c r="AJ28" s="11"/>
      <c r="AK28" s="6"/>
      <c r="AL28" s="6"/>
      <c r="AM28" s="6"/>
      <c r="AN28" s="6"/>
      <c r="AO28" s="6"/>
      <c r="AP28" s="6"/>
      <c r="AQ28" s="6"/>
      <c r="AR28" s="6"/>
      <c r="AS28" s="6"/>
      <c r="AT28" s="6"/>
      <c r="AU28" s="6"/>
      <c r="AV28" s="6"/>
      <c r="AW28" s="6"/>
    </row>
    <row r="29" spans="2:49" ht="88.5" customHeight="1" x14ac:dyDescent="0.25">
      <c r="B29" s="194" t="s">
        <v>276</v>
      </c>
      <c r="C29" s="194"/>
      <c r="D29" s="43" t="s">
        <v>57</v>
      </c>
      <c r="E29" s="26" t="s">
        <v>15</v>
      </c>
      <c r="F29" s="15" cm="1">
        <f t="array" ref="F29">INDEX(calc!$A:$BG,F$3,$AJ29)</f>
        <v>1929.6557179999998</v>
      </c>
      <c r="G29" s="15" cm="1">
        <f t="array" ref="G29">INDEX(calc!$A:$BG,G$3,$AJ29)</f>
        <v>1513.9628599999996</v>
      </c>
      <c r="H29" s="15" cm="1">
        <f t="array" ref="H29">INDEX(calc!$A:$BG,H$3,$AJ29)</f>
        <v>1524.3750940000002</v>
      </c>
      <c r="I29" s="15" cm="1">
        <f t="array" ref="I29">INDEX(calc!$A:$BG,I$3,$AJ29)</f>
        <v>1527.7379169999999</v>
      </c>
      <c r="J29" s="15" cm="1">
        <f t="array" ref="J29">INDEX(calc!$A:$BG,J$3,$AJ29)</f>
        <v>1567.0702689999996</v>
      </c>
      <c r="K29" s="15" cm="1">
        <f t="array" ref="K29">INDEX(calc!$A:$BG,K$3,$AJ29)</f>
        <v>1580.6573559999999</v>
      </c>
      <c r="L29" s="15" cm="1">
        <f t="array" ref="L29">INDEX(calc!$A:$BG,L$3,$AJ29)</f>
        <v>1572.3315939999995</v>
      </c>
      <c r="M29" s="15" cm="1">
        <f t="array" ref="M29">INDEX(calc!$A:$BG,M$3,$AJ29)</f>
        <v>1552.5193830000001</v>
      </c>
      <c r="N29" s="15" cm="1">
        <f t="array" ref="N29">INDEX(calc!$A:$BG,N$3,$AJ29)</f>
        <v>1568.0746529999997</v>
      </c>
      <c r="O29" s="15" cm="1">
        <f t="array" ref="O29">INDEX(calc!$A:$BG,O$3,$AJ29)</f>
        <v>1531.0401909999998</v>
      </c>
      <c r="P29" s="15" cm="1">
        <f t="array" ref="P29">INDEX(calc!$A:$BG,P$3,$AJ29)</f>
        <v>1530.3014679999999</v>
      </c>
      <c r="Q29" s="15" cm="1">
        <f t="array" ref="Q29">INDEX(calc!$A:$BG,Q$3,$AJ29)</f>
        <v>1500.5088349999999</v>
      </c>
      <c r="R29" s="15" cm="1">
        <f t="array" ref="R29">INDEX(calc!$A:$BG,R$3,$AJ29)</f>
        <v>1505.8330160000003</v>
      </c>
      <c r="S29" s="15" cm="1">
        <f t="array" ref="S29">INDEX(calc!$A:$BG,S$3,$AJ29)</f>
        <v>1488.8682372300002</v>
      </c>
      <c r="T29" s="15" cm="1">
        <f t="array" ref="T29">INDEX(calc!$A:$BG,T$3,$AJ29)</f>
        <v>1505.1481310000001</v>
      </c>
      <c r="U29" s="15" cm="1">
        <f t="array" ref="U29">INDEX(calc!$A:$BG,U$3,$AJ29)</f>
        <v>1499.0835240000001</v>
      </c>
      <c r="V29" s="15" cm="1">
        <f t="array" ref="V29">INDEX(calc!$A:$BG,V$3,$AJ29)</f>
        <v>1502.542713</v>
      </c>
      <c r="W29" s="15" cm="1">
        <f t="array" ref="W29">INDEX(calc!$A:$BG,W$3,$AJ29)</f>
        <v>1503.3103080000001</v>
      </c>
      <c r="X29" s="15" cm="1">
        <f t="array" ref="X29">INDEX(calc!$A:$BG,X$3,$AJ29)</f>
        <v>1502.9754807600002</v>
      </c>
      <c r="Y29" s="15" cm="1">
        <f t="array" ref="Y29">INDEX(calc!$A:$BG,Y$3,$AJ29)</f>
        <v>1491.7550650000001</v>
      </c>
      <c r="Z29" s="15" cm="1">
        <f t="array" ref="Z29">INDEX(calc!$A:$BG,Z$3,$AJ29)</f>
        <v>1483.8032850000002</v>
      </c>
      <c r="AA29" s="15" cm="1">
        <f t="array" ref="AA29">INDEX(calc!$A:$BG,AA$3,$AJ29)</f>
        <v>1503.232162</v>
      </c>
      <c r="AB29" s="15" cm="1">
        <f t="array" ref="AB29">INDEX(calc!$A:$BG,AB$3,$AJ29)</f>
        <v>1504.1168626000003</v>
      </c>
      <c r="AC29" s="15" cm="1">
        <f t="array" ref="AC29">INDEX(calc!$A:$BG,AC$3,$AJ29)</f>
        <v>1512.4795240000001</v>
      </c>
      <c r="AD29" s="15" cm="1">
        <f t="array" ref="AD29">INDEX(calc!$A:$BG,AD$3,$AJ29)</f>
        <v>1486.2323800000001</v>
      </c>
      <c r="AE29" s="15" cm="1">
        <f t="array" ref="AE29">INDEX(calc!$A:$BG,AE$3,$AJ29)</f>
        <v>1502.0247774999998</v>
      </c>
      <c r="AF29" s="15" cm="1">
        <f t="array" ref="AF29">INDEX(calc!$A:$BG,AF$3,$AJ29)</f>
        <v>1519.149324</v>
      </c>
      <c r="AG29" s="15" cm="1">
        <f t="array" ref="AG29">INDEX(calc!$A:$BG,AG$3,$AJ29)</f>
        <v>1498.5225630000004</v>
      </c>
      <c r="AH29" s="15" cm="1">
        <f t="array" ref="AH29">INDEX(calc!$A:$BG,AH$3,$AJ29)</f>
        <v>0</v>
      </c>
      <c r="AI29" s="11"/>
      <c r="AJ29" s="37">
        <v>4</v>
      </c>
      <c r="AK29" s="6"/>
      <c r="AL29" s="6"/>
      <c r="AM29" s="6"/>
      <c r="AN29" s="6"/>
      <c r="AO29" s="6"/>
      <c r="AP29" s="6"/>
      <c r="AQ29" s="6"/>
      <c r="AR29" s="6"/>
      <c r="AS29" s="6"/>
      <c r="AT29" s="6"/>
      <c r="AU29" s="6"/>
      <c r="AV29" s="6"/>
      <c r="AW29" s="6"/>
    </row>
    <row r="30" spans="2:49" ht="37.5" customHeight="1" x14ac:dyDescent="0.25">
      <c r="B30" s="194" t="s">
        <v>277</v>
      </c>
      <c r="C30" s="194"/>
      <c r="D30" s="73" t="s">
        <v>58</v>
      </c>
      <c r="E30" s="11" t="s">
        <v>15</v>
      </c>
      <c r="F30" s="15">
        <f>+F28</f>
        <v>3.0282</v>
      </c>
      <c r="G30" s="15">
        <f t="shared" ref="G30:Q30" si="8">+G28</f>
        <v>3.2909000000000002</v>
      </c>
      <c r="H30" s="15">
        <f t="shared" si="8"/>
        <v>3.2909000000000002</v>
      </c>
      <c r="I30" s="15">
        <f t="shared" si="8"/>
        <v>3.2909000000000002</v>
      </c>
      <c r="J30" s="15">
        <f t="shared" si="8"/>
        <v>3.2909000000000002</v>
      </c>
      <c r="K30" s="15">
        <f t="shared" si="8"/>
        <v>3.2909000000000002</v>
      </c>
      <c r="L30" s="15">
        <f t="shared" si="8"/>
        <v>3.2909000000000002</v>
      </c>
      <c r="M30" s="15">
        <f t="shared" si="8"/>
        <v>3.2909000000000002</v>
      </c>
      <c r="N30" s="15">
        <f t="shared" si="8"/>
        <v>3.2909000000000002</v>
      </c>
      <c r="O30" s="15">
        <f t="shared" si="8"/>
        <v>3.2909000000000002</v>
      </c>
      <c r="P30" s="15">
        <f t="shared" si="8"/>
        <v>3.2909000000000002</v>
      </c>
      <c r="Q30" s="15">
        <f t="shared" si="8"/>
        <v>3.2909000000000002</v>
      </c>
      <c r="R30" s="15">
        <f>+R28</f>
        <v>3.2909000000000002</v>
      </c>
      <c r="S30" s="15">
        <f t="shared" ref="S30:AC30" si="9">+S28</f>
        <v>3.2909000000000002</v>
      </c>
      <c r="T30" s="15">
        <f t="shared" si="9"/>
        <v>3.2909000000000002</v>
      </c>
      <c r="U30" s="15">
        <f t="shared" si="9"/>
        <v>3.2909000000000002</v>
      </c>
      <c r="V30" s="15">
        <f t="shared" si="9"/>
        <v>3.2909000000000002</v>
      </c>
      <c r="W30" s="15">
        <f t="shared" si="9"/>
        <v>3.2909000000000002</v>
      </c>
      <c r="X30" s="15">
        <f t="shared" si="9"/>
        <v>3.2909000000000002</v>
      </c>
      <c r="Y30" s="15">
        <f t="shared" si="9"/>
        <v>3.2909000000000002</v>
      </c>
      <c r="Z30" s="15">
        <f t="shared" si="9"/>
        <v>3.2909000000000002</v>
      </c>
      <c r="AA30" s="15">
        <f t="shared" si="9"/>
        <v>3.2909000000000002</v>
      </c>
      <c r="AB30" s="15">
        <f t="shared" si="9"/>
        <v>3.2909000000000002</v>
      </c>
      <c r="AC30" s="15">
        <f t="shared" si="9"/>
        <v>3.2909000000000002</v>
      </c>
      <c r="AD30" s="15">
        <f t="shared" ref="AD30:AG30" si="10">+AD28</f>
        <v>3.2909000000000002</v>
      </c>
      <c r="AE30" s="15">
        <f t="shared" si="10"/>
        <v>3.2909000000000002</v>
      </c>
      <c r="AF30" s="15">
        <f t="shared" si="10"/>
        <v>3.2909000000000002</v>
      </c>
      <c r="AG30" s="15">
        <f t="shared" si="10"/>
        <v>3.2909000000000002</v>
      </c>
      <c r="AH30" s="15">
        <f t="shared" ref="AH30" si="11">+AH28</f>
        <v>0</v>
      </c>
      <c r="AI30" s="11"/>
      <c r="AJ30" s="11"/>
    </row>
    <row r="31" spans="2:49" ht="39" customHeight="1" x14ac:dyDescent="0.25">
      <c r="B31" s="194" t="s">
        <v>278</v>
      </c>
      <c r="C31" s="194"/>
      <c r="D31" s="59"/>
      <c r="E31" s="11" t="s">
        <v>15</v>
      </c>
      <c r="F31" s="14">
        <v>0</v>
      </c>
      <c r="G31" s="15">
        <v>0</v>
      </c>
      <c r="H31" s="15">
        <v>0</v>
      </c>
      <c r="I31" s="15">
        <v>0</v>
      </c>
      <c r="J31" s="15">
        <v>0</v>
      </c>
      <c r="K31" s="15">
        <v>0</v>
      </c>
      <c r="L31" s="15">
        <v>0</v>
      </c>
      <c r="M31" s="15">
        <v>0</v>
      </c>
      <c r="N31" s="14">
        <v>0</v>
      </c>
      <c r="O31" s="15">
        <v>0</v>
      </c>
      <c r="P31" s="15">
        <v>0</v>
      </c>
      <c r="Q31" s="15">
        <v>0</v>
      </c>
      <c r="R31" s="15">
        <v>0</v>
      </c>
      <c r="S31" s="15">
        <v>0</v>
      </c>
      <c r="T31" s="15">
        <v>0</v>
      </c>
      <c r="U31" s="15">
        <v>0</v>
      </c>
      <c r="V31" s="15">
        <v>0</v>
      </c>
      <c r="W31" s="15">
        <v>0</v>
      </c>
      <c r="X31" s="15">
        <v>0</v>
      </c>
      <c r="Y31" s="15">
        <v>0</v>
      </c>
      <c r="Z31" s="14">
        <v>0</v>
      </c>
      <c r="AA31" s="15">
        <v>0</v>
      </c>
      <c r="AB31" s="15">
        <v>0</v>
      </c>
      <c r="AC31" s="15">
        <v>0</v>
      </c>
      <c r="AD31" s="14">
        <v>0</v>
      </c>
      <c r="AE31" s="15">
        <v>0</v>
      </c>
      <c r="AF31" s="15">
        <v>0</v>
      </c>
      <c r="AG31" s="15">
        <v>0</v>
      </c>
      <c r="AH31" s="15">
        <v>0</v>
      </c>
      <c r="AI31" s="11"/>
      <c r="AJ31" s="11"/>
      <c r="AM31" s="67"/>
      <c r="AN31" s="6"/>
    </row>
    <row r="32" spans="2:49" ht="15" x14ac:dyDescent="0.25">
      <c r="B32" s="195" t="s">
        <v>24</v>
      </c>
      <c r="C32" s="195"/>
      <c r="D32" s="74"/>
      <c r="E32" s="29" t="s">
        <v>15</v>
      </c>
      <c r="F32" s="30">
        <f>F15+F16+F17+F21+F22+F29+F30+F31</f>
        <v>5995.7106659999999</v>
      </c>
      <c r="G32" s="30">
        <f t="shared" ref="G32:Q32" si="12">G15+G16+G17+G21+G22+G29+G30+G31</f>
        <v>5521.8645199999992</v>
      </c>
      <c r="H32" s="30">
        <f t="shared" si="12"/>
        <v>5569.0257069999998</v>
      </c>
      <c r="I32" s="30">
        <f t="shared" si="12"/>
        <v>5643.7487339999989</v>
      </c>
      <c r="J32" s="30">
        <f t="shared" si="12"/>
        <v>5628.2896519999995</v>
      </c>
      <c r="K32" s="30">
        <f t="shared" si="12"/>
        <v>5586.4903700000004</v>
      </c>
      <c r="L32" s="30">
        <f t="shared" si="12"/>
        <v>5605.3036119999997</v>
      </c>
      <c r="M32" s="30">
        <f t="shared" si="12"/>
        <v>5598.7747659999995</v>
      </c>
      <c r="N32" s="30">
        <f t="shared" si="12"/>
        <v>5624.7009190000008</v>
      </c>
      <c r="O32" s="30">
        <f t="shared" si="12"/>
        <v>5665.9177300000001</v>
      </c>
      <c r="P32" s="30">
        <f t="shared" si="12"/>
        <v>5623.3335360000001</v>
      </c>
      <c r="Q32" s="30">
        <f t="shared" si="12"/>
        <v>5568.3356190000004</v>
      </c>
      <c r="R32" s="30">
        <f>R15+R16+R17+R21+R22+R29+R30+R31</f>
        <v>5578.2748970000011</v>
      </c>
      <c r="S32" s="30">
        <f t="shared" ref="S32:AC32" si="13">S15+S16+S17+S21+S22+S29+S30+S31</f>
        <v>5561.4509962300008</v>
      </c>
      <c r="T32" s="30">
        <f t="shared" si="13"/>
        <v>5580.3479910000005</v>
      </c>
      <c r="U32" s="30">
        <f t="shared" si="13"/>
        <v>5572.4011570000002</v>
      </c>
      <c r="V32" s="30">
        <f t="shared" si="13"/>
        <v>5580.5827730000001</v>
      </c>
      <c r="W32" s="30">
        <f t="shared" si="13"/>
        <v>5573.9496340000005</v>
      </c>
      <c r="X32" s="30">
        <f t="shared" si="13"/>
        <v>5576.15158376</v>
      </c>
      <c r="Y32" s="30">
        <f t="shared" si="13"/>
        <v>5556.7386120000001</v>
      </c>
      <c r="Z32" s="30">
        <f t="shared" si="13"/>
        <v>5550.0585700000001</v>
      </c>
      <c r="AA32" s="30">
        <f t="shared" si="13"/>
        <v>5571.788724</v>
      </c>
      <c r="AB32" s="30">
        <f t="shared" si="13"/>
        <v>5578.4397056000007</v>
      </c>
      <c r="AC32" s="30">
        <f t="shared" si="13"/>
        <v>5578.1501080000007</v>
      </c>
      <c r="AD32" s="30">
        <f t="shared" ref="AD32:AG32" si="14">AD15+AD16+AD17+AD21+AD22+AD29+AD30+AD31</f>
        <v>5552.4448180000009</v>
      </c>
      <c r="AE32" s="30">
        <f t="shared" si="14"/>
        <v>5571.2536414999995</v>
      </c>
      <c r="AF32" s="30">
        <f t="shared" si="14"/>
        <v>5593.1540980000009</v>
      </c>
      <c r="AG32" s="30">
        <f t="shared" si="14"/>
        <v>5575.5016910000004</v>
      </c>
      <c r="AH32" s="30">
        <f t="shared" ref="AH32" si="15">AH15+AH16+AH17+AH21+AH22+AH29+AH30+AH31</f>
        <v>0</v>
      </c>
      <c r="AM32" s="67"/>
      <c r="AN32" s="6"/>
    </row>
    <row r="33" spans="1:36" ht="21" customHeight="1" x14ac:dyDescent="0.25">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row>
    <row r="34" spans="1:36" ht="15.75" x14ac:dyDescent="0.25">
      <c r="A34" s="4" t="s">
        <v>25</v>
      </c>
      <c r="B34" s="5" t="s">
        <v>26</v>
      </c>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row>
    <row r="35" spans="1:36" ht="15.75" x14ac:dyDescent="0.25">
      <c r="A35" s="4"/>
      <c r="B35" s="196" t="s">
        <v>27</v>
      </c>
      <c r="C35" s="197"/>
      <c r="D35" s="75"/>
      <c r="E35" s="8" t="s">
        <v>4</v>
      </c>
      <c r="F35" s="9">
        <v>2025</v>
      </c>
      <c r="G35" s="9">
        <v>2026</v>
      </c>
      <c r="H35" s="9">
        <v>2027</v>
      </c>
      <c r="I35" s="9">
        <v>2028</v>
      </c>
      <c r="J35" s="9">
        <v>2029</v>
      </c>
      <c r="K35" s="9">
        <v>2030</v>
      </c>
      <c r="L35" s="9">
        <v>2031</v>
      </c>
      <c r="M35" s="9">
        <v>2032</v>
      </c>
      <c r="N35" s="9">
        <v>2033</v>
      </c>
      <c r="O35" s="9">
        <v>2034</v>
      </c>
      <c r="P35" s="9">
        <v>2035</v>
      </c>
      <c r="Q35" s="9">
        <v>2036</v>
      </c>
      <c r="R35" s="9">
        <v>2037</v>
      </c>
      <c r="S35" s="9">
        <v>2038</v>
      </c>
      <c r="T35" s="9">
        <v>2039</v>
      </c>
      <c r="U35" s="9">
        <v>2040</v>
      </c>
      <c r="V35" s="9">
        <v>2041</v>
      </c>
      <c r="W35" s="9">
        <v>2042</v>
      </c>
      <c r="X35" s="9">
        <v>2043</v>
      </c>
      <c r="Y35" s="9">
        <v>2044</v>
      </c>
      <c r="Z35" s="9">
        <v>2045</v>
      </c>
      <c r="AA35" s="9">
        <v>2046</v>
      </c>
      <c r="AB35" s="9">
        <v>2047</v>
      </c>
      <c r="AC35" s="9">
        <v>2048</v>
      </c>
      <c r="AD35" s="9">
        <v>2049</v>
      </c>
      <c r="AE35" s="9">
        <v>2050</v>
      </c>
      <c r="AF35" s="9">
        <v>2051</v>
      </c>
      <c r="AG35" s="9">
        <v>2052</v>
      </c>
      <c r="AH35" s="9">
        <v>2036</v>
      </c>
    </row>
    <row r="36" spans="1:36" ht="16.899999999999999" customHeight="1" x14ac:dyDescent="0.25">
      <c r="B36" s="198" t="s">
        <v>28</v>
      </c>
      <c r="C36" s="199"/>
      <c r="D36" s="44" t="s">
        <v>59</v>
      </c>
      <c r="E36" s="19" t="s">
        <v>15</v>
      </c>
      <c r="F36" s="45">
        <f>SUM(F37:F42)</f>
        <v>1308.7853527826087</v>
      </c>
      <c r="G36" s="45">
        <f>SUM(G37:G42)</f>
        <v>1304.781168695652</v>
      </c>
      <c r="H36" s="45">
        <f>SUM(H37:H42)</f>
        <v>1549.9632766086957</v>
      </c>
      <c r="I36" s="45">
        <f t="shared" ref="I36:Q36" si="16">SUM(I37:I42)</f>
        <v>1775.3321083043477</v>
      </c>
      <c r="J36" s="45">
        <f t="shared" si="16"/>
        <v>1789.1217342173913</v>
      </c>
      <c r="K36" s="45">
        <f t="shared" si="16"/>
        <v>1874.513216869565</v>
      </c>
      <c r="L36" s="45">
        <f t="shared" si="16"/>
        <v>1895.7576026956522</v>
      </c>
      <c r="M36" s="45">
        <f t="shared" si="16"/>
        <v>1921.0029525652174</v>
      </c>
      <c r="N36" s="45">
        <f t="shared" si="16"/>
        <v>1933.3213443043478</v>
      </c>
      <c r="O36" s="45">
        <f t="shared" si="16"/>
        <v>1923.2095562173913</v>
      </c>
      <c r="P36" s="45">
        <f t="shared" si="16"/>
        <v>1960.5772632173912</v>
      </c>
      <c r="Q36" s="45">
        <f t="shared" si="16"/>
        <v>2431.8355306521735</v>
      </c>
      <c r="R36" s="45">
        <f>SUM(R37:R42)</f>
        <v>2481.2377116521734</v>
      </c>
      <c r="S36" s="45">
        <f>SUM(S37:S42)</f>
        <v>2515.9468459256518</v>
      </c>
      <c r="T36" s="45">
        <f>SUM(T37:T42)</f>
        <v>2529.8354353478262</v>
      </c>
      <c r="U36" s="45">
        <f t="shared" ref="U36:AC36" si="17">SUM(U37:U42)</f>
        <v>2536.6189153043479</v>
      </c>
      <c r="V36" s="45">
        <f t="shared" si="17"/>
        <v>2545.2734956086956</v>
      </c>
      <c r="W36" s="45">
        <f t="shared" si="17"/>
        <v>2545.3889166956519</v>
      </c>
      <c r="X36" s="45">
        <f t="shared" si="17"/>
        <v>2534.8366981513041</v>
      </c>
      <c r="Y36" s="45">
        <f t="shared" si="17"/>
        <v>2519.9426302173911</v>
      </c>
      <c r="Z36" s="45">
        <f t="shared" si="17"/>
        <v>2518.7079806521742</v>
      </c>
      <c r="AA36" s="45">
        <f t="shared" si="17"/>
        <v>2550.5281619999996</v>
      </c>
      <c r="AB36" s="45">
        <f t="shared" si="17"/>
        <v>2520.5432973826087</v>
      </c>
      <c r="AC36" s="45">
        <f t="shared" si="17"/>
        <v>2504.3627413913046</v>
      </c>
      <c r="AD36" s="45">
        <f t="shared" ref="AD36:AG36" si="18">SUM(AD37:AD42)</f>
        <v>2515.0501191304347</v>
      </c>
      <c r="AE36" s="45">
        <f t="shared" si="18"/>
        <v>2514.7555601086956</v>
      </c>
      <c r="AF36" s="45">
        <f t="shared" si="18"/>
        <v>2511.8801066086953</v>
      </c>
      <c r="AG36" s="45">
        <f t="shared" si="18"/>
        <v>2523.4312586521737</v>
      </c>
      <c r="AH36" s="45">
        <f t="shared" ref="AH36" si="19">SUM(AH37:AH42)</f>
        <v>0</v>
      </c>
      <c r="AI36" s="80"/>
      <c r="AJ36" s="80"/>
    </row>
    <row r="37" spans="1:36" ht="16.899999999999999" customHeight="1" x14ac:dyDescent="0.25">
      <c r="B37" s="186" t="s">
        <v>29</v>
      </c>
      <c r="C37" s="200"/>
      <c r="D37" s="42" t="s">
        <v>60</v>
      </c>
      <c r="E37" s="23" t="s">
        <v>15</v>
      </c>
      <c r="F37" s="141" cm="1">
        <f t="array" ref="F37">INDEX(Hoja1!$A:$BH,F$3,$AI37)</f>
        <v>47.866</v>
      </c>
      <c r="G37" s="141" cm="1">
        <f t="array" ref="G37">INDEX(Hoja1!$A:$BH,G$3,$AI37)</f>
        <v>48.38</v>
      </c>
      <c r="H37" s="141" cm="1">
        <f t="array" ref="H37">INDEX(Hoja1!$A:$BH,H$3,$AI37)</f>
        <v>48.38</v>
      </c>
      <c r="I37" s="141" cm="1">
        <f t="array" ref="I37">INDEX(Hoja1!$A:$BH,I$3,$AI37)</f>
        <v>48.38</v>
      </c>
      <c r="J37" s="141" cm="1">
        <f t="array" ref="J37">INDEX(Hoja1!$A:$BH,J$3,$AI37)</f>
        <v>48.38</v>
      </c>
      <c r="K37" s="141" cm="1">
        <f t="array" ref="K37">INDEX(Hoja1!$A:$BH,K$3,$AI37)</f>
        <v>48.38</v>
      </c>
      <c r="L37" s="141" cm="1">
        <f t="array" ref="L37">INDEX(Hoja1!$A:$BH,L$3,$AI37)</f>
        <v>48.38</v>
      </c>
      <c r="M37" s="141" cm="1">
        <f t="array" ref="M37">INDEX(Hoja1!$A:$BH,M$3,$AI37)</f>
        <v>48.38</v>
      </c>
      <c r="N37" s="141" cm="1">
        <f t="array" ref="N37">INDEX(Hoja1!$A:$BH,N$3,$AI37)</f>
        <v>48.38</v>
      </c>
      <c r="O37" s="141" cm="1">
        <f t="array" ref="O37">INDEX(Hoja1!$A:$BH,O$3,$AI37)</f>
        <v>48.38</v>
      </c>
      <c r="P37" s="141" cm="1">
        <f t="array" ref="P37">INDEX(Hoja1!$A:$BH,P$3,$AI37)</f>
        <v>48.38</v>
      </c>
      <c r="Q37" s="141" cm="1">
        <f t="array" ref="Q37">INDEX(Hoja1!$A:$BH,Q$3,$AI37)</f>
        <v>48.38</v>
      </c>
      <c r="R37" s="141" cm="1">
        <f t="array" ref="R37">INDEX(Hoja1!$A:$BH,R$3,$AI37)</f>
        <v>48.38</v>
      </c>
      <c r="S37" s="141" cm="1">
        <f t="array" ref="S37">INDEX(Hoja1!$A:$BH,S$3,$AI37)</f>
        <v>48.38</v>
      </c>
      <c r="T37" s="141" cm="1">
        <f t="array" ref="T37">INDEX(Hoja1!$A:$BH,T$3,$AI37)</f>
        <v>48.38</v>
      </c>
      <c r="U37" s="141" cm="1">
        <f t="array" ref="U37">INDEX(Hoja1!$A:$BH,U$3,$AI37)</f>
        <v>48.38</v>
      </c>
      <c r="V37" s="141" cm="1">
        <f t="array" ref="V37">INDEX(Hoja1!$A:$BH,V$3,$AI37)</f>
        <v>48.38</v>
      </c>
      <c r="W37" s="141" cm="1">
        <f t="array" ref="W37">INDEX(Hoja1!$A:$BH,W$3,$AI37)</f>
        <v>48.38</v>
      </c>
      <c r="X37" s="141" cm="1">
        <f t="array" ref="X37">INDEX(Hoja1!$A:$BH,X$3,$AI37)</f>
        <v>48.38</v>
      </c>
      <c r="Y37" s="141" cm="1">
        <f t="array" ref="Y37">INDEX(Hoja1!$A:$BH,Y$3,$AI37)</f>
        <v>48.38</v>
      </c>
      <c r="Z37" s="141" cm="1">
        <f t="array" ref="Z37">INDEX(Hoja1!$A:$BH,Z$3,$AI37)</f>
        <v>48.38</v>
      </c>
      <c r="AA37" s="141" cm="1">
        <f t="array" ref="AA37">INDEX(Hoja1!$A:$BH,AA$3,$AI37)</f>
        <v>48.38</v>
      </c>
      <c r="AB37" s="141" cm="1">
        <f t="array" ref="AB37">INDEX(Hoja1!$A:$BH,AB$3,$AI37)</f>
        <v>48.38</v>
      </c>
      <c r="AC37" s="141" cm="1">
        <f t="array" ref="AC37">INDEX(Hoja1!$A:$BH,AC$3,$AI37)</f>
        <v>48.38</v>
      </c>
      <c r="AD37" s="141" cm="1">
        <f t="array" ref="AD37">INDEX(Hoja1!$A:$BH,AD$3,$AI37)</f>
        <v>48.38</v>
      </c>
      <c r="AE37" s="141" cm="1">
        <f t="array" ref="AE37">INDEX(Hoja1!$A:$BH,AE$3,$AI37)</f>
        <v>48.38</v>
      </c>
      <c r="AF37" s="141" cm="1">
        <f t="array" ref="AF37">INDEX(Hoja1!$A:$BH,AF$3,$AI37)</f>
        <v>48.38</v>
      </c>
      <c r="AG37" s="141" cm="1">
        <f t="array" ref="AG37">INDEX(Hoja1!$A:$BH,AG$3,$AI37)</f>
        <v>48.38</v>
      </c>
      <c r="AH37" s="141" cm="1">
        <f t="array" ref="AH37">INDEX(Hoja1!$A:$BH,AH$3,$AI37)</f>
        <v>0</v>
      </c>
      <c r="AI37" s="11">
        <v>29</v>
      </c>
      <c r="AJ37" s="11"/>
    </row>
    <row r="38" spans="1:36" ht="37.5" customHeight="1" x14ac:dyDescent="0.25">
      <c r="B38" s="186" t="s">
        <v>129</v>
      </c>
      <c r="C38" s="200"/>
      <c r="D38" s="42" t="s">
        <v>115</v>
      </c>
      <c r="E38" s="23" t="s">
        <v>15</v>
      </c>
      <c r="F38" s="141" cm="1">
        <f t="array" ref="F38">INDEX(calc!$A:$BG,F$3,$AJ38)</f>
        <v>131.75</v>
      </c>
      <c r="G38" s="141" cm="1">
        <f t="array" ref="G38">INDEX(calc!$A:$BG,G$3,$AJ38)</f>
        <v>137.482</v>
      </c>
      <c r="H38" s="141" cm="1">
        <f t="array" ref="H38">INDEX(calc!$A:$BG,H$3,$AJ38)</f>
        <v>159.10499999999999</v>
      </c>
      <c r="I38" s="141" cm="1">
        <f t="array" ref="I38">INDEX(calc!$A:$BG,I$3,$AJ38)</f>
        <v>178.60399999999998</v>
      </c>
      <c r="J38" s="141" cm="1">
        <f t="array" ref="J38">INDEX(calc!$A:$BG,J$3,$AJ38)</f>
        <v>185.18599999999998</v>
      </c>
      <c r="K38" s="141" cm="1">
        <f t="array" ref="K38">INDEX(calc!$A:$BG,K$3,$AJ38)</f>
        <v>178.44299999999998</v>
      </c>
      <c r="L38" s="141" cm="1">
        <f t="array" ref="L38">INDEX(calc!$A:$BG,L$3,$AJ38)</f>
        <v>179.238</v>
      </c>
      <c r="M38" s="141" cm="1">
        <f t="array" ref="M38">INDEX(calc!$A:$BG,M$3,$AJ38)</f>
        <v>175.077</v>
      </c>
      <c r="N38" s="141" cm="1">
        <f t="array" ref="N38">INDEX(calc!$A:$BG,N$3,$AJ38)</f>
        <v>176.41500000000002</v>
      </c>
      <c r="O38" s="141" cm="1">
        <f t="array" ref="O38">INDEX(calc!$A:$BG,O$3,$AJ38)</f>
        <v>178.178</v>
      </c>
      <c r="P38" s="141" cm="1">
        <f t="array" ref="P38">INDEX(calc!$A:$BG,P$3,$AJ38)</f>
        <v>171.30483000000001</v>
      </c>
      <c r="Q38" s="141" cm="1">
        <f t="array" ref="Q38">INDEX(calc!$A:$BG,Q$3,$AJ38)</f>
        <v>137.15799999999999</v>
      </c>
      <c r="R38" s="141" cm="1">
        <f t="array" ref="R38">INDEX(calc!$A:$BG,R$3,$AJ38)</f>
        <v>137.136</v>
      </c>
      <c r="S38" s="141" cm="1">
        <f t="array" ref="S38">INDEX(calc!$A:$BG,S$3,$AJ38)</f>
        <v>137.136</v>
      </c>
      <c r="T38" s="141" cm="1">
        <f t="array" ref="T38">INDEX(calc!$A:$BG,T$3,$AJ38)</f>
        <v>137.136</v>
      </c>
      <c r="U38" s="141" cm="1">
        <f t="array" ref="U38">INDEX(calc!$A:$BG,U$3,$AJ38)</f>
        <v>137.15799999999999</v>
      </c>
      <c r="V38" s="141" cm="1">
        <f t="array" ref="V38">INDEX(calc!$A:$BG,V$3,$AJ38)</f>
        <v>137.136</v>
      </c>
      <c r="W38" s="141" cm="1">
        <f t="array" ref="W38">INDEX(calc!$A:$BG,W$3,$AJ38)</f>
        <v>137.136</v>
      </c>
      <c r="X38" s="141" cm="1">
        <f t="array" ref="X38">INDEX(calc!$A:$BG,X$3,$AJ38)</f>
        <v>137.136</v>
      </c>
      <c r="Y38" s="141" cm="1">
        <f t="array" ref="Y38">INDEX(calc!$A:$BG,Y$3,$AJ38)</f>
        <v>137.15799999999999</v>
      </c>
      <c r="Z38" s="141" cm="1">
        <f t="array" ref="Z38">INDEX(calc!$A:$BG,Z$3,$AJ38)</f>
        <v>137.136</v>
      </c>
      <c r="AA38" s="141" cm="1">
        <f t="array" ref="AA38">INDEX(calc!$A:$BG,AA$3,$AJ38)</f>
        <v>137.136</v>
      </c>
      <c r="AB38" s="141" cm="1">
        <f t="array" ref="AB38">INDEX(calc!$A:$BG,AB$3,$AJ38)</f>
        <v>137.136</v>
      </c>
      <c r="AC38" s="141" cm="1">
        <f t="array" ref="AC38">INDEX(calc!$A:$BG,AC$3,$AJ38)</f>
        <v>137.15799999999999</v>
      </c>
      <c r="AD38" s="141" cm="1">
        <f t="array" ref="AD38">INDEX(calc!$A:$BG,AD$3,$AJ38)</f>
        <v>137.136</v>
      </c>
      <c r="AE38" s="141" cm="1">
        <f t="array" ref="AE38">INDEX(calc!$A:$BG,AE$3,$AJ38)</f>
        <v>137.136</v>
      </c>
      <c r="AF38" s="141" cm="1">
        <f t="array" ref="AF38">INDEX(calc!$A:$BG,AF$3,$AJ38)</f>
        <v>137.136</v>
      </c>
      <c r="AG38" s="141" cm="1">
        <f t="array" ref="AG38">INDEX(calc!$A:$BG,AG$3,$AJ38)</f>
        <v>137.13999999999999</v>
      </c>
      <c r="AH38" s="141" cm="1">
        <f t="array" ref="AH38">INDEX(calc!$A:$BG,AH$3,$AJ38)</f>
        <v>0</v>
      </c>
      <c r="AI38" s="11"/>
      <c r="AJ38" s="11">
        <v>5</v>
      </c>
    </row>
    <row r="39" spans="1:36" ht="28.5" customHeight="1" x14ac:dyDescent="0.25">
      <c r="B39" s="186" t="s">
        <v>127</v>
      </c>
      <c r="C39" s="200"/>
      <c r="D39" s="42" t="s">
        <v>61</v>
      </c>
      <c r="E39" s="23" t="s">
        <v>15</v>
      </c>
      <c r="F39" s="141" cm="1">
        <f t="array" ref="F39">INDEX(calc!$A:$BG,F$3,$AJ39)</f>
        <v>99.916418000000007</v>
      </c>
      <c r="G39" s="141" cm="1">
        <f t="array" ref="G39">INDEX(calc!$A:$BG,G$3,$AJ39)</f>
        <v>107.16515999999999</v>
      </c>
      <c r="H39" s="141" cm="1">
        <f t="array" ref="H39">INDEX(calc!$A:$BG,H$3,$AJ39)</f>
        <v>127.47739400000002</v>
      </c>
      <c r="I39" s="141" cm="1">
        <f t="array" ref="I39">INDEX(calc!$A:$BG,I$3,$AJ39)</f>
        <v>113.94021699999999</v>
      </c>
      <c r="J39" s="141" cm="1">
        <f t="array" ref="J39">INDEX(calc!$A:$BG,J$3,$AJ39)</f>
        <v>118.372569</v>
      </c>
      <c r="K39" s="141" cm="1">
        <f t="array" ref="K39">INDEX(calc!$A:$BG,K$3,$AJ39)</f>
        <v>112.65965600000001</v>
      </c>
      <c r="L39" s="141" cm="1">
        <f t="array" ref="L39">INDEX(calc!$A:$BG,L$3,$AJ39)</f>
        <v>110.033894</v>
      </c>
      <c r="M39" s="141" cm="1">
        <f t="array" ref="M39">INDEX(calc!$A:$BG,M$3,$AJ39)</f>
        <v>101.421683</v>
      </c>
      <c r="N39" s="141" cm="1">
        <f t="array" ref="N39">INDEX(calc!$A:$BG,N$3,$AJ39)</f>
        <v>114.67695299999998</v>
      </c>
      <c r="O39" s="141" cm="1">
        <f t="array" ref="O39">INDEX(calc!$A:$BG,O$3,$AJ39)</f>
        <v>117.742491</v>
      </c>
      <c r="P39" s="141" cm="1">
        <f t="array" ref="P39">INDEX(calc!$A:$BG,P$3,$AJ39)</f>
        <v>104.010268</v>
      </c>
      <c r="Q39" s="141" cm="1">
        <f t="array" ref="Q39">INDEX(calc!$A:$BG,Q$3,$AJ39)</f>
        <v>127.18883499999998</v>
      </c>
      <c r="R39" s="141" cm="1">
        <f t="array" ref="R39">INDEX(calc!$A:$BG,R$3,$AJ39)</f>
        <v>132.61301600000002</v>
      </c>
      <c r="S39" s="141" cm="1">
        <f t="array" ref="S39">INDEX(calc!$A:$BG,S$3,$AJ39)</f>
        <v>115.64823722999999</v>
      </c>
      <c r="T39" s="141" cm="1">
        <f t="array" ref="T39">INDEX(calc!$A:$BG,T$3,$AJ39)</f>
        <v>131.92813100000001</v>
      </c>
      <c r="U39" s="141" cm="1">
        <f t="array" ref="U39">INDEX(calc!$A:$BG,U$3,$AJ39)</f>
        <v>125.86352400000001</v>
      </c>
      <c r="V39" s="141" cm="1">
        <f t="array" ref="V39">INDEX(calc!$A:$BG,V$3,$AJ39)</f>
        <v>129.32271300000002</v>
      </c>
      <c r="W39" s="141" cm="1">
        <f t="array" ref="W39">INDEX(calc!$A:$BG,W$3,$AJ39)</f>
        <v>130.09030800000002</v>
      </c>
      <c r="X39" s="141" cm="1">
        <f t="array" ref="X39">INDEX(calc!$A:$BG,X$3,$AJ39)</f>
        <v>129.75548076000001</v>
      </c>
      <c r="Y39" s="141" cm="1">
        <f t="array" ref="Y39">INDEX(calc!$A:$BG,Y$3,$AJ39)</f>
        <v>118.535065</v>
      </c>
      <c r="Z39" s="141" cm="1">
        <f t="array" ref="Z39">INDEX(calc!$A:$BG,Z$3,$AJ39)</f>
        <v>110.583285</v>
      </c>
      <c r="AA39" s="141" cm="1">
        <f t="array" ref="AA39">INDEX(calc!$A:$BG,AA$3,$AJ39)</f>
        <v>130.01216199999999</v>
      </c>
      <c r="AB39" s="141" cm="1">
        <f t="array" ref="AB39">INDEX(calc!$A:$BG,AB$3,$AJ39)</f>
        <v>130.89686260000002</v>
      </c>
      <c r="AC39" s="141" cm="1">
        <f t="array" ref="AC39">INDEX(calc!$A:$BG,AC$3,$AJ39)</f>
        <v>139.25952399999997</v>
      </c>
      <c r="AD39" s="141" cm="1">
        <f t="array" ref="AD39">INDEX(calc!$A:$BG,AD$3,$AJ39)</f>
        <v>113.01238000000001</v>
      </c>
      <c r="AE39" s="141" cm="1">
        <f t="array" ref="AE39">INDEX(calc!$A:$BG,AE$3,$AJ39)</f>
        <v>128.8047775</v>
      </c>
      <c r="AF39" s="141" cm="1">
        <f t="array" ref="AF39">INDEX(calc!$A:$BG,AF$3,$AJ39)</f>
        <v>145.92932399999998</v>
      </c>
      <c r="AG39" s="141" cm="1">
        <f t="array" ref="AG39">INDEX(calc!$A:$BG,AG$3,$AJ39)</f>
        <v>125.30256299999999</v>
      </c>
      <c r="AH39" s="141" cm="1">
        <f t="array" ref="AH39">INDEX(calc!$A:$BG,AH$3,$AJ39)</f>
        <v>0</v>
      </c>
      <c r="AI39" s="11"/>
      <c r="AJ39" s="11">
        <v>6</v>
      </c>
    </row>
    <row r="40" spans="1:36" ht="16.899999999999999" customHeight="1" x14ac:dyDescent="0.25">
      <c r="B40" s="186" t="s">
        <v>126</v>
      </c>
      <c r="C40" s="200"/>
      <c r="D40" s="42" t="s">
        <v>62</v>
      </c>
      <c r="E40" s="23" t="s">
        <v>15</v>
      </c>
      <c r="F40" s="141" cm="1">
        <f t="array" ref="F40">INDEX(calc!$A:$BG,F$3,$AJ40)</f>
        <v>137.85419999999999</v>
      </c>
      <c r="G40" s="141" cm="1">
        <f t="array" ref="G40">INDEX(calc!$A:$BG,G$3,$AJ40)</f>
        <v>142.36369999999999</v>
      </c>
      <c r="H40" s="141" cm="1">
        <f t="array" ref="H40">INDEX(calc!$A:$BG,H$3,$AJ40)</f>
        <v>101.81970000000001</v>
      </c>
      <c r="I40" s="141" cm="1">
        <f t="array" ref="I40">INDEX(calc!$A:$BG,I$3,$AJ40)</f>
        <v>76.339700000000008</v>
      </c>
      <c r="J40" s="141" cm="1">
        <f t="array" ref="J40">INDEX(calc!$A:$BG,J$3,$AJ40)</f>
        <v>76.384700000000009</v>
      </c>
      <c r="K40" s="141" cm="1">
        <f t="array" ref="K40">INDEX(calc!$A:$BG,K$3,$AJ40)</f>
        <v>76.136700000000005</v>
      </c>
      <c r="L40" s="141" cm="1">
        <f t="array" ref="L40">INDEX(calc!$A:$BG,L$3,$AJ40)</f>
        <v>76.260700000000014</v>
      </c>
      <c r="M40" s="141" cm="1">
        <f t="array" ref="M40">INDEX(calc!$A:$BG,M$3,$AJ40)</f>
        <v>76.182700000000011</v>
      </c>
      <c r="N40" s="141" cm="1">
        <f t="array" ref="N40">INDEX(calc!$A:$BG,N$3,$AJ40)</f>
        <v>76.196700000000007</v>
      </c>
      <c r="O40" s="141" cm="1">
        <f t="array" ref="O40">INDEX(calc!$A:$BG,O$3,$AJ40)</f>
        <v>76.141700000000014</v>
      </c>
      <c r="P40" s="141" cm="1">
        <f t="array" ref="P40">INDEX(calc!$A:$BG,P$3,$AJ40)</f>
        <v>75.979200000000006</v>
      </c>
      <c r="Q40" s="141" cm="1">
        <f t="array" ref="Q40">INDEX(calc!$A:$BG,Q$3,$AJ40)</f>
        <v>0</v>
      </c>
      <c r="R40" s="141" cm="1">
        <f t="array" ref="R40">INDEX(calc!$A:$BG,R$3,$AJ40)</f>
        <v>0</v>
      </c>
      <c r="S40" s="141" cm="1">
        <f t="array" ref="S40">INDEX(calc!$A:$BG,S$3,$AJ40)</f>
        <v>0</v>
      </c>
      <c r="T40" s="141" cm="1">
        <f t="array" ref="T40">INDEX(calc!$A:$BG,T$3,$AJ40)</f>
        <v>0</v>
      </c>
      <c r="U40" s="141" cm="1">
        <f t="array" ref="U40">INDEX(calc!$A:$BG,U$3,$AJ40)</f>
        <v>0</v>
      </c>
      <c r="V40" s="141" cm="1">
        <f t="array" ref="V40">INDEX(calc!$A:$BG,V$3,$AJ40)</f>
        <v>0</v>
      </c>
      <c r="W40" s="141" cm="1">
        <f t="array" ref="W40">INDEX(calc!$A:$BG,W$3,$AJ40)</f>
        <v>0</v>
      </c>
      <c r="X40" s="141" cm="1">
        <f t="array" ref="X40">INDEX(calc!$A:$BG,X$3,$AJ40)</f>
        <v>0</v>
      </c>
      <c r="Y40" s="141" cm="1">
        <f t="array" ref="Y40">INDEX(calc!$A:$BG,Y$3,$AJ40)</f>
        <v>0</v>
      </c>
      <c r="Z40" s="141" cm="1">
        <f t="array" ref="Z40">INDEX(calc!$A:$BG,Z$3,$AJ40)</f>
        <v>0</v>
      </c>
      <c r="AA40" s="141" cm="1">
        <f t="array" ref="AA40">INDEX(calc!$A:$BG,AA$3,$AJ40)</f>
        <v>0</v>
      </c>
      <c r="AB40" s="141" cm="1">
        <f t="array" ref="AB40">INDEX(calc!$A:$BG,AB$3,$AJ40)</f>
        <v>0</v>
      </c>
      <c r="AC40" s="141" cm="1">
        <f t="array" ref="AC40">INDEX(calc!$A:$BG,AC$3,$AJ40)</f>
        <v>0</v>
      </c>
      <c r="AD40" s="141" cm="1">
        <f t="array" ref="AD40">INDEX(calc!$A:$BG,AD$3,$AJ40)</f>
        <v>0</v>
      </c>
      <c r="AE40" s="141" cm="1">
        <f t="array" ref="AE40">INDEX(calc!$A:$BG,AE$3,$AJ40)</f>
        <v>0</v>
      </c>
      <c r="AF40" s="141" cm="1">
        <f t="array" ref="AF40">INDEX(calc!$A:$BG,AF$3,$AJ40)</f>
        <v>0</v>
      </c>
      <c r="AG40" s="141" cm="1">
        <f t="array" ref="AG40">INDEX(calc!$A:$BG,AG$3,$AJ40)</f>
        <v>0</v>
      </c>
      <c r="AH40" s="141" cm="1">
        <f t="array" ref="AH40">INDEX(calc!$A:$BG,AH$3,$AJ40)</f>
        <v>0</v>
      </c>
      <c r="AI40" s="11"/>
      <c r="AJ40" s="11">
        <v>7</v>
      </c>
    </row>
    <row r="41" spans="1:36" ht="41.25" customHeight="1" x14ac:dyDescent="0.25">
      <c r="B41" s="21" t="s">
        <v>128</v>
      </c>
      <c r="C41" s="22"/>
      <c r="D41" s="42" t="s">
        <v>63</v>
      </c>
      <c r="E41" s="23" t="s">
        <v>15</v>
      </c>
      <c r="F41" s="141" cm="1">
        <f t="array" ref="F41">INDEX(calc!$A:$BG,F$3,$AJ41)</f>
        <v>366.76830000000001</v>
      </c>
      <c r="G41" s="141" cm="1">
        <f t="array" ref="G41">INDEX(calc!$A:$BG,G$3,$AJ41)</f>
        <v>417.60770000000002</v>
      </c>
      <c r="H41" s="141" cm="1">
        <f t="array" ref="H41">INDEX(calc!$A:$BG,H$3,$AJ41)</f>
        <v>251.74639999999999</v>
      </c>
      <c r="I41" s="141" cm="1">
        <f t="array" ref="I41">INDEX(calc!$A:$BG,I$3,$AJ41)</f>
        <v>108.85079999999999</v>
      </c>
      <c r="J41" s="141" cm="1">
        <f t="array" ref="J41">INDEX(calc!$A:$BG,J$3,$AJ41)</f>
        <v>99.928899999999999</v>
      </c>
      <c r="K41" s="141" cm="1">
        <f t="array" ref="K41">INDEX(calc!$A:$BG,K$3,$AJ41)</f>
        <v>103.9156</v>
      </c>
      <c r="L41" s="141" cm="1">
        <f t="array" ref="L41">INDEX(calc!$A:$BG,L$3,$AJ41)</f>
        <v>99.062399999999997</v>
      </c>
      <c r="M41" s="141" cm="1">
        <f t="array" ref="M41">INDEX(calc!$A:$BG,M$3,$AJ41)</f>
        <v>107.6807</v>
      </c>
      <c r="N41" s="141" cm="1">
        <f t="array" ref="N41">INDEX(calc!$A:$BG,N$3,$AJ41)</f>
        <v>104.4353</v>
      </c>
      <c r="O41" s="141" cm="1">
        <f t="array" ref="O41">INDEX(calc!$A:$BG,O$3,$AJ41)</f>
        <v>98.897800000000004</v>
      </c>
      <c r="P41" s="141" cm="1">
        <f t="array" ref="P41">INDEX(calc!$A:$BG,P$3,$AJ41)</f>
        <v>106.0334</v>
      </c>
      <c r="Q41" s="141" cm="1">
        <f t="array" ref="Q41">INDEX(calc!$A:$BG,Q$3,$AJ41)</f>
        <v>0</v>
      </c>
      <c r="R41" s="141" cm="1">
        <f t="array" ref="R41">INDEX(calc!$A:$BG,R$3,$AJ41)</f>
        <v>0</v>
      </c>
      <c r="S41" s="141" cm="1">
        <f t="array" ref="S41">INDEX(calc!$A:$BG,S$3,$AJ41)</f>
        <v>0</v>
      </c>
      <c r="T41" s="141" cm="1">
        <f t="array" ref="T41">INDEX(calc!$A:$BG,T$3,$AJ41)</f>
        <v>0</v>
      </c>
      <c r="U41" s="141" cm="1">
        <f t="array" ref="U41">INDEX(calc!$A:$BG,U$3,$AJ41)</f>
        <v>0</v>
      </c>
      <c r="V41" s="141" cm="1">
        <f t="array" ref="V41">INDEX(calc!$A:$BG,V$3,$AJ41)</f>
        <v>0</v>
      </c>
      <c r="W41" s="141" cm="1">
        <f t="array" ref="W41">INDEX(calc!$A:$BG,W$3,$AJ41)</f>
        <v>0</v>
      </c>
      <c r="X41" s="141" cm="1">
        <f t="array" ref="X41">INDEX(calc!$A:$BG,X$3,$AJ41)</f>
        <v>0</v>
      </c>
      <c r="Y41" s="141" cm="1">
        <f t="array" ref="Y41">INDEX(calc!$A:$BG,Y$3,$AJ41)</f>
        <v>0</v>
      </c>
      <c r="Z41" s="141" cm="1">
        <f t="array" ref="Z41">INDEX(calc!$A:$BG,Z$3,$AJ41)</f>
        <v>0</v>
      </c>
      <c r="AA41" s="141" cm="1">
        <f t="array" ref="AA41">INDEX(calc!$A:$BG,AA$3,$AJ41)</f>
        <v>0</v>
      </c>
      <c r="AB41" s="141" cm="1">
        <f t="array" ref="AB41">INDEX(calc!$A:$BG,AB$3,$AJ41)</f>
        <v>0</v>
      </c>
      <c r="AC41" s="141" cm="1">
        <f t="array" ref="AC41">INDEX(calc!$A:$BG,AC$3,$AJ41)</f>
        <v>0</v>
      </c>
      <c r="AD41" s="141" cm="1">
        <f t="array" ref="AD41">INDEX(calc!$A:$BG,AD$3,$AJ41)</f>
        <v>0</v>
      </c>
      <c r="AE41" s="141" cm="1">
        <f t="array" ref="AE41">INDEX(calc!$A:$BG,AE$3,$AJ41)</f>
        <v>0</v>
      </c>
      <c r="AF41" s="141" cm="1">
        <f t="array" ref="AF41">INDEX(calc!$A:$BG,AF$3,$AJ41)</f>
        <v>0</v>
      </c>
      <c r="AG41" s="141" cm="1">
        <f t="array" ref="AG41">INDEX(calc!$A:$BG,AG$3,$AJ41)</f>
        <v>0</v>
      </c>
      <c r="AH41" s="141" cm="1">
        <f t="array" ref="AH41">INDEX(calc!$A:$BG,AH$3,$AJ41)</f>
        <v>0</v>
      </c>
      <c r="AI41" s="11"/>
      <c r="AJ41" s="11">
        <v>8</v>
      </c>
    </row>
    <row r="42" spans="1:36" ht="16.899999999999999" customHeight="1" x14ac:dyDescent="0.25">
      <c r="B42" s="21" t="s">
        <v>32</v>
      </c>
      <c r="C42" s="22"/>
      <c r="D42" s="42" t="s">
        <v>64</v>
      </c>
      <c r="E42" s="23" t="s">
        <v>15</v>
      </c>
      <c r="F42" s="141">
        <f>+F43/0.46</f>
        <v>524.63043478260875</v>
      </c>
      <c r="G42" s="141">
        <f>+G43/0.46</f>
        <v>451.78260869565213</v>
      </c>
      <c r="H42" s="141">
        <f t="shared" ref="H42:Q42" si="20">+H43/0.46</f>
        <v>861.43478260869563</v>
      </c>
      <c r="I42" s="141">
        <f t="shared" si="20"/>
        <v>1249.2173913043478</v>
      </c>
      <c r="J42" s="141">
        <f t="shared" si="20"/>
        <v>1260.8695652173913</v>
      </c>
      <c r="K42" s="141">
        <f t="shared" si="20"/>
        <v>1354.978260869565</v>
      </c>
      <c r="L42" s="141">
        <f t="shared" si="20"/>
        <v>1382.7826086956522</v>
      </c>
      <c r="M42" s="141">
        <f t="shared" si="20"/>
        <v>1412.2608695652173</v>
      </c>
      <c r="N42" s="141">
        <f t="shared" si="20"/>
        <v>1413.2173913043478</v>
      </c>
      <c r="O42" s="141">
        <f t="shared" si="20"/>
        <v>1403.8695652173913</v>
      </c>
      <c r="P42" s="141">
        <f t="shared" si="20"/>
        <v>1454.8695652173913</v>
      </c>
      <c r="Q42" s="141">
        <f t="shared" si="20"/>
        <v>2119.1086956521735</v>
      </c>
      <c r="R42" s="141">
        <f>+R43/0.46</f>
        <v>2163.1086956521735</v>
      </c>
      <c r="S42" s="141">
        <f>+S43/0.46</f>
        <v>2214.782608695652</v>
      </c>
      <c r="T42" s="141">
        <f t="shared" ref="T42:AH42" si="21">+T43/0.46</f>
        <v>2212.391304347826</v>
      </c>
      <c r="U42" s="141">
        <f t="shared" si="21"/>
        <v>2225.217391304348</v>
      </c>
      <c r="V42" s="141">
        <f t="shared" si="21"/>
        <v>2230.4347826086955</v>
      </c>
      <c r="W42" s="141">
        <f t="shared" si="21"/>
        <v>2229.782608695652</v>
      </c>
      <c r="X42" s="141">
        <f t="shared" si="21"/>
        <v>2219.565217391304</v>
      </c>
      <c r="Y42" s="141">
        <f t="shared" si="21"/>
        <v>2215.869565217391</v>
      </c>
      <c r="Z42" s="141">
        <f t="shared" si="21"/>
        <v>2222.608695652174</v>
      </c>
      <c r="AA42" s="141">
        <f t="shared" si="21"/>
        <v>2234.9999999999995</v>
      </c>
      <c r="AB42" s="141">
        <f t="shared" si="21"/>
        <v>2204.1304347826085</v>
      </c>
      <c r="AC42" s="141">
        <f t="shared" si="21"/>
        <v>2179.5652173913045</v>
      </c>
      <c r="AD42" s="141">
        <f t="shared" si="21"/>
        <v>2216.5217391304345</v>
      </c>
      <c r="AE42" s="141">
        <f t="shared" si="21"/>
        <v>2200.4347826086955</v>
      </c>
      <c r="AF42" s="141">
        <f t="shared" si="21"/>
        <v>2180.4347826086955</v>
      </c>
      <c r="AG42" s="141">
        <f t="shared" si="21"/>
        <v>2212.6086956521735</v>
      </c>
      <c r="AH42" s="141">
        <f t="shared" si="21"/>
        <v>0</v>
      </c>
      <c r="AI42" s="11"/>
      <c r="AJ42" s="11"/>
    </row>
    <row r="43" spans="1:36" ht="16.899999999999999" customHeight="1" x14ac:dyDescent="0.25">
      <c r="B43" s="188" t="s">
        <v>33</v>
      </c>
      <c r="C43" s="201"/>
      <c r="D43" s="72" t="s">
        <v>65</v>
      </c>
      <c r="E43" s="26" t="s">
        <v>15</v>
      </c>
      <c r="F43" s="141" cm="1">
        <f t="array" ref="F43">INDEX(Hoja1!$A:$BH,F$3,$AI43)</f>
        <v>241.33</v>
      </c>
      <c r="G43" s="141" cm="1">
        <f t="array" ref="G43">INDEX(Hoja1!$A:$BH,G$3,$AI43)</f>
        <v>207.82</v>
      </c>
      <c r="H43" s="141" cm="1">
        <f t="array" ref="H43">INDEX(Hoja1!$A:$BH,H$3,$AI43)</f>
        <v>396.26</v>
      </c>
      <c r="I43" s="141" cm="1">
        <f t="array" ref="I43">INDEX(Hoja1!$A:$BH,I$3,$AI43)</f>
        <v>574.64</v>
      </c>
      <c r="J43" s="141" cm="1">
        <f t="array" ref="J43">INDEX(Hoja1!$A:$BH,J$3,$AI43)</f>
        <v>580</v>
      </c>
      <c r="K43" s="141" cm="1">
        <f t="array" ref="K43">INDEX(Hoja1!$A:$BH,K$3,$AI43)</f>
        <v>623.29</v>
      </c>
      <c r="L43" s="141" cm="1">
        <f t="array" ref="L43">INDEX(Hoja1!$A:$BH,L$3,$AI43)</f>
        <v>636.08000000000004</v>
      </c>
      <c r="M43" s="141" cm="1">
        <f t="array" ref="M43">INDEX(Hoja1!$A:$BH,M$3,$AI43)</f>
        <v>649.64</v>
      </c>
      <c r="N43" s="141" cm="1">
        <f t="array" ref="N43">INDEX(Hoja1!$A:$BH,N$3,$AI43)</f>
        <v>650.08000000000004</v>
      </c>
      <c r="O43" s="141" cm="1">
        <f t="array" ref="O43">INDEX(Hoja1!$A:$BH,O$3,$AI43)</f>
        <v>645.78</v>
      </c>
      <c r="P43" s="141" cm="1">
        <f t="array" ref="P43">INDEX(Hoja1!$A:$BH,P$3,$AI43)</f>
        <v>669.24</v>
      </c>
      <c r="Q43" s="141" cm="1">
        <f t="array" ref="Q43">INDEX(Hoja1!$A:$BH,Q$3,$AI43)</f>
        <v>974.79</v>
      </c>
      <c r="R43" s="141" cm="1">
        <f t="array" ref="R43">INDEX(Hoja1!$A:$BH,R$3,$AI43)</f>
        <v>995.03</v>
      </c>
      <c r="S43" s="141" cm="1">
        <f t="array" ref="S43">INDEX(Hoja1!$A:$BH,S$3,$AI43)</f>
        <v>1018.8</v>
      </c>
      <c r="T43" s="141" cm="1">
        <f t="array" ref="T43">INDEX(Hoja1!$A:$BH,T$3,$AI43)</f>
        <v>1017.7</v>
      </c>
      <c r="U43" s="141" cm="1">
        <f t="array" ref="U43">INDEX(Hoja1!$A:$BH,U$3,$AI43)</f>
        <v>1023.6</v>
      </c>
      <c r="V43" s="141" cm="1">
        <f t="array" ref="V43">INDEX(Hoja1!$A:$BH,V$3,$AI43)</f>
        <v>1026</v>
      </c>
      <c r="W43" s="141" cm="1">
        <f t="array" ref="W43">INDEX(Hoja1!$A:$BH,W$3,$AI43)</f>
        <v>1025.7</v>
      </c>
      <c r="X43" s="141" cm="1">
        <f t="array" ref="X43">INDEX(Hoja1!$A:$BH,X$3,$AI43)</f>
        <v>1021</v>
      </c>
      <c r="Y43" s="141" cm="1">
        <f t="array" ref="Y43">INDEX(Hoja1!$A:$BH,Y$3,$AI43)</f>
        <v>1019.3</v>
      </c>
      <c r="Z43" s="141" cm="1">
        <f t="array" ref="Z43">INDEX(Hoja1!$A:$BH,Z$3,$AI43)</f>
        <v>1022.4</v>
      </c>
      <c r="AA43" s="141" cm="1">
        <f t="array" ref="AA43">INDEX(Hoja1!$A:$BH,AA$3,$AI43)</f>
        <v>1028.0999999999999</v>
      </c>
      <c r="AB43" s="141" cm="1">
        <f t="array" ref="AB43">INDEX(Hoja1!$A:$BH,AB$3,$AI43)</f>
        <v>1013.9</v>
      </c>
      <c r="AC43" s="141" cm="1">
        <f t="array" ref="AC43">INDEX(Hoja1!$A:$BH,AC$3,$AI43)</f>
        <v>1002.6</v>
      </c>
      <c r="AD43" s="141" cm="1">
        <f t="array" ref="AD43">INDEX(Hoja1!$A:$BH,AD$3,$AI43)</f>
        <v>1019.6</v>
      </c>
      <c r="AE43" s="141" cm="1">
        <f t="array" ref="AE43">INDEX(Hoja1!$A:$BH,AE$3,$AI43)</f>
        <v>1012.2</v>
      </c>
      <c r="AF43" s="141" cm="1">
        <f t="array" ref="AF43">INDEX(Hoja1!$A:$BH,AF$3,$AI43)</f>
        <v>1003</v>
      </c>
      <c r="AG43" s="141" cm="1">
        <f t="array" ref="AG43">INDEX(Hoja1!$A:$BH,AG$3,$AI43)</f>
        <v>1017.8</v>
      </c>
      <c r="AH43" s="141" cm="1">
        <f t="array" ref="AH43">INDEX(Hoja1!$A:$BH,AH$3,$AI43)</f>
        <v>0</v>
      </c>
      <c r="AI43" s="11">
        <v>38</v>
      </c>
      <c r="AJ43" s="11"/>
    </row>
    <row r="44" spans="1:36" ht="16.899999999999999" customHeight="1" x14ac:dyDescent="0.25">
      <c r="B44" s="198" t="s">
        <v>34</v>
      </c>
      <c r="C44" s="202"/>
      <c r="D44" s="56"/>
      <c r="E44" s="31" t="s">
        <v>15</v>
      </c>
      <c r="F44" s="142">
        <f>SUM(F45:F51)</f>
        <v>3518.2724179999996</v>
      </c>
      <c r="G44" s="142">
        <f t="shared" ref="G44:Q44" si="22">SUM(G45:G51)</f>
        <v>3446.0271600000001</v>
      </c>
      <c r="H44" s="142">
        <f t="shared" si="22"/>
        <v>3521.2723939999996</v>
      </c>
      <c r="I44" s="142">
        <f t="shared" si="22"/>
        <v>3588.2042169999995</v>
      </c>
      <c r="J44" s="142">
        <f t="shared" si="22"/>
        <v>3541.4085690000006</v>
      </c>
      <c r="K44" s="142">
        <f t="shared" si="22"/>
        <v>3433.0326560000003</v>
      </c>
      <c r="L44" s="142">
        <f t="shared" si="22"/>
        <v>3449.6118940000001</v>
      </c>
      <c r="M44" s="142">
        <f t="shared" si="22"/>
        <v>3432.0986829999997</v>
      </c>
      <c r="N44" s="142">
        <f t="shared" si="22"/>
        <v>3458.5319530000006</v>
      </c>
      <c r="O44" s="142">
        <f t="shared" si="22"/>
        <v>3549.6904909999998</v>
      </c>
      <c r="P44" s="142">
        <f t="shared" si="22"/>
        <v>3463.7050980000004</v>
      </c>
      <c r="Q44" s="142">
        <f t="shared" si="22"/>
        <v>3330.5468350000001</v>
      </c>
      <c r="R44" s="142">
        <f t="shared" ref="R44:AC44" si="23">SUM(R45:R51)</f>
        <v>3320.3320160000003</v>
      </c>
      <c r="S44" s="142">
        <f t="shared" si="23"/>
        <v>3279.7392372300005</v>
      </c>
      <c r="T44" s="142">
        <f t="shared" si="23"/>
        <v>3299.7371310000003</v>
      </c>
      <c r="U44" s="142">
        <f t="shared" si="23"/>
        <v>3285.9015239999999</v>
      </c>
      <c r="V44" s="142">
        <f t="shared" si="23"/>
        <v>3291.6697130000002</v>
      </c>
      <c r="W44" s="142">
        <f t="shared" si="23"/>
        <v>3285.334308</v>
      </c>
      <c r="X44" s="142">
        <f t="shared" si="23"/>
        <v>3292.2384807600001</v>
      </c>
      <c r="Y44" s="142">
        <f t="shared" si="23"/>
        <v>3274.544065</v>
      </c>
      <c r="Z44" s="142">
        <f t="shared" si="23"/>
        <v>3264.7532850000002</v>
      </c>
      <c r="AA44" s="142">
        <f t="shared" si="23"/>
        <v>3280.7781620000001</v>
      </c>
      <c r="AB44" s="142">
        <f t="shared" si="23"/>
        <v>3301.6278626000003</v>
      </c>
      <c r="AC44" s="142">
        <f t="shared" si="23"/>
        <v>3312.6505240000001</v>
      </c>
      <c r="AD44" s="142">
        <f t="shared" ref="AD44:AG44" si="24">SUM(AD45:AD51)</f>
        <v>3269.9363800000006</v>
      </c>
      <c r="AE44" s="142">
        <f t="shared" si="24"/>
        <v>3296.1377775000001</v>
      </c>
      <c r="AF44" s="142">
        <f t="shared" si="24"/>
        <v>3327.2453240000004</v>
      </c>
      <c r="AG44" s="142">
        <f t="shared" si="24"/>
        <v>3294.7915630000002</v>
      </c>
      <c r="AH44" s="142">
        <f t="shared" ref="AH44" si="25">SUM(AH45:AH51)</f>
        <v>0</v>
      </c>
      <c r="AI44" s="11"/>
      <c r="AJ44" s="11"/>
    </row>
    <row r="45" spans="1:36" ht="16.899999999999999" customHeight="1" x14ac:dyDescent="0.25">
      <c r="B45" s="186" t="s">
        <v>23</v>
      </c>
      <c r="C45" s="187"/>
      <c r="D45" s="84" t="s">
        <v>66</v>
      </c>
      <c r="E45" s="32" t="s">
        <v>15</v>
      </c>
      <c r="F45" s="141">
        <f>+F24</f>
        <v>2563.21</v>
      </c>
      <c r="G45" s="141">
        <f t="shared" ref="G45:Q45" si="26">+G24</f>
        <v>2508.7999999999997</v>
      </c>
      <c r="H45" s="141">
        <f t="shared" si="26"/>
        <v>2558.5299999999997</v>
      </c>
      <c r="I45" s="141">
        <f t="shared" si="26"/>
        <v>2608.0499999999997</v>
      </c>
      <c r="J45" s="141">
        <f t="shared" si="26"/>
        <v>2525.79</v>
      </c>
      <c r="K45" s="141">
        <f t="shared" si="26"/>
        <v>2460.69</v>
      </c>
      <c r="L45" s="141">
        <f t="shared" si="26"/>
        <v>2477.14</v>
      </c>
      <c r="M45" s="141">
        <f t="shared" si="26"/>
        <v>2504.37</v>
      </c>
      <c r="N45" s="141">
        <f t="shared" si="26"/>
        <v>2514.0600000000004</v>
      </c>
      <c r="O45" s="141">
        <f t="shared" si="26"/>
        <v>2622.95</v>
      </c>
      <c r="P45" s="141">
        <f t="shared" si="26"/>
        <v>2589.2800000000002</v>
      </c>
      <c r="Q45" s="141">
        <f t="shared" si="26"/>
        <v>2589.2800000000002</v>
      </c>
      <c r="R45" s="141">
        <f>+R24</f>
        <v>2589.2800000000002</v>
      </c>
      <c r="S45" s="141">
        <f t="shared" ref="S45:AC45" si="27">+S24</f>
        <v>2589.2800000000002</v>
      </c>
      <c r="T45" s="141">
        <f t="shared" si="27"/>
        <v>2589.2800000000002</v>
      </c>
      <c r="U45" s="141">
        <f t="shared" si="27"/>
        <v>2589.2800000000002</v>
      </c>
      <c r="V45" s="141">
        <f t="shared" si="27"/>
        <v>2589.2800000000002</v>
      </c>
      <c r="W45" s="141">
        <f t="shared" si="27"/>
        <v>2589.2800000000002</v>
      </c>
      <c r="X45" s="141">
        <f t="shared" si="27"/>
        <v>2589.2800000000002</v>
      </c>
      <c r="Y45" s="141">
        <f t="shared" si="27"/>
        <v>2589.2800000000002</v>
      </c>
      <c r="Z45" s="141">
        <f t="shared" si="27"/>
        <v>2589.2800000000002</v>
      </c>
      <c r="AA45" s="141">
        <f t="shared" si="27"/>
        <v>2589.2800000000002</v>
      </c>
      <c r="AB45" s="141">
        <f t="shared" si="27"/>
        <v>2589.2800000000002</v>
      </c>
      <c r="AC45" s="141">
        <f t="shared" si="27"/>
        <v>2589.2800000000002</v>
      </c>
      <c r="AD45" s="141">
        <f t="shared" ref="AD45:AG45" si="28">+AD24</f>
        <v>2589.2800000000002</v>
      </c>
      <c r="AE45" s="141">
        <f t="shared" si="28"/>
        <v>2589.2800000000002</v>
      </c>
      <c r="AF45" s="141">
        <f t="shared" si="28"/>
        <v>2589.2800000000002</v>
      </c>
      <c r="AG45" s="141">
        <f t="shared" si="28"/>
        <v>2589.2800000000002</v>
      </c>
      <c r="AH45" s="141">
        <f t="shared" ref="AH45" si="29">+AH24</f>
        <v>0</v>
      </c>
      <c r="AI45" s="11"/>
      <c r="AJ45" s="11"/>
    </row>
    <row r="46" spans="1:36" ht="16.899999999999999" customHeight="1" x14ac:dyDescent="0.25">
      <c r="B46" s="186" t="s">
        <v>123</v>
      </c>
      <c r="C46" s="187"/>
      <c r="D46" s="84" t="s">
        <v>66</v>
      </c>
      <c r="E46" s="32" t="s">
        <v>15</v>
      </c>
      <c r="F46" s="141">
        <f>+F25</f>
        <v>675.53</v>
      </c>
      <c r="G46" s="141">
        <f>+G25</f>
        <v>644.20000000000005</v>
      </c>
      <c r="H46" s="141">
        <f t="shared" ref="H46:Q46" si="30">+H25</f>
        <v>627.78</v>
      </c>
      <c r="I46" s="141">
        <f t="shared" si="30"/>
        <v>639.23</v>
      </c>
      <c r="J46" s="141">
        <f t="shared" si="30"/>
        <v>663.68000000000006</v>
      </c>
      <c r="K46" s="141">
        <f t="shared" si="30"/>
        <v>632.86</v>
      </c>
      <c r="L46" s="141">
        <f t="shared" si="30"/>
        <v>634.81999999999994</v>
      </c>
      <c r="M46" s="141">
        <f>+M25</f>
        <v>602.85</v>
      </c>
      <c r="N46" s="141">
        <f t="shared" si="30"/>
        <v>605</v>
      </c>
      <c r="O46" s="141">
        <f t="shared" si="30"/>
        <v>582.44000000000005</v>
      </c>
      <c r="P46" s="141">
        <f t="shared" si="30"/>
        <v>550.73</v>
      </c>
      <c r="Q46" s="141">
        <f t="shared" si="30"/>
        <v>428.54</v>
      </c>
      <c r="R46" s="141">
        <f>+R25</f>
        <v>412.923</v>
      </c>
      <c r="S46" s="141">
        <f>+S25</f>
        <v>389.29500000000002</v>
      </c>
      <c r="T46" s="141">
        <f t="shared" ref="T46:X46" si="31">+T25</f>
        <v>393.01299999999998</v>
      </c>
      <c r="U46" s="141">
        <f t="shared" si="31"/>
        <v>385.22</v>
      </c>
      <c r="V46" s="141">
        <f t="shared" si="31"/>
        <v>387.55099999999999</v>
      </c>
      <c r="W46" s="141">
        <f t="shared" si="31"/>
        <v>380.44799999999998</v>
      </c>
      <c r="X46" s="141">
        <f t="shared" si="31"/>
        <v>387.68700000000001</v>
      </c>
      <c r="Y46" s="141">
        <f>+Y25</f>
        <v>381.19099999999997</v>
      </c>
      <c r="Z46" s="141">
        <f t="shared" ref="Z46:AC46" si="32">+Z25</f>
        <v>379.37399999999997</v>
      </c>
      <c r="AA46" s="141">
        <f t="shared" si="32"/>
        <v>375.96999999999997</v>
      </c>
      <c r="AB46" s="141">
        <f t="shared" si="32"/>
        <v>395.935</v>
      </c>
      <c r="AC46" s="141">
        <f t="shared" si="32"/>
        <v>398.57299999999998</v>
      </c>
      <c r="AD46" s="141">
        <f t="shared" ref="AD46:AG46" si="33">+AD25</f>
        <v>382.12800000000004</v>
      </c>
      <c r="AE46" s="141">
        <f t="shared" si="33"/>
        <v>392.53699999999998</v>
      </c>
      <c r="AF46" s="141">
        <f t="shared" si="33"/>
        <v>406.52</v>
      </c>
      <c r="AG46" s="141">
        <f t="shared" si="33"/>
        <v>394.68899999999996</v>
      </c>
      <c r="AH46" s="141">
        <f t="shared" ref="AH46" si="34">+AH25</f>
        <v>0</v>
      </c>
      <c r="AI46" s="11"/>
      <c r="AJ46" s="11"/>
    </row>
    <row r="47" spans="1:36" ht="16.899999999999999" customHeight="1" x14ac:dyDescent="0.25">
      <c r="B47" s="21"/>
      <c r="C47" s="47" t="s">
        <v>124</v>
      </c>
      <c r="D47" s="84"/>
      <c r="E47" s="32"/>
      <c r="F47" s="141"/>
      <c r="G47" s="141"/>
      <c r="H47" s="141"/>
      <c r="I47" s="141"/>
      <c r="J47" s="141"/>
      <c r="K47" s="141"/>
      <c r="L47" s="141"/>
      <c r="M47" s="141"/>
      <c r="N47" s="141"/>
      <c r="O47" s="141"/>
      <c r="P47" s="141"/>
      <c r="Q47" s="141"/>
      <c r="R47" s="141"/>
      <c r="S47" s="141"/>
      <c r="T47" s="141"/>
      <c r="U47" s="141"/>
      <c r="V47" s="141"/>
      <c r="W47" s="141"/>
      <c r="X47" s="141"/>
      <c r="Y47" s="141"/>
      <c r="Z47" s="141"/>
      <c r="AA47" s="141"/>
      <c r="AB47" s="141"/>
      <c r="AC47" s="141"/>
      <c r="AD47" s="141"/>
      <c r="AE47" s="141"/>
      <c r="AF47" s="141"/>
      <c r="AG47" s="141"/>
      <c r="AH47" s="141"/>
      <c r="AI47" s="11"/>
      <c r="AJ47" s="11"/>
    </row>
    <row r="48" spans="1:36" ht="16.899999999999999" customHeight="1" x14ac:dyDescent="0.25">
      <c r="B48" s="21"/>
      <c r="C48" s="47" t="s">
        <v>125</v>
      </c>
      <c r="D48" s="84"/>
      <c r="E48" s="32"/>
      <c r="F48" s="141"/>
      <c r="G48" s="141"/>
      <c r="H48" s="141"/>
      <c r="I48" s="141"/>
      <c r="J48" s="141"/>
      <c r="K48" s="141"/>
      <c r="L48" s="141"/>
      <c r="M48" s="141"/>
      <c r="N48" s="141"/>
      <c r="O48" s="141"/>
      <c r="P48" s="141"/>
      <c r="Q48" s="141"/>
      <c r="R48" s="141"/>
      <c r="S48" s="141"/>
      <c r="T48" s="141"/>
      <c r="U48" s="141"/>
      <c r="V48" s="141"/>
      <c r="W48" s="141"/>
      <c r="X48" s="141"/>
      <c r="Y48" s="141"/>
      <c r="Z48" s="141"/>
      <c r="AA48" s="141"/>
      <c r="AB48" s="141"/>
      <c r="AC48" s="141"/>
      <c r="AD48" s="141"/>
      <c r="AE48" s="141"/>
      <c r="AF48" s="141"/>
      <c r="AG48" s="141"/>
      <c r="AH48" s="141"/>
      <c r="AI48" s="11"/>
      <c r="AJ48" s="11"/>
    </row>
    <row r="49" spans="1:38" ht="16.899999999999999" customHeight="1" x14ac:dyDescent="0.25">
      <c r="B49" s="186" t="s">
        <v>29</v>
      </c>
      <c r="C49" s="187"/>
      <c r="D49" s="76"/>
      <c r="E49" s="32" t="s">
        <v>15</v>
      </c>
      <c r="F49" s="141">
        <f>+F37</f>
        <v>47.866</v>
      </c>
      <c r="G49" s="141">
        <f t="shared" ref="G49:Q49" si="35">+G37</f>
        <v>48.38</v>
      </c>
      <c r="H49" s="141">
        <f t="shared" si="35"/>
        <v>48.38</v>
      </c>
      <c r="I49" s="141">
        <f t="shared" si="35"/>
        <v>48.38</v>
      </c>
      <c r="J49" s="141">
        <f t="shared" si="35"/>
        <v>48.38</v>
      </c>
      <c r="K49" s="141">
        <f t="shared" si="35"/>
        <v>48.38</v>
      </c>
      <c r="L49" s="141">
        <f t="shared" si="35"/>
        <v>48.38</v>
      </c>
      <c r="M49" s="141">
        <f t="shared" si="35"/>
        <v>48.38</v>
      </c>
      <c r="N49" s="141">
        <f t="shared" si="35"/>
        <v>48.38</v>
      </c>
      <c r="O49" s="141">
        <f t="shared" si="35"/>
        <v>48.38</v>
      </c>
      <c r="P49" s="141">
        <f t="shared" si="35"/>
        <v>48.38</v>
      </c>
      <c r="Q49" s="141">
        <f t="shared" si="35"/>
        <v>48.38</v>
      </c>
      <c r="R49" s="141">
        <f>+R37</f>
        <v>48.38</v>
      </c>
      <c r="S49" s="141">
        <f t="shared" ref="S49:AC49" si="36">+S37</f>
        <v>48.38</v>
      </c>
      <c r="T49" s="141">
        <f t="shared" si="36"/>
        <v>48.38</v>
      </c>
      <c r="U49" s="141">
        <f t="shared" si="36"/>
        <v>48.38</v>
      </c>
      <c r="V49" s="141">
        <f t="shared" si="36"/>
        <v>48.38</v>
      </c>
      <c r="W49" s="141">
        <f t="shared" si="36"/>
        <v>48.38</v>
      </c>
      <c r="X49" s="141">
        <f t="shared" si="36"/>
        <v>48.38</v>
      </c>
      <c r="Y49" s="141">
        <f t="shared" si="36"/>
        <v>48.38</v>
      </c>
      <c r="Z49" s="141">
        <f t="shared" si="36"/>
        <v>48.38</v>
      </c>
      <c r="AA49" s="141">
        <f t="shared" si="36"/>
        <v>48.38</v>
      </c>
      <c r="AB49" s="141">
        <f t="shared" si="36"/>
        <v>48.38</v>
      </c>
      <c r="AC49" s="141">
        <f t="shared" si="36"/>
        <v>48.38</v>
      </c>
      <c r="AD49" s="141">
        <f t="shared" ref="AD49:AG49" si="37">+AD37</f>
        <v>48.38</v>
      </c>
      <c r="AE49" s="141">
        <f t="shared" si="37"/>
        <v>48.38</v>
      </c>
      <c r="AF49" s="141">
        <f t="shared" si="37"/>
        <v>48.38</v>
      </c>
      <c r="AG49" s="141">
        <f t="shared" si="37"/>
        <v>48.38</v>
      </c>
      <c r="AH49" s="141">
        <f t="shared" ref="AH49" si="38">+AH37</f>
        <v>0</v>
      </c>
      <c r="AI49" s="11"/>
      <c r="AJ49" s="11"/>
    </row>
    <row r="50" spans="1:38" ht="16.899999999999999" customHeight="1" x14ac:dyDescent="0.25">
      <c r="B50" s="186" t="s">
        <v>30</v>
      </c>
      <c r="C50" s="187"/>
      <c r="D50" s="46"/>
      <c r="E50" s="2" t="s">
        <v>15</v>
      </c>
      <c r="F50" s="141">
        <f>+F38</f>
        <v>131.75</v>
      </c>
      <c r="G50" s="141">
        <f t="shared" ref="G50:Q50" si="39">+G38</f>
        <v>137.482</v>
      </c>
      <c r="H50" s="141">
        <f t="shared" si="39"/>
        <v>159.10499999999999</v>
      </c>
      <c r="I50" s="141">
        <f t="shared" si="39"/>
        <v>178.60399999999998</v>
      </c>
      <c r="J50" s="141">
        <f t="shared" si="39"/>
        <v>185.18599999999998</v>
      </c>
      <c r="K50" s="141">
        <f t="shared" si="39"/>
        <v>178.44299999999998</v>
      </c>
      <c r="L50" s="141">
        <f t="shared" si="39"/>
        <v>179.238</v>
      </c>
      <c r="M50" s="141">
        <f t="shared" si="39"/>
        <v>175.077</v>
      </c>
      <c r="N50" s="141">
        <f t="shared" si="39"/>
        <v>176.41500000000002</v>
      </c>
      <c r="O50" s="141">
        <f t="shared" si="39"/>
        <v>178.178</v>
      </c>
      <c r="P50" s="141">
        <f t="shared" si="39"/>
        <v>171.30483000000001</v>
      </c>
      <c r="Q50" s="141">
        <f t="shared" si="39"/>
        <v>137.15799999999999</v>
      </c>
      <c r="R50" s="141">
        <f>+R38</f>
        <v>137.136</v>
      </c>
      <c r="S50" s="141">
        <f t="shared" ref="S50:AC50" si="40">+S38</f>
        <v>137.136</v>
      </c>
      <c r="T50" s="141">
        <f t="shared" si="40"/>
        <v>137.136</v>
      </c>
      <c r="U50" s="141">
        <f t="shared" si="40"/>
        <v>137.15799999999999</v>
      </c>
      <c r="V50" s="141">
        <f t="shared" si="40"/>
        <v>137.136</v>
      </c>
      <c r="W50" s="141">
        <f t="shared" si="40"/>
        <v>137.136</v>
      </c>
      <c r="X50" s="141">
        <f t="shared" si="40"/>
        <v>137.136</v>
      </c>
      <c r="Y50" s="141">
        <f t="shared" si="40"/>
        <v>137.15799999999999</v>
      </c>
      <c r="Z50" s="141">
        <f t="shared" si="40"/>
        <v>137.136</v>
      </c>
      <c r="AA50" s="141">
        <f t="shared" si="40"/>
        <v>137.136</v>
      </c>
      <c r="AB50" s="141">
        <f t="shared" si="40"/>
        <v>137.136</v>
      </c>
      <c r="AC50" s="141">
        <f t="shared" si="40"/>
        <v>137.15799999999999</v>
      </c>
      <c r="AD50" s="141">
        <f t="shared" ref="AD50:AG50" si="41">+AD38</f>
        <v>137.136</v>
      </c>
      <c r="AE50" s="141">
        <f t="shared" si="41"/>
        <v>137.136</v>
      </c>
      <c r="AF50" s="141">
        <f t="shared" si="41"/>
        <v>137.136</v>
      </c>
      <c r="AG50" s="141">
        <f t="shared" si="41"/>
        <v>137.13999999999999</v>
      </c>
      <c r="AH50" s="141">
        <f t="shared" ref="AH50" si="42">+AH38</f>
        <v>0</v>
      </c>
      <c r="AI50" s="11"/>
      <c r="AJ50" s="11"/>
      <c r="AK50" s="77"/>
      <c r="AL50" s="78"/>
    </row>
    <row r="51" spans="1:38" ht="16.899999999999999" customHeight="1" x14ac:dyDescent="0.25">
      <c r="B51" s="188" t="s">
        <v>31</v>
      </c>
      <c r="C51" s="189"/>
      <c r="D51" s="76"/>
      <c r="E51" s="32" t="s">
        <v>15</v>
      </c>
      <c r="F51" s="143">
        <f>+F39</f>
        <v>99.916418000000007</v>
      </c>
      <c r="G51" s="143">
        <f t="shared" ref="G51:Q51" si="43">+G39</f>
        <v>107.16515999999999</v>
      </c>
      <c r="H51" s="143">
        <f t="shared" si="43"/>
        <v>127.47739400000002</v>
      </c>
      <c r="I51" s="143">
        <f t="shared" si="43"/>
        <v>113.94021699999999</v>
      </c>
      <c r="J51" s="143">
        <f>+J39</f>
        <v>118.372569</v>
      </c>
      <c r="K51" s="143">
        <f t="shared" si="43"/>
        <v>112.65965600000001</v>
      </c>
      <c r="L51" s="143">
        <f t="shared" si="43"/>
        <v>110.033894</v>
      </c>
      <c r="M51" s="143">
        <f t="shared" si="43"/>
        <v>101.421683</v>
      </c>
      <c r="N51" s="143">
        <f t="shared" si="43"/>
        <v>114.67695299999998</v>
      </c>
      <c r="O51" s="143">
        <f t="shared" si="43"/>
        <v>117.742491</v>
      </c>
      <c r="P51" s="143">
        <f t="shared" si="43"/>
        <v>104.010268</v>
      </c>
      <c r="Q51" s="143">
        <f t="shared" si="43"/>
        <v>127.18883499999998</v>
      </c>
      <c r="R51" s="143">
        <f>+R39</f>
        <v>132.61301600000002</v>
      </c>
      <c r="S51" s="143">
        <f t="shared" ref="S51:U51" si="44">+S39</f>
        <v>115.64823722999999</v>
      </c>
      <c r="T51" s="143">
        <f t="shared" si="44"/>
        <v>131.92813100000001</v>
      </c>
      <c r="U51" s="143">
        <f t="shared" si="44"/>
        <v>125.86352400000001</v>
      </c>
      <c r="V51" s="143">
        <f>+V39</f>
        <v>129.32271300000002</v>
      </c>
      <c r="W51" s="143">
        <f t="shared" ref="W51:AC51" si="45">+W39</f>
        <v>130.09030800000002</v>
      </c>
      <c r="X51" s="143">
        <f t="shared" si="45"/>
        <v>129.75548076000001</v>
      </c>
      <c r="Y51" s="143">
        <f t="shared" si="45"/>
        <v>118.535065</v>
      </c>
      <c r="Z51" s="143">
        <f t="shared" si="45"/>
        <v>110.583285</v>
      </c>
      <c r="AA51" s="143">
        <f t="shared" si="45"/>
        <v>130.01216199999999</v>
      </c>
      <c r="AB51" s="143">
        <f t="shared" si="45"/>
        <v>130.89686260000002</v>
      </c>
      <c r="AC51" s="143">
        <f t="shared" si="45"/>
        <v>139.25952399999997</v>
      </c>
      <c r="AD51" s="143">
        <f t="shared" ref="AD51:AG51" si="46">+AD39</f>
        <v>113.01238000000001</v>
      </c>
      <c r="AE51" s="143">
        <f t="shared" si="46"/>
        <v>128.8047775</v>
      </c>
      <c r="AF51" s="143">
        <f t="shared" si="46"/>
        <v>145.92932399999998</v>
      </c>
      <c r="AG51" s="143">
        <f t="shared" si="46"/>
        <v>125.30256299999999</v>
      </c>
      <c r="AH51" s="143">
        <f t="shared" ref="AH51" si="47">+AH39</f>
        <v>0</v>
      </c>
      <c r="AI51" s="11"/>
      <c r="AJ51" s="11"/>
      <c r="AK51" s="77"/>
      <c r="AL51" s="78"/>
    </row>
    <row r="52" spans="1:38" ht="38.25" customHeight="1" x14ac:dyDescent="0.25">
      <c r="B52" s="190" t="s">
        <v>35</v>
      </c>
      <c r="C52" s="191"/>
      <c r="D52" s="59" t="s">
        <v>67</v>
      </c>
      <c r="E52" s="33" t="s">
        <v>36</v>
      </c>
      <c r="F52" s="144" cm="1">
        <f t="array" ref="F52">INDEX(Hoja1!$A:$BH,F$3,$AI52)/10^6</f>
        <v>4.4314</v>
      </c>
      <c r="G52" s="144" cm="1">
        <f t="array" ref="G52">INDEX(Hoja1!$A:$BH,G$3,$AI52)/10^6</f>
        <v>4.5911</v>
      </c>
      <c r="H52" s="144" cm="1">
        <f t="array" ref="H52">INDEX(Hoja1!$A:$BH,H$3,$AI52)/10^6</f>
        <v>4.5689000000000002</v>
      </c>
      <c r="I52" s="144" cm="1">
        <f t="array" ref="I52">INDEX(Hoja1!$A:$BH,I$3,$AI52)/10^6</f>
        <v>4.5026000000000002</v>
      </c>
      <c r="J52" s="144" cm="1">
        <f t="array" ref="J52">INDEX(Hoja1!$A:$BH,J$3,$AI52)/10^6</f>
        <v>4.5285000000000002</v>
      </c>
      <c r="K52" s="144" cm="1">
        <f t="array" ref="K52">INDEX(Hoja1!$A:$BH,K$3,$AI52)/10^6</f>
        <v>4.5096999999999996</v>
      </c>
      <c r="L52" s="144" cm="1">
        <f t="array" ref="L52">INDEX(Hoja1!$A:$BH,L$3,$AI52)/10^6</f>
        <v>4.5326000000000004</v>
      </c>
      <c r="M52" s="144" cm="1">
        <f t="array" ref="M52">INDEX(Hoja1!$A:$BH,M$3,$AI52)/10^6</f>
        <v>4.5210999999999997</v>
      </c>
      <c r="N52" s="144" cm="1">
        <f t="array" ref="N52">INDEX(Hoja1!$A:$BH,N$3,$AI52)/10^6</f>
        <v>4.5303000000000004</v>
      </c>
      <c r="O52" s="144" cm="1">
        <f t="array" ref="O52">INDEX(Hoja1!$A:$BH,O$3,$AI52)/10^6</f>
        <v>4.5323000000000002</v>
      </c>
      <c r="P52" s="144" cm="1">
        <f t="array" ref="P52">INDEX(Hoja1!$A:$BH,P$3,$AI52)/10^6</f>
        <v>4.5094000000000003</v>
      </c>
      <c r="Q52" s="144" cm="1">
        <f t="array" ref="Q52">INDEX(Hoja1!$A:$BH,Q$3,$AI52)/10^6</f>
        <v>4.4641999999999999</v>
      </c>
      <c r="R52" s="144" cm="1">
        <f t="array" ref="R52">INDEX(Hoja1!$A:$BH,R$3,$AI52)/10^6</f>
        <v>4.2622</v>
      </c>
      <c r="S52" s="144" cm="1">
        <f t="array" ref="S52">INDEX(Hoja1!$A:$BH,S$3,$AI52)/10^6</f>
        <v>4.1928000000000001</v>
      </c>
      <c r="T52" s="144" cm="1">
        <f t="array" ref="T52">INDEX(Hoja1!$A:$BH,T$3,$AI52)/10^6</f>
        <v>4.1261000000000001</v>
      </c>
      <c r="U52" s="144" cm="1">
        <f t="array" ref="U52">INDEX(Hoja1!$A:$BH,U$3,$AI52)/10^6</f>
        <v>4.1369999999999996</v>
      </c>
      <c r="V52" s="144" cm="1">
        <f t="array" ref="V52">INDEX(Hoja1!$A:$BH,V$3,$AI52)/10^6</f>
        <v>4.1134000000000004</v>
      </c>
      <c r="W52" s="144" cm="1">
        <f t="array" ref="W52">INDEX(Hoja1!$A:$BH,W$3,$AI52)/10^6</f>
        <v>4.1250999999999998</v>
      </c>
      <c r="X52" s="144" cm="1">
        <f t="array" ref="X52">INDEX(Hoja1!$A:$BH,X$3,$AI52)/10^6</f>
        <v>4.1215999999999999</v>
      </c>
      <c r="Y52" s="144" cm="1">
        <f t="array" ref="Y52">INDEX(Hoja1!$A:$BH,Y$3,$AI52)/10^6</f>
        <v>4.0999999999999996</v>
      </c>
      <c r="Z52" s="144" cm="1">
        <f t="array" ref="Z52">INDEX(Hoja1!$A:$BH,Z$3,$AI52)/10^6</f>
        <v>4.1044999999999998</v>
      </c>
      <c r="AA52" s="144" cm="1">
        <f t="array" ref="AA52">INDEX(Hoja1!$A:$BH,AA$3,$AI52)/10^6</f>
        <v>4.1111000000000004</v>
      </c>
      <c r="AB52" s="144" cm="1">
        <f t="array" ref="AB52">INDEX(Hoja1!$A:$BH,AB$3,$AI52)/10^6</f>
        <v>4.1794000000000002</v>
      </c>
      <c r="AC52" s="144" cm="1">
        <f t="array" ref="AC52">INDEX(Hoja1!$A:$BH,AC$3,$AI52)/10^6</f>
        <v>4.1527000000000003</v>
      </c>
      <c r="AD52" s="144" cm="1">
        <f t="array" ref="AD52">INDEX(Hoja1!$A:$BH,AD$3,$AI52)/10^6</f>
        <v>4.1551999999999998</v>
      </c>
      <c r="AE52" s="144" cm="1">
        <f t="array" ref="AE52">INDEX(Hoja1!$A:$BH,AE$3,$AI52)/10^6</f>
        <v>4.1704999999999997</v>
      </c>
      <c r="AF52" s="144" cm="1">
        <f t="array" ref="AF52">INDEX(Hoja1!$A:$BH,AF$3,$AI52)/10^6</f>
        <v>4.2107999999999999</v>
      </c>
      <c r="AG52" s="144" cm="1">
        <f t="array" ref="AG52">INDEX(Hoja1!$A:$BH,AG$3,$AI52)/10^6</f>
        <v>4.1497000000000002</v>
      </c>
      <c r="AH52" s="144" cm="1">
        <f t="array" ref="AH52">INDEX(Hoja1!$A:$BH,AH$3,$AI52)/10^6</f>
        <v>0</v>
      </c>
      <c r="AI52" s="11">
        <v>41</v>
      </c>
      <c r="AJ52" s="11"/>
      <c r="AK52" s="77"/>
      <c r="AL52" s="78"/>
    </row>
    <row r="53" spans="1:38" ht="43.5" customHeight="1" x14ac:dyDescent="0.25">
      <c r="B53" s="192" t="s">
        <v>37</v>
      </c>
      <c r="C53" s="193"/>
      <c r="D53" s="83" t="s">
        <v>68</v>
      </c>
      <c r="E53" s="34" t="s">
        <v>15</v>
      </c>
      <c r="F53" s="30">
        <f>F36+F44</f>
        <v>4827.0577707826087</v>
      </c>
      <c r="G53" s="30">
        <f>G36+G44</f>
        <v>4750.8083286956517</v>
      </c>
      <c r="H53" s="30">
        <f>H36+H44</f>
        <v>5071.2356706086957</v>
      </c>
      <c r="I53" s="30">
        <f>I36+I44</f>
        <v>5363.536325304347</v>
      </c>
      <c r="J53" s="30">
        <f t="shared" ref="J53:Q53" si="48">J36+J44</f>
        <v>5330.5303032173924</v>
      </c>
      <c r="K53" s="30">
        <f t="shared" si="48"/>
        <v>5307.5458728695648</v>
      </c>
      <c r="L53" s="30">
        <f t="shared" si="48"/>
        <v>5345.3694966956518</v>
      </c>
      <c r="M53" s="30">
        <f t="shared" si="48"/>
        <v>5353.1016355652173</v>
      </c>
      <c r="N53" s="30">
        <f t="shared" si="48"/>
        <v>5391.8532973043484</v>
      </c>
      <c r="O53" s="30">
        <f t="shared" si="48"/>
        <v>5472.9000472173911</v>
      </c>
      <c r="P53" s="30">
        <f t="shared" si="48"/>
        <v>5424.2823612173916</v>
      </c>
      <c r="Q53" s="30">
        <f t="shared" si="48"/>
        <v>5762.3823656521736</v>
      </c>
      <c r="R53" s="30">
        <f>R36+R44</f>
        <v>5801.5697276521732</v>
      </c>
      <c r="S53" s="30">
        <f>S36+S44</f>
        <v>5795.6860831556523</v>
      </c>
      <c r="T53" s="30">
        <f>T36+T44</f>
        <v>5829.5725663478261</v>
      </c>
      <c r="U53" s="30">
        <f>U36+U44</f>
        <v>5822.5204393043477</v>
      </c>
      <c r="V53" s="30">
        <f t="shared" ref="V53:AC53" si="49">V36+V44</f>
        <v>5836.9432086086963</v>
      </c>
      <c r="W53" s="30">
        <f t="shared" si="49"/>
        <v>5830.7232246956519</v>
      </c>
      <c r="X53" s="30">
        <f t="shared" si="49"/>
        <v>5827.0751789113037</v>
      </c>
      <c r="Y53" s="30">
        <f t="shared" si="49"/>
        <v>5794.4866952173907</v>
      </c>
      <c r="Z53" s="30">
        <f t="shared" si="49"/>
        <v>5783.4612656521749</v>
      </c>
      <c r="AA53" s="30">
        <f t="shared" si="49"/>
        <v>5831.3063239999992</v>
      </c>
      <c r="AB53" s="30">
        <f t="shared" si="49"/>
        <v>5822.1711599826085</v>
      </c>
      <c r="AC53" s="30">
        <f t="shared" si="49"/>
        <v>5817.0132653913042</v>
      </c>
      <c r="AD53" s="30">
        <f t="shared" ref="AD53:AG53" si="50">AD36+AD44</f>
        <v>5784.9864991304348</v>
      </c>
      <c r="AE53" s="30">
        <f t="shared" si="50"/>
        <v>5810.8933376086952</v>
      </c>
      <c r="AF53" s="30">
        <f t="shared" si="50"/>
        <v>5839.1254306086958</v>
      </c>
      <c r="AG53" s="30">
        <f t="shared" si="50"/>
        <v>5818.2228216521744</v>
      </c>
      <c r="AH53" s="30">
        <f t="shared" ref="AH53" si="51">AH36+AH44</f>
        <v>0</v>
      </c>
      <c r="AL53" s="78"/>
    </row>
    <row r="54" spans="1:38" ht="15" x14ac:dyDescent="0.25">
      <c r="B54" s="35"/>
      <c r="C54" s="35"/>
      <c r="D54" s="79"/>
      <c r="E54" s="2"/>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L54" s="78"/>
    </row>
    <row r="55" spans="1:38" ht="69" customHeight="1" x14ac:dyDescent="0.25">
      <c r="B55" s="194" t="s">
        <v>38</v>
      </c>
      <c r="C55" s="194"/>
      <c r="D55" s="49" t="s">
        <v>69</v>
      </c>
      <c r="E55" s="11" t="s">
        <v>39</v>
      </c>
      <c r="F55" s="36">
        <f>+(F37+F38+F40+F41+F43+F46)*86.4*(G4-F4)/F7/1000</f>
        <v>0.73588833614131233</v>
      </c>
      <c r="G55" s="36">
        <f>+(G37+G38+G40+G41+G43+G46)*86.4*(H4-G4)/G7/1000</f>
        <v>0.7266028092631579</v>
      </c>
      <c r="H55" s="36">
        <f>+(H37+H38+H40+H41+H43+H46)*86.4*(I4-H4)/H7/1000</f>
        <v>0.72079932126315804</v>
      </c>
      <c r="I55" s="36">
        <f>+(I37+I38+I40+I41+I43+I46)*86.4*(J4-I4)/I7/1000</f>
        <v>0.7394223410526316</v>
      </c>
      <c r="J55" s="36">
        <f>+(J37+J38+J40+J41+J43+J46)*86.4*(K4-J4)/J7/1000</f>
        <v>0.75193447073684216</v>
      </c>
      <c r="K55" s="36">
        <f t="shared" ref="K55:P55" si="52">+(K37+K38+K40+K41+K43+K46)*86.4*(L4-K4)/K7/1000</f>
        <v>0.75623887326315786</v>
      </c>
      <c r="L55" s="36">
        <f t="shared" si="52"/>
        <v>0.76115721600000008</v>
      </c>
      <c r="M55" s="36">
        <f>+(M37+M38+M40+M41+M43+M46)*86.4*(N4-M4)/M7/1000</f>
        <v>0.7547769397894738</v>
      </c>
      <c r="N55" s="36">
        <f t="shared" si="52"/>
        <v>0.75509370947368426</v>
      </c>
      <c r="O55" s="36">
        <f t="shared" si="52"/>
        <v>0.74113806315789488</v>
      </c>
      <c r="P55" s="36">
        <f t="shared" si="52"/>
        <v>0.73743192606315788</v>
      </c>
      <c r="Q55" s="36">
        <f>+(Q37+Q38+Q40+Q41+Q43+Q46)*86.4*(R4-Q4)/Q7/1000</f>
        <v>0.72251681684210545</v>
      </c>
      <c r="R55" s="36">
        <f>+(R37+R38+R40+R41+R43+R46)*86.4*(S4-R4)/R7/1000</f>
        <v>0.72460906105263168</v>
      </c>
      <c r="S55" s="36">
        <f t="shared" ref="S55" si="53">+(S37+S38+S40+S41+S43+S46)*86.4*(T4-S4)/S7/1000</f>
        <v>0.72467363368421056</v>
      </c>
      <c r="T55" s="36">
        <f>+(T37+T38+T40+T41+T43+T46)*86.4*(U4-T4)/T7/1000</f>
        <v>0.7258641347368423</v>
      </c>
      <c r="U55" s="36">
        <f>+(U37+U38+U40+U41+U43+U46)*86.4*(V4-U4)/U7/1000</f>
        <v>0.72501332210526315</v>
      </c>
      <c r="V55" s="36">
        <f>+(V37+V38+V40+V41+V43+V46)*86.4*(W4-V4)/V7/1000</f>
        <v>0.72715467789473698</v>
      </c>
      <c r="W55" s="36">
        <f t="shared" ref="W55" si="54">+(W37+W38+W40+W41+W43+W46)*86.4*(X4-W4)/W7/1000</f>
        <v>0.72378826105263183</v>
      </c>
      <c r="X55" s="36">
        <f t="shared" ref="X55" si="55">+(X37+X38+X40+X41+X43+X46)*86.4*(Y4-X4)/X7/1000</f>
        <v>0.72494283789473679</v>
      </c>
      <c r="Y55" s="36">
        <f>+(Y37+Y38+Y40+Y41+Y43+Y46)*86.4*(Z4-Y4)/Y7/1000</f>
        <v>0.72122581894736837</v>
      </c>
      <c r="Z55" s="36">
        <f t="shared" ref="Z55" si="56">+(Z37+Z38+Z40+Z41+Z43+Z46)*86.4*(AA4-Z4)/Z7/1000</f>
        <v>0.72179924210526314</v>
      </c>
      <c r="AA55" s="36">
        <f t="shared" ref="AA55" si="57">+(AA37+AA38+AA40+AA41+AA43+AA46)*86.4*(AB4-AA4)/AA7/1000</f>
        <v>0.72284331789473688</v>
      </c>
      <c r="AB55" s="36">
        <f t="shared" ref="AB55" si="58">+(AB37+AB38+AB40+AB41+AB43+AB46)*86.4*(AC4-AB4)/AB7/1000</f>
        <v>0.72546487578947372</v>
      </c>
      <c r="AC55" s="36">
        <f>+(AC37+AC38+AC40+AC41+AC43+AC46)*86.4*(AD4-AC4)/AC7/1000</f>
        <v>0.72153594947368416</v>
      </c>
      <c r="AD55" s="36">
        <f t="shared" ref="AD55" si="59">+(AD37+AD38+AD40+AD41+AD43+AD46)*86.4*(AE4-AD4)/AD7/1000</f>
        <v>0.72177832421052646</v>
      </c>
      <c r="AE55" s="36">
        <f t="shared" ref="AE55" si="60">+(AE37+AE38+AE40+AE41+AE43+AE46)*86.4*(AF4-AE4)/AE7/1000</f>
        <v>0.72314662736842117</v>
      </c>
      <c r="AF55" s="36">
        <f t="shared" ref="AF55" si="61">+(AF37+AF38+AF40+AF41+AF43+AF46)*86.4*(AG4-AF4)/AF7/1000</f>
        <v>0.72532163368421065</v>
      </c>
      <c r="AG55" s="36">
        <f>+(AG37+AG38+AG40+AG41+AG43+AG46)*86.4*(AH4-AG4)/AG7/1000</f>
        <v>0.72866445279884651</v>
      </c>
      <c r="AH55" s="36" t="e">
        <f>+(AH37+AH38+AH40+AH41+AH43+AH46)*86.4*(#REF!-AH4)/AH7/1000</f>
        <v>#REF!</v>
      </c>
      <c r="AI55" s="80"/>
      <c r="AJ55" s="80"/>
      <c r="AK55" s="77"/>
      <c r="AL55" s="78"/>
    </row>
    <row r="56" spans="1:38" ht="26.25" customHeight="1" x14ac:dyDescent="0.25">
      <c r="B56" s="194" t="s">
        <v>40</v>
      </c>
      <c r="C56" s="194"/>
      <c r="D56" s="49" t="s">
        <v>70</v>
      </c>
      <c r="E56" s="11" t="s">
        <v>39</v>
      </c>
      <c r="F56" s="36">
        <f>+(F43+F40+F41)*86.4*(G4-F4)/F7/1000</f>
        <v>0.34285070160608627</v>
      </c>
      <c r="G56" s="36">
        <f t="shared" ref="G56:P56" si="62">+(G43+G40+G41)*86.4*(H4-G4)/G7/1000</f>
        <v>0.34914303663157897</v>
      </c>
      <c r="H56" s="36">
        <f t="shared" si="62"/>
        <v>0.34097355284210529</v>
      </c>
      <c r="I56" s="36">
        <f t="shared" si="62"/>
        <v>0.3455229221052632</v>
      </c>
      <c r="J56" s="36">
        <f t="shared" si="62"/>
        <v>0.34392365810526321</v>
      </c>
      <c r="K56" s="36">
        <f t="shared" si="62"/>
        <v>0.36530934063157899</v>
      </c>
      <c r="L56" s="36">
        <f t="shared" si="62"/>
        <v>0.36897488336842105</v>
      </c>
      <c r="M56" s="36">
        <f t="shared" si="62"/>
        <v>0.37902470399999999</v>
      </c>
      <c r="N56" s="36">
        <f t="shared" si="62"/>
        <v>0.37775535157894735</v>
      </c>
      <c r="O56" s="36">
        <f t="shared" si="62"/>
        <v>0.37325686736842106</v>
      </c>
      <c r="P56" s="36">
        <f t="shared" si="62"/>
        <v>0.38709591915789476</v>
      </c>
      <c r="Q56" s="36">
        <f>+(Q43+Q40+Q41)*86.4*(R4-Q4)/Q7/1000</f>
        <v>0.44327292631578946</v>
      </c>
      <c r="R56" s="36">
        <f>+(R43+R40+R41)*86.4*(S4-R4)/R7/1000</f>
        <v>0.45247680000000001</v>
      </c>
      <c r="S56" s="36">
        <f t="shared" ref="S56" si="63">+(S43+S40+S41)*86.4*(T4-S4)/S7/1000</f>
        <v>0.46328589473684212</v>
      </c>
      <c r="T56" s="36">
        <f t="shared" ref="T56" si="64">+(T43+T40+T41)*86.4*(U4-T4)/T7/1000</f>
        <v>0.4627856842105264</v>
      </c>
      <c r="U56" s="36">
        <f t="shared" ref="U56" si="65">+(U43+U40+U41)*86.4*(V4-U4)/U7/1000</f>
        <v>0.46546863157894747</v>
      </c>
      <c r="V56" s="36">
        <f t="shared" ref="V56" si="66">+(V43+V40+V41)*86.4*(W4-V4)/V7/1000</f>
        <v>0.46656000000000009</v>
      </c>
      <c r="W56" s="36">
        <f t="shared" ref="W56" si="67">+(W43+W40+W41)*86.4*(X4-W4)/W7/1000</f>
        <v>0.46642357894736847</v>
      </c>
      <c r="X56" s="36">
        <f t="shared" ref="X56" si="68">+(X43+X40+X41)*86.4*(Y4-X4)/X7/1000</f>
        <v>0.46428631578947377</v>
      </c>
      <c r="Y56" s="36">
        <f t="shared" ref="Y56" si="69">+(Y43+Y40+Y41)*86.4*(Z4-Y4)/Y7/1000</f>
        <v>0.46351326315789476</v>
      </c>
      <c r="Z56" s="36">
        <f t="shared" ref="Z56" si="70">+(Z43+Z40+Z41)*86.4*(AA4-Z4)/Z7/1000</f>
        <v>0.46492294736842105</v>
      </c>
      <c r="AA56" s="36">
        <f t="shared" ref="AA56" si="71">+(AA43+AA40+AA41)*86.4*(AB4-AA4)/AA7/1000</f>
        <v>0.46751494736842103</v>
      </c>
      <c r="AB56" s="36">
        <f t="shared" ref="AB56" si="72">+(AB43+AB40+AB41)*86.4*(AC4-AB4)/AB7/1000</f>
        <v>0.46105768421052634</v>
      </c>
      <c r="AC56" s="36">
        <f>+(AC43+AC40+AC41)*86.4*(AD4-AC4)/AC7/1000</f>
        <v>0.45591915789473692</v>
      </c>
      <c r="AD56" s="36">
        <f t="shared" ref="AD56" si="73">+(AD43+AD40+AD41)*86.4*(AE4-AD4)/AD7/1000</f>
        <v>0.46364968421052632</v>
      </c>
      <c r="AE56" s="36">
        <f t="shared" ref="AE56" si="74">+(AE43+AE40+AE41)*86.4*(AF4-AE4)/AE7/1000</f>
        <v>0.4602846315789475</v>
      </c>
      <c r="AF56" s="36">
        <f>+(AF43+AF40+AF41)*86.4*(AG4-AF4)/AF7/1000</f>
        <v>0.45610105263157902</v>
      </c>
      <c r="AG56" s="36">
        <f>+(AG43+AG40+AG41)*86.4*(AH4-AG4)/AG7/1000</f>
        <v>0.46409918846431147</v>
      </c>
      <c r="AH56" s="36" t="e">
        <f>+(AH43+AH40+AH41)*86.4*(#REF!-AH4)/AH7/1000</f>
        <v>#REF!</v>
      </c>
      <c r="AI56" s="80"/>
      <c r="AJ56" s="80"/>
      <c r="AK56" s="77"/>
      <c r="AL56" s="78"/>
    </row>
    <row r="57" spans="1:38" ht="24" customHeight="1" x14ac:dyDescent="0.25">
      <c r="B57" s="194" t="s">
        <v>71</v>
      </c>
      <c r="C57" s="194"/>
      <c r="D57" s="49" t="s">
        <v>72</v>
      </c>
      <c r="E57" s="11" t="s">
        <v>7</v>
      </c>
      <c r="F57" s="38">
        <f>+F43/(F40+F41+F43)</f>
        <v>0.32351925893404743</v>
      </c>
      <c r="G57" s="38">
        <f t="shared" ref="G57:Q57" si="75">+G43/(G40+G41+G43)</f>
        <v>0.27067247692537316</v>
      </c>
      <c r="H57" s="38">
        <f t="shared" si="75"/>
        <v>0.52846920105875217</v>
      </c>
      <c r="I57" s="38">
        <f t="shared" si="75"/>
        <v>0.75627393214670902</v>
      </c>
      <c r="J57" s="38">
        <f t="shared" si="75"/>
        <v>0.76687765498332972</v>
      </c>
      <c r="K57" s="38">
        <f t="shared" si="75"/>
        <v>0.77587100791281616</v>
      </c>
      <c r="L57" s="38">
        <f t="shared" si="75"/>
        <v>0.78392601655083649</v>
      </c>
      <c r="M57" s="38">
        <f t="shared" si="75"/>
        <v>0.77940893822388724</v>
      </c>
      <c r="N57" s="38">
        <f t="shared" si="75"/>
        <v>0.78255761322817063</v>
      </c>
      <c r="O57" s="38">
        <f t="shared" si="75"/>
        <v>0.7867503147768784</v>
      </c>
      <c r="P57" s="38">
        <f t="shared" si="75"/>
        <v>0.78618262076380152</v>
      </c>
      <c r="Q57" s="38">
        <f t="shared" si="75"/>
        <v>1</v>
      </c>
      <c r="R57" s="38">
        <f>+R43/(R40+R41+R43)</f>
        <v>1</v>
      </c>
      <c r="S57" s="38">
        <f t="shared" ref="S57:AC57" si="76">+S43/(S40+S41+S43)</f>
        <v>1</v>
      </c>
      <c r="T57" s="38">
        <f t="shared" si="76"/>
        <v>1</v>
      </c>
      <c r="U57" s="38">
        <f t="shared" si="76"/>
        <v>1</v>
      </c>
      <c r="V57" s="38">
        <f t="shared" si="76"/>
        <v>1</v>
      </c>
      <c r="W57" s="38">
        <f t="shared" si="76"/>
        <v>1</v>
      </c>
      <c r="X57" s="38">
        <f t="shared" si="76"/>
        <v>1</v>
      </c>
      <c r="Y57" s="38">
        <f t="shared" si="76"/>
        <v>1</v>
      </c>
      <c r="Z57" s="38">
        <f t="shared" si="76"/>
        <v>1</v>
      </c>
      <c r="AA57" s="38">
        <f t="shared" si="76"/>
        <v>1</v>
      </c>
      <c r="AB57" s="38">
        <f t="shared" si="76"/>
        <v>1</v>
      </c>
      <c r="AC57" s="38">
        <f t="shared" si="76"/>
        <v>1</v>
      </c>
      <c r="AD57" s="38">
        <f t="shared" ref="AD57:AF57" si="77">+AD43/(AD40+AD41+AD43)</f>
        <v>1</v>
      </c>
      <c r="AE57" s="38">
        <f t="shared" si="77"/>
        <v>1</v>
      </c>
      <c r="AF57" s="38">
        <f t="shared" si="77"/>
        <v>1</v>
      </c>
      <c r="AG57" s="38">
        <f>+AG43/(AG40+AG41+AG43)</f>
        <v>1</v>
      </c>
      <c r="AH57" s="38" t="e">
        <f t="shared" ref="AH57" si="78">+AH43/(AH40+AH41+AH43)</f>
        <v>#DIV/0!</v>
      </c>
      <c r="AI57" s="80"/>
      <c r="AJ57" s="80"/>
      <c r="AK57" s="77"/>
      <c r="AL57" s="78"/>
    </row>
    <row r="58" spans="1:38" ht="16.149999999999999" customHeight="1" x14ac:dyDescent="0.25">
      <c r="B58" s="194" t="s">
        <v>73</v>
      </c>
      <c r="C58" s="194"/>
      <c r="D58" s="49" t="s">
        <v>122</v>
      </c>
      <c r="E58" s="11" t="s">
        <v>7</v>
      </c>
      <c r="F58" s="38">
        <f>1-F57</f>
        <v>0.67648074106595257</v>
      </c>
      <c r="G58" s="38">
        <f t="shared" ref="G58:Q58" si="79">1-G57</f>
        <v>0.72932752307462678</v>
      </c>
      <c r="H58" s="38">
        <f t="shared" si="79"/>
        <v>0.47153079894124783</v>
      </c>
      <c r="I58" s="38">
        <f t="shared" si="79"/>
        <v>0.24372606785329098</v>
      </c>
      <c r="J58" s="38">
        <f t="shared" si="79"/>
        <v>0.23312234501667028</v>
      </c>
      <c r="K58" s="38">
        <f t="shared" si="79"/>
        <v>0.22412899208718384</v>
      </c>
      <c r="L58" s="38">
        <f t="shared" si="79"/>
        <v>0.21607398344916351</v>
      </c>
      <c r="M58" s="38">
        <f t="shared" si="79"/>
        <v>0.22059106177611276</v>
      </c>
      <c r="N58" s="38">
        <f t="shared" si="79"/>
        <v>0.21744238677182937</v>
      </c>
      <c r="O58" s="38">
        <f t="shared" si="79"/>
        <v>0.2132496852231216</v>
      </c>
      <c r="P58" s="38">
        <f t="shared" si="79"/>
        <v>0.21381737923619848</v>
      </c>
      <c r="Q58" s="38">
        <f t="shared" si="79"/>
        <v>0</v>
      </c>
      <c r="R58" s="38">
        <f>1-R57</f>
        <v>0</v>
      </c>
      <c r="S58" s="38">
        <f t="shared" ref="S58:AC58" si="80">1-S57</f>
        <v>0</v>
      </c>
      <c r="T58" s="38">
        <f t="shared" si="80"/>
        <v>0</v>
      </c>
      <c r="U58" s="38">
        <f t="shared" si="80"/>
        <v>0</v>
      </c>
      <c r="V58" s="38">
        <f t="shared" si="80"/>
        <v>0</v>
      </c>
      <c r="W58" s="38">
        <f t="shared" si="80"/>
        <v>0</v>
      </c>
      <c r="X58" s="38">
        <f t="shared" si="80"/>
        <v>0</v>
      </c>
      <c r="Y58" s="38">
        <f t="shared" si="80"/>
        <v>0</v>
      </c>
      <c r="Z58" s="38">
        <f t="shared" si="80"/>
        <v>0</v>
      </c>
      <c r="AA58" s="38">
        <f t="shared" si="80"/>
        <v>0</v>
      </c>
      <c r="AB58" s="38">
        <f t="shared" si="80"/>
        <v>0</v>
      </c>
      <c r="AC58" s="38">
        <f t="shared" si="80"/>
        <v>0</v>
      </c>
      <c r="AD58" s="38">
        <f t="shared" ref="AD58:AG58" si="81">1-AD57</f>
        <v>0</v>
      </c>
      <c r="AE58" s="38">
        <f t="shared" si="81"/>
        <v>0</v>
      </c>
      <c r="AF58" s="38">
        <f t="shared" si="81"/>
        <v>0</v>
      </c>
      <c r="AG58" s="38">
        <f t="shared" si="81"/>
        <v>0</v>
      </c>
      <c r="AH58" s="38" t="e">
        <f t="shared" ref="AH58" si="82">1-AH57</f>
        <v>#DIV/0!</v>
      </c>
      <c r="AI58" s="80"/>
      <c r="AJ58" s="80"/>
      <c r="AK58" s="77"/>
      <c r="AL58" s="78"/>
    </row>
    <row r="59" spans="1:38" ht="38.25" customHeight="1" x14ac:dyDescent="0.25">
      <c r="B59" s="194" t="s">
        <v>41</v>
      </c>
      <c r="C59" s="194"/>
      <c r="D59" s="49" t="s">
        <v>74</v>
      </c>
      <c r="E59" s="11" t="s">
        <v>7</v>
      </c>
      <c r="F59" s="38">
        <f>1-(F23/SUM(F23:F28))</f>
        <v>0.83715693732968521</v>
      </c>
      <c r="G59" s="38">
        <f>1-(G23/SUM(G23:G28))</f>
        <v>0.82791361765861171</v>
      </c>
      <c r="H59" s="38">
        <f>1-(H23/SUM(H23:H28))</f>
        <v>0.82849394703719015</v>
      </c>
      <c r="I59" s="38">
        <f>1-(I23/SUM(I23:I28))</f>
        <v>0.82946923809159145</v>
      </c>
      <c r="J59" s="38">
        <f>1-(J23/SUM(J23:J28))</f>
        <v>0.82751403787390942</v>
      </c>
      <c r="K59" s="38">
        <f t="shared" ref="K59:Q59" si="83">1-(K23/SUM(K23:K28))</f>
        <v>0.81569532604311479</v>
      </c>
      <c r="L59" s="38">
        <f t="shared" si="83"/>
        <v>0.81502672342337079</v>
      </c>
      <c r="M59" s="38">
        <f t="shared" si="83"/>
        <v>0.81128808989323464</v>
      </c>
      <c r="N59" s="38">
        <f t="shared" si="83"/>
        <v>0.81210672583549326</v>
      </c>
      <c r="O59" s="38">
        <f t="shared" si="83"/>
        <v>0.81619374684376977</v>
      </c>
      <c r="P59" s="38">
        <f t="shared" si="83"/>
        <v>0.80798537594923969</v>
      </c>
      <c r="Q59" s="38">
        <f t="shared" si="83"/>
        <v>0.77967077171525023</v>
      </c>
      <c r="R59" s="38">
        <f>1-(R23/SUM(R23:R28))</f>
        <v>0.77453546335185086</v>
      </c>
      <c r="S59" s="38">
        <f t="shared" ref="S59:AC59" si="84">1-(S23/SUM(S23:S28))</f>
        <v>0.76791490157013009</v>
      </c>
      <c r="T59" s="38">
        <f t="shared" si="84"/>
        <v>0.76849974563922507</v>
      </c>
      <c r="U59" s="38">
        <f t="shared" si="84"/>
        <v>0.76664363582880002</v>
      </c>
      <c r="V59" s="38">
        <f t="shared" si="84"/>
        <v>0.76647205094996051</v>
      </c>
      <c r="W59" s="38">
        <f t="shared" si="84"/>
        <v>0.76576660858567414</v>
      </c>
      <c r="X59" s="38">
        <f t="shared" si="84"/>
        <v>0.76735968894673667</v>
      </c>
      <c r="Y59" s="38">
        <f t="shared" si="84"/>
        <v>0.7669682774154527</v>
      </c>
      <c r="Z59" s="38">
        <f t="shared" si="84"/>
        <v>0.76623110154421148</v>
      </c>
      <c r="AA59" s="38">
        <f t="shared" si="84"/>
        <v>0.76486738954916722</v>
      </c>
      <c r="AB59" s="38">
        <f t="shared" si="84"/>
        <v>0.76947110615927594</v>
      </c>
      <c r="AC59" s="38">
        <f t="shared" si="84"/>
        <v>0.77172780456900669</v>
      </c>
      <c r="AD59" s="38">
        <f t="shared" ref="AD59:AF59" si="85">1-(AD23/SUM(AD23:AD28))</f>
        <v>0.76701498015093428</v>
      </c>
      <c r="AE59" s="38">
        <f t="shared" si="85"/>
        <v>0.76941149953719157</v>
      </c>
      <c r="AF59" s="38">
        <f t="shared" si="85"/>
        <v>0.77248106282776108</v>
      </c>
      <c r="AG59" s="38">
        <f>1-(AG23/SUM(AG23:AG28))</f>
        <v>0.76865842632321801</v>
      </c>
      <c r="AH59" s="38" t="e">
        <f t="shared" ref="AH59" si="86">1-(AH23/SUM(AH23:AH28))</f>
        <v>#DIV/0!</v>
      </c>
      <c r="AI59" s="80"/>
      <c r="AJ59" s="80"/>
      <c r="AK59" s="77"/>
      <c r="AL59" s="78"/>
    </row>
    <row r="60" spans="1:38" ht="27.6" customHeight="1" x14ac:dyDescent="0.25">
      <c r="D60" s="54" t="s">
        <v>75</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K60" s="77"/>
      <c r="AL60" s="78"/>
    </row>
    <row r="61" spans="1:38" ht="15.75" x14ac:dyDescent="0.25">
      <c r="A61" s="4" t="s">
        <v>76</v>
      </c>
      <c r="B61" s="5" t="s">
        <v>77</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K61" s="77"/>
      <c r="AL61" s="78"/>
    </row>
    <row r="62" spans="1:38" x14ac:dyDescent="0.25">
      <c r="B62" s="9" t="s">
        <v>78</v>
      </c>
      <c r="C62" s="9" t="s">
        <v>79</v>
      </c>
      <c r="D62" s="48"/>
      <c r="E62" s="9" t="s">
        <v>4</v>
      </c>
      <c r="F62" s="9">
        <v>2025</v>
      </c>
      <c r="G62" s="9">
        <v>2026</v>
      </c>
      <c r="H62" s="9">
        <v>2027</v>
      </c>
      <c r="I62" s="9">
        <v>2028</v>
      </c>
      <c r="J62" s="9">
        <v>2029</v>
      </c>
      <c r="K62" s="9">
        <v>2030</v>
      </c>
      <c r="L62" s="9">
        <v>2031</v>
      </c>
      <c r="M62" s="9">
        <v>2032</v>
      </c>
      <c r="N62" s="9">
        <v>2033</v>
      </c>
      <c r="O62" s="9">
        <v>2034</v>
      </c>
      <c r="P62" s="9">
        <v>2035</v>
      </c>
      <c r="Q62" s="9">
        <v>2036</v>
      </c>
      <c r="R62" s="9">
        <v>2037</v>
      </c>
      <c r="S62" s="9">
        <v>2038</v>
      </c>
      <c r="T62" s="9">
        <v>2039</v>
      </c>
      <c r="U62" s="9">
        <v>2040</v>
      </c>
      <c r="V62" s="9">
        <v>2041</v>
      </c>
      <c r="W62" s="9">
        <v>2042</v>
      </c>
      <c r="X62" s="9">
        <v>2043</v>
      </c>
      <c r="Y62" s="9">
        <v>2044</v>
      </c>
      <c r="Z62" s="9">
        <v>2045</v>
      </c>
      <c r="AA62" s="9">
        <v>2046</v>
      </c>
      <c r="AB62" s="9">
        <v>2047</v>
      </c>
      <c r="AC62" s="9">
        <v>2048</v>
      </c>
      <c r="AD62" s="9">
        <v>2049</v>
      </c>
      <c r="AE62" s="9">
        <v>2050</v>
      </c>
      <c r="AF62" s="9">
        <v>2051</v>
      </c>
      <c r="AG62" s="9">
        <v>2052</v>
      </c>
      <c r="AH62" s="9">
        <v>2036</v>
      </c>
      <c r="AK62" s="77"/>
      <c r="AL62" s="78"/>
    </row>
    <row r="63" spans="1:38" ht="42.75" customHeight="1" x14ac:dyDescent="0.25">
      <c r="B63" s="185" t="s">
        <v>80</v>
      </c>
      <c r="C63" s="10" t="s">
        <v>117</v>
      </c>
      <c r="D63" s="49" t="s">
        <v>81</v>
      </c>
      <c r="E63" s="11" t="s">
        <v>15</v>
      </c>
      <c r="F63" s="15">
        <f>+F39+F41</f>
        <v>466.68471800000003</v>
      </c>
      <c r="G63" s="15">
        <f t="shared" ref="G63:Q63" si="87">+G39+G41</f>
        <v>524.77286000000004</v>
      </c>
      <c r="H63" s="15">
        <f t="shared" si="87"/>
        <v>379.223794</v>
      </c>
      <c r="I63" s="15">
        <f t="shared" si="87"/>
        <v>222.79101699999998</v>
      </c>
      <c r="J63" s="15">
        <f t="shared" si="87"/>
        <v>218.301469</v>
      </c>
      <c r="K63" s="15">
        <f t="shared" si="87"/>
        <v>216.57525600000002</v>
      </c>
      <c r="L63" s="15">
        <f t="shared" si="87"/>
        <v>209.096294</v>
      </c>
      <c r="M63" s="15">
        <f t="shared" si="87"/>
        <v>209.102383</v>
      </c>
      <c r="N63" s="15">
        <f t="shared" si="87"/>
        <v>219.11225299999998</v>
      </c>
      <c r="O63" s="15">
        <f t="shared" si="87"/>
        <v>216.64029099999999</v>
      </c>
      <c r="P63" s="15">
        <f t="shared" si="87"/>
        <v>210.043668</v>
      </c>
      <c r="Q63" s="15">
        <f t="shared" si="87"/>
        <v>127.18883499999998</v>
      </c>
      <c r="R63" s="15">
        <f>+R39+R41</f>
        <v>132.61301600000002</v>
      </c>
      <c r="S63" s="15">
        <f t="shared" ref="S63:AC63" si="88">+S39+S41</f>
        <v>115.64823722999999</v>
      </c>
      <c r="T63" s="15">
        <f t="shared" si="88"/>
        <v>131.92813100000001</v>
      </c>
      <c r="U63" s="15">
        <f t="shared" si="88"/>
        <v>125.86352400000001</v>
      </c>
      <c r="V63" s="15">
        <f t="shared" si="88"/>
        <v>129.32271300000002</v>
      </c>
      <c r="W63" s="15">
        <f t="shared" si="88"/>
        <v>130.09030800000002</v>
      </c>
      <c r="X63" s="15">
        <f t="shared" si="88"/>
        <v>129.75548076000001</v>
      </c>
      <c r="Y63" s="15">
        <f t="shared" si="88"/>
        <v>118.535065</v>
      </c>
      <c r="Z63" s="15">
        <f t="shared" si="88"/>
        <v>110.583285</v>
      </c>
      <c r="AA63" s="15">
        <f t="shared" si="88"/>
        <v>130.01216199999999</v>
      </c>
      <c r="AB63" s="15">
        <f t="shared" si="88"/>
        <v>130.89686260000002</v>
      </c>
      <c r="AC63" s="15">
        <f t="shared" si="88"/>
        <v>139.25952399999997</v>
      </c>
      <c r="AD63" s="15">
        <f t="shared" ref="AD63:AG63" si="89">+AD39+AD41</f>
        <v>113.01238000000001</v>
      </c>
      <c r="AE63" s="15">
        <f t="shared" si="89"/>
        <v>128.8047775</v>
      </c>
      <c r="AF63" s="15">
        <f t="shared" si="89"/>
        <v>145.92932399999998</v>
      </c>
      <c r="AG63" s="15">
        <f t="shared" si="89"/>
        <v>125.30256299999999</v>
      </c>
      <c r="AH63" s="15">
        <f t="shared" ref="AH63" si="90">+AH39+AH41</f>
        <v>0</v>
      </c>
      <c r="AI63" s="80"/>
      <c r="AJ63" s="80"/>
    </row>
    <row r="64" spans="1:38" ht="87.75" customHeight="1" x14ac:dyDescent="0.25">
      <c r="B64" s="185"/>
      <c r="C64" s="10" t="s">
        <v>116</v>
      </c>
      <c r="D64" s="49" t="s">
        <v>82</v>
      </c>
      <c r="E64" s="11" t="s">
        <v>15</v>
      </c>
      <c r="F64" s="15">
        <f>+F40+F37+F38</f>
        <v>317.47019999999998</v>
      </c>
      <c r="G64" s="15">
        <f t="shared" ref="G64:Q64" si="91">+G40+G37+G38</f>
        <v>328.22569999999996</v>
      </c>
      <c r="H64" s="15">
        <f t="shared" si="91"/>
        <v>309.30470000000003</v>
      </c>
      <c r="I64" s="15">
        <f t="shared" si="91"/>
        <v>303.32370000000003</v>
      </c>
      <c r="J64" s="15">
        <f t="shared" si="91"/>
        <v>309.95069999999998</v>
      </c>
      <c r="K64" s="15">
        <f t="shared" si="91"/>
        <v>302.9597</v>
      </c>
      <c r="L64" s="15">
        <f t="shared" si="91"/>
        <v>303.87869999999998</v>
      </c>
      <c r="M64" s="15">
        <f t="shared" si="91"/>
        <v>299.6397</v>
      </c>
      <c r="N64" s="15">
        <f t="shared" si="91"/>
        <v>300.99170000000004</v>
      </c>
      <c r="O64" s="15">
        <f t="shared" si="91"/>
        <v>302.69970000000001</v>
      </c>
      <c r="P64" s="15">
        <f t="shared" si="91"/>
        <v>295.66403000000003</v>
      </c>
      <c r="Q64" s="15">
        <f t="shared" si="91"/>
        <v>185.53799999999998</v>
      </c>
      <c r="R64" s="15">
        <f>+R40+R37+R38</f>
        <v>185.51599999999999</v>
      </c>
      <c r="S64" s="15">
        <f t="shared" ref="S64:AC64" si="92">+S40+S37+S38</f>
        <v>185.51599999999999</v>
      </c>
      <c r="T64" s="15">
        <f t="shared" si="92"/>
        <v>185.51599999999999</v>
      </c>
      <c r="U64" s="15">
        <f t="shared" si="92"/>
        <v>185.53799999999998</v>
      </c>
      <c r="V64" s="15">
        <f t="shared" si="92"/>
        <v>185.51599999999999</v>
      </c>
      <c r="W64" s="15">
        <f t="shared" si="92"/>
        <v>185.51599999999999</v>
      </c>
      <c r="X64" s="15">
        <f t="shared" si="92"/>
        <v>185.51599999999999</v>
      </c>
      <c r="Y64" s="15">
        <f t="shared" si="92"/>
        <v>185.53799999999998</v>
      </c>
      <c r="Z64" s="15">
        <f t="shared" si="92"/>
        <v>185.51599999999999</v>
      </c>
      <c r="AA64" s="15">
        <f t="shared" si="92"/>
        <v>185.51599999999999</v>
      </c>
      <c r="AB64" s="15">
        <f t="shared" si="92"/>
        <v>185.51599999999999</v>
      </c>
      <c r="AC64" s="15">
        <f t="shared" si="92"/>
        <v>185.53799999999998</v>
      </c>
      <c r="AD64" s="15">
        <f t="shared" ref="AD64:AG64" si="93">+AD40+AD37+AD38</f>
        <v>185.51599999999999</v>
      </c>
      <c r="AE64" s="15">
        <f t="shared" si="93"/>
        <v>185.51599999999999</v>
      </c>
      <c r="AF64" s="15">
        <f t="shared" si="93"/>
        <v>185.51599999999999</v>
      </c>
      <c r="AG64" s="15">
        <f t="shared" si="93"/>
        <v>185.51999999999998</v>
      </c>
      <c r="AH64" s="15">
        <f t="shared" ref="AH64" si="94">+AH40+AH37+AH38</f>
        <v>0</v>
      </c>
      <c r="AI64" s="11"/>
      <c r="AJ64" s="80"/>
    </row>
    <row r="65" spans="2:36" ht="16.899999999999999" customHeight="1" x14ac:dyDescent="0.25">
      <c r="B65" s="185"/>
      <c r="C65" s="10" t="s">
        <v>83</v>
      </c>
      <c r="D65" s="49" t="s">
        <v>84</v>
      </c>
      <c r="E65" s="11" t="s">
        <v>15</v>
      </c>
      <c r="F65" s="15">
        <f>+F42</f>
        <v>524.63043478260875</v>
      </c>
      <c r="G65" s="15">
        <f>+G42</f>
        <v>451.78260869565213</v>
      </c>
      <c r="H65" s="15">
        <f t="shared" ref="H65:Q65" si="95">+H42</f>
        <v>861.43478260869563</v>
      </c>
      <c r="I65" s="15">
        <f>+I42</f>
        <v>1249.2173913043478</v>
      </c>
      <c r="J65" s="15">
        <f t="shared" si="95"/>
        <v>1260.8695652173913</v>
      </c>
      <c r="K65" s="15">
        <f t="shared" si="95"/>
        <v>1354.978260869565</v>
      </c>
      <c r="L65" s="15">
        <f t="shared" si="95"/>
        <v>1382.7826086956522</v>
      </c>
      <c r="M65" s="15">
        <f t="shared" si="95"/>
        <v>1412.2608695652173</v>
      </c>
      <c r="N65" s="15">
        <f t="shared" si="95"/>
        <v>1413.2173913043478</v>
      </c>
      <c r="O65" s="15">
        <f t="shared" si="95"/>
        <v>1403.8695652173913</v>
      </c>
      <c r="P65" s="15">
        <f t="shared" si="95"/>
        <v>1454.8695652173913</v>
      </c>
      <c r="Q65" s="15">
        <f t="shared" si="95"/>
        <v>2119.1086956521735</v>
      </c>
      <c r="R65" s="15">
        <f>+R42</f>
        <v>2163.1086956521735</v>
      </c>
      <c r="S65" s="15">
        <f>+S42</f>
        <v>2214.782608695652</v>
      </c>
      <c r="T65" s="15">
        <f t="shared" ref="T65:AC65" si="96">+T42</f>
        <v>2212.391304347826</v>
      </c>
      <c r="U65" s="15">
        <f t="shared" si="96"/>
        <v>2225.217391304348</v>
      </c>
      <c r="V65" s="15">
        <f t="shared" si="96"/>
        <v>2230.4347826086955</v>
      </c>
      <c r="W65" s="15">
        <f t="shared" si="96"/>
        <v>2229.782608695652</v>
      </c>
      <c r="X65" s="15">
        <f t="shared" si="96"/>
        <v>2219.565217391304</v>
      </c>
      <c r="Y65" s="15">
        <f t="shared" si="96"/>
        <v>2215.869565217391</v>
      </c>
      <c r="Z65" s="15">
        <f t="shared" si="96"/>
        <v>2222.608695652174</v>
      </c>
      <c r="AA65" s="15">
        <f t="shared" si="96"/>
        <v>2234.9999999999995</v>
      </c>
      <c r="AB65" s="15">
        <f t="shared" si="96"/>
        <v>2204.1304347826085</v>
      </c>
      <c r="AC65" s="15">
        <f t="shared" si="96"/>
        <v>2179.5652173913045</v>
      </c>
      <c r="AD65" s="15">
        <f t="shared" ref="AD65:AG65" si="97">+AD42</f>
        <v>2216.5217391304345</v>
      </c>
      <c r="AE65" s="15">
        <f t="shared" si="97"/>
        <v>2200.4347826086955</v>
      </c>
      <c r="AF65" s="15">
        <f t="shared" si="97"/>
        <v>2180.4347826086955</v>
      </c>
      <c r="AG65" s="15">
        <f t="shared" si="97"/>
        <v>2212.6086956521735</v>
      </c>
      <c r="AH65" s="15">
        <f t="shared" ref="AH65" si="98">+AH42</f>
        <v>0</v>
      </c>
      <c r="AI65" s="11"/>
      <c r="AJ65" s="80"/>
    </row>
    <row r="66" spans="2:36" ht="16.899999999999999" customHeight="1" x14ac:dyDescent="0.25">
      <c r="B66" s="185"/>
      <c r="C66" s="10" t="s">
        <v>85</v>
      </c>
      <c r="D66" s="49" t="s">
        <v>86</v>
      </c>
      <c r="E66" s="11" t="s">
        <v>15</v>
      </c>
      <c r="F66" s="103" cm="1">
        <f t="array" ref="F66">INDEX(Hoja1!$A:$BH,F$3,$AI66)</f>
        <v>0.28499999999999998</v>
      </c>
      <c r="G66" s="103" cm="1">
        <f t="array" ref="G66">INDEX(Hoja1!$A:$BH,G$3,$AI66)</f>
        <v>0.28499999999999998</v>
      </c>
      <c r="H66" s="103" cm="1">
        <f t="array" ref="H66">INDEX(Hoja1!$A:$BH,H$3,$AI66)</f>
        <v>0.28499999999999998</v>
      </c>
      <c r="I66" s="103" cm="1">
        <f t="array" ref="I66">INDEX(Hoja1!$A:$BH,I$3,$AI66)</f>
        <v>0.28499999999999998</v>
      </c>
      <c r="J66" s="103" cm="1">
        <f t="array" ref="J66">INDEX(Hoja1!$A:$BH,J$3,$AI66)</f>
        <v>0.28499999999999998</v>
      </c>
      <c r="K66" s="103" cm="1">
        <f t="array" ref="K66">INDEX(Hoja1!$A:$BH,K$3,$AI66)</f>
        <v>0.28499999999999998</v>
      </c>
      <c r="L66" s="103" cm="1">
        <f t="array" ref="L66">INDEX(Hoja1!$A:$BH,L$3,$AI66)</f>
        <v>0.28499999999999998</v>
      </c>
      <c r="M66" s="103" cm="1">
        <f t="array" ref="M66">INDEX(Hoja1!$A:$BH,M$3,$AI66)</f>
        <v>0.28499999999999998</v>
      </c>
      <c r="N66" s="103" cm="1">
        <f t="array" ref="N66">INDEX(Hoja1!$A:$BH,N$3,$AI66)</f>
        <v>0.28499999999999998</v>
      </c>
      <c r="O66" s="103" cm="1">
        <f t="array" ref="O66">INDEX(Hoja1!$A:$BH,O$3,$AI66)</f>
        <v>0.28499999999999998</v>
      </c>
      <c r="P66" s="103" cm="1">
        <f t="array" ref="P66">INDEX(Hoja1!$A:$BH,P$3,$AI66)</f>
        <v>0.28499999999999998</v>
      </c>
      <c r="Q66" s="103" cm="1">
        <f t="array" ref="Q66">INDEX(Hoja1!$A:$BH,Q$3,$AI66)</f>
        <v>0.28499999999999998</v>
      </c>
      <c r="R66" s="103" cm="1">
        <f t="array" ref="R66">INDEX(Hoja1!$A:$BH,R$3,$AI66)</f>
        <v>0.28499999999999998</v>
      </c>
      <c r="S66" s="103" cm="1">
        <f t="array" ref="S66">INDEX(Hoja1!$A:$BH,S$3,$AI66)</f>
        <v>0.28499999999999998</v>
      </c>
      <c r="T66" s="103" cm="1">
        <f t="array" ref="T66">INDEX(Hoja1!$A:$BH,T$3,$AI66)</f>
        <v>0.28499999999999998</v>
      </c>
      <c r="U66" s="103" cm="1">
        <f t="array" ref="U66">INDEX(Hoja1!$A:$BH,U$3,$AI66)</f>
        <v>0.28499999999999998</v>
      </c>
      <c r="V66" s="103" cm="1">
        <f t="array" ref="V66">INDEX(Hoja1!$A:$BH,V$3,$AI66)</f>
        <v>0.28499999999999998</v>
      </c>
      <c r="W66" s="103" cm="1">
        <f t="array" ref="W66">INDEX(Hoja1!$A:$BH,W$3,$AI66)</f>
        <v>0.28499999999999998</v>
      </c>
      <c r="X66" s="103" cm="1">
        <f t="array" ref="X66">INDEX(Hoja1!$A:$BH,X$3,$AI66)</f>
        <v>0.28499999999999998</v>
      </c>
      <c r="Y66" s="103" cm="1">
        <f t="array" ref="Y66">INDEX(Hoja1!$A:$BH,Y$3,$AI66)</f>
        <v>0.28499999999999998</v>
      </c>
      <c r="Z66" s="103" cm="1">
        <f t="array" ref="Z66">INDEX(Hoja1!$A:$BH,Z$3,$AI66)</f>
        <v>0.28499999999999998</v>
      </c>
      <c r="AA66" s="103" cm="1">
        <f t="array" ref="AA66">INDEX(Hoja1!$A:$BH,AA$3,$AI66)</f>
        <v>0.28499999999999998</v>
      </c>
      <c r="AB66" s="103" cm="1">
        <f t="array" ref="AB66">INDEX(Hoja1!$A:$BH,AB$3,$AI66)</f>
        <v>0.28499999999999998</v>
      </c>
      <c r="AC66" s="103" cm="1">
        <f t="array" ref="AC66">INDEX(Hoja1!$A:$BH,AC$3,$AI66)</f>
        <v>0.28499999999999998</v>
      </c>
      <c r="AD66" s="103" cm="1">
        <f t="array" ref="AD66">INDEX(Hoja1!$A:$BH,AD$3,$AI66)</f>
        <v>0.28499999999999998</v>
      </c>
      <c r="AE66" s="103" cm="1">
        <f t="array" ref="AE66">INDEX(Hoja1!$A:$BH,AE$3,$AI66)</f>
        <v>0.28499999999999998</v>
      </c>
      <c r="AF66" s="103" cm="1">
        <f t="array" ref="AF66">INDEX(Hoja1!$A:$BH,AF$3,$AI66)</f>
        <v>0.28499999999999998</v>
      </c>
      <c r="AG66" s="103" cm="1">
        <f t="array" ref="AG66">INDEX(Hoja1!$A:$BH,AG$3,$AI66)</f>
        <v>0.28499999999999998</v>
      </c>
      <c r="AH66" s="103" cm="1">
        <f t="array" ref="AH66">INDEX(Hoja1!$A:$BH,AH$3,$AI66)</f>
        <v>0</v>
      </c>
      <c r="AI66" s="11">
        <v>40</v>
      </c>
      <c r="AJ66" s="80"/>
    </row>
    <row r="67" spans="2:36" ht="16.899999999999999" customHeight="1" x14ac:dyDescent="0.25">
      <c r="B67" s="177" t="s">
        <v>87</v>
      </c>
      <c r="C67" s="178"/>
      <c r="D67" s="81"/>
      <c r="E67" s="29" t="s">
        <v>15</v>
      </c>
      <c r="F67" s="30">
        <f t="shared" ref="F67:Q67" si="99">SUM(F63:F66)</f>
        <v>1309.0703527826088</v>
      </c>
      <c r="G67" s="30">
        <f t="shared" si="99"/>
        <v>1305.0661686956521</v>
      </c>
      <c r="H67" s="30">
        <f t="shared" si="99"/>
        <v>1550.2482766086957</v>
      </c>
      <c r="I67" s="30">
        <f t="shared" si="99"/>
        <v>1775.617108304348</v>
      </c>
      <c r="J67" s="30">
        <f t="shared" si="99"/>
        <v>1789.4067342173914</v>
      </c>
      <c r="K67" s="30">
        <f t="shared" si="99"/>
        <v>1874.7982168695651</v>
      </c>
      <c r="L67" s="30">
        <f t="shared" si="99"/>
        <v>1896.0426026956522</v>
      </c>
      <c r="M67" s="30">
        <f t="shared" si="99"/>
        <v>1921.2879525652172</v>
      </c>
      <c r="N67" s="30">
        <f t="shared" si="99"/>
        <v>1933.6063443043479</v>
      </c>
      <c r="O67" s="30">
        <f t="shared" si="99"/>
        <v>1923.4945562173914</v>
      </c>
      <c r="P67" s="30">
        <f t="shared" si="99"/>
        <v>1960.8622632173913</v>
      </c>
      <c r="Q67" s="30">
        <f t="shared" si="99"/>
        <v>2432.1205306521733</v>
      </c>
      <c r="R67" s="30">
        <f t="shared" ref="R67:AC67" si="100">SUM(R63:R66)</f>
        <v>2481.5227116521733</v>
      </c>
      <c r="S67" s="30">
        <f t="shared" si="100"/>
        <v>2516.2318459256517</v>
      </c>
      <c r="T67" s="30">
        <f t="shared" si="100"/>
        <v>2530.1204353478261</v>
      </c>
      <c r="U67" s="30">
        <f t="shared" si="100"/>
        <v>2536.9039153043477</v>
      </c>
      <c r="V67" s="30">
        <f t="shared" si="100"/>
        <v>2545.5584956086955</v>
      </c>
      <c r="W67" s="30">
        <f t="shared" si="100"/>
        <v>2545.6739166956518</v>
      </c>
      <c r="X67" s="30">
        <f t="shared" si="100"/>
        <v>2535.1216981513039</v>
      </c>
      <c r="Y67" s="30">
        <f t="shared" si="100"/>
        <v>2520.2276302173909</v>
      </c>
      <c r="Z67" s="30">
        <f t="shared" si="100"/>
        <v>2518.9929806521741</v>
      </c>
      <c r="AA67" s="30">
        <f t="shared" si="100"/>
        <v>2550.8131619999995</v>
      </c>
      <c r="AB67" s="30">
        <f t="shared" si="100"/>
        <v>2520.8282973826085</v>
      </c>
      <c r="AC67" s="30">
        <f t="shared" si="100"/>
        <v>2504.6477413913044</v>
      </c>
      <c r="AD67" s="30">
        <f t="shared" ref="AD67:AG67" si="101">SUM(AD63:AD66)</f>
        <v>2515.3351191304346</v>
      </c>
      <c r="AE67" s="30">
        <f t="shared" si="101"/>
        <v>2515.0405601086954</v>
      </c>
      <c r="AF67" s="30">
        <f t="shared" si="101"/>
        <v>2512.1651066086952</v>
      </c>
      <c r="AG67" s="30">
        <f t="shared" si="101"/>
        <v>2523.7162586521736</v>
      </c>
      <c r="AH67" s="30">
        <f t="shared" ref="AH67" si="102">SUM(AH63:AH66)</f>
        <v>0</v>
      </c>
    </row>
    <row r="68" spans="2:36" ht="16.899999999999999" customHeight="1" x14ac:dyDescent="0.25">
      <c r="B68" s="3"/>
      <c r="C68" s="3"/>
      <c r="D68" s="54"/>
      <c r="E68" s="12"/>
      <c r="F68" s="13">
        <f>F67-F73</f>
        <v>1025.4849180000001</v>
      </c>
      <c r="G68" s="13">
        <f t="shared" ref="G68:AG68" si="103">G67-G73</f>
        <v>1060.8185599999999</v>
      </c>
      <c r="H68" s="13">
        <f t="shared" si="103"/>
        <v>1084.7884940000001</v>
      </c>
      <c r="I68" s="13">
        <f t="shared" si="103"/>
        <v>1100.7547170000003</v>
      </c>
      <c r="J68" s="13">
        <f t="shared" si="103"/>
        <v>1108.2521690000003</v>
      </c>
      <c r="K68" s="13">
        <f t="shared" si="103"/>
        <v>1142.8249559999999</v>
      </c>
      <c r="L68" s="13">
        <f t="shared" si="103"/>
        <v>1149.0549940000001</v>
      </c>
      <c r="M68" s="13">
        <f t="shared" si="103"/>
        <v>1158.382083</v>
      </c>
      <c r="N68" s="13">
        <f t="shared" si="103"/>
        <v>1170.1839530000002</v>
      </c>
      <c r="O68" s="13">
        <f t="shared" si="103"/>
        <v>1165.119991</v>
      </c>
      <c r="P68" s="13">
        <f t="shared" si="103"/>
        <v>1174.9476979999999</v>
      </c>
      <c r="Q68" s="13">
        <f t="shared" si="103"/>
        <v>1287.5168349999997</v>
      </c>
      <c r="R68" s="13">
        <f t="shared" si="103"/>
        <v>1313.1590159999996</v>
      </c>
      <c r="S68" s="13">
        <f t="shared" si="103"/>
        <v>1319.9642372299995</v>
      </c>
      <c r="T68" s="13">
        <f t="shared" si="103"/>
        <v>1335.144131</v>
      </c>
      <c r="U68" s="13">
        <f t="shared" si="103"/>
        <v>1335.0015239999996</v>
      </c>
      <c r="V68" s="13">
        <f t="shared" si="103"/>
        <v>1340.8387129999999</v>
      </c>
      <c r="W68" s="13">
        <f>W67-W73</f>
        <v>1341.3063079999997</v>
      </c>
      <c r="X68" s="13">
        <f t="shared" si="103"/>
        <v>1336.2714807599998</v>
      </c>
      <c r="Y68" s="13">
        <f>Y67-Y73</f>
        <v>1323.3730649999998</v>
      </c>
      <c r="Z68" s="13">
        <f t="shared" si="103"/>
        <v>1318.4992850000001</v>
      </c>
      <c r="AA68" s="13">
        <f t="shared" si="103"/>
        <v>1343.6281619999997</v>
      </c>
      <c r="AB68" s="13">
        <f t="shared" si="103"/>
        <v>1330.3128626</v>
      </c>
      <c r="AC68" s="13">
        <f t="shared" si="103"/>
        <v>1327.3975239999997</v>
      </c>
      <c r="AD68" s="13">
        <f t="shared" si="103"/>
        <v>1318.1283799999999</v>
      </c>
      <c r="AE68" s="13">
        <f t="shared" si="103"/>
        <v>1326.5207774999999</v>
      </c>
      <c r="AF68" s="13">
        <f t="shared" si="103"/>
        <v>1334.4453239999996</v>
      </c>
      <c r="AG68" s="13">
        <f t="shared" si="103"/>
        <v>1328.6225629999999</v>
      </c>
      <c r="AH68" s="13"/>
    </row>
    <row r="69" spans="2:36" ht="25.15" customHeight="1" x14ac:dyDescent="0.25">
      <c r="B69" s="179" t="s">
        <v>88</v>
      </c>
      <c r="C69" s="10" t="s">
        <v>118</v>
      </c>
      <c r="D69" s="50" t="s">
        <v>89</v>
      </c>
      <c r="E69" s="11" t="s">
        <v>15</v>
      </c>
      <c r="F69" s="15">
        <v>0</v>
      </c>
      <c r="G69" s="15">
        <v>0</v>
      </c>
      <c r="H69" s="15">
        <v>0</v>
      </c>
      <c r="I69" s="15">
        <v>0</v>
      </c>
      <c r="J69" s="15">
        <v>0</v>
      </c>
      <c r="K69" s="15">
        <v>0</v>
      </c>
      <c r="L69" s="15">
        <v>0</v>
      </c>
      <c r="M69" s="15">
        <v>0</v>
      </c>
      <c r="N69" s="15">
        <v>0</v>
      </c>
      <c r="O69" s="15">
        <v>0</v>
      </c>
      <c r="P69" s="15">
        <v>0</v>
      </c>
      <c r="Q69" s="15">
        <v>0</v>
      </c>
      <c r="R69" s="15">
        <v>0</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1"/>
      <c r="AJ69" s="11"/>
    </row>
    <row r="70" spans="2:36" ht="21.75" customHeight="1" x14ac:dyDescent="0.25">
      <c r="B70" s="179"/>
      <c r="C70" s="10" t="s">
        <v>119</v>
      </c>
      <c r="D70" s="49" t="s">
        <v>90</v>
      </c>
      <c r="E70" s="11" t="s">
        <v>15</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1"/>
      <c r="AJ70" s="11"/>
    </row>
    <row r="71" spans="2:36" ht="16.899999999999999" customHeight="1" x14ac:dyDescent="0.25">
      <c r="B71" s="179"/>
      <c r="C71" s="10" t="s">
        <v>83</v>
      </c>
      <c r="D71" s="49" t="s">
        <v>91</v>
      </c>
      <c r="E71" s="11" t="s">
        <v>15</v>
      </c>
      <c r="F71" s="15">
        <f>+F42-F43</f>
        <v>283.3004347826087</v>
      </c>
      <c r="G71" s="15">
        <f>+G42-G43</f>
        <v>243.96260869565214</v>
      </c>
      <c r="H71" s="15">
        <f t="shared" ref="H71:Q71" si="104">+H42-H43</f>
        <v>465.17478260869564</v>
      </c>
      <c r="I71" s="15">
        <f t="shared" si="104"/>
        <v>674.57739130434777</v>
      </c>
      <c r="J71" s="15">
        <f t="shared" si="104"/>
        <v>680.86956521739125</v>
      </c>
      <c r="K71" s="15">
        <f t="shared" si="104"/>
        <v>731.68826086956506</v>
      </c>
      <c r="L71" s="15">
        <f t="shared" si="104"/>
        <v>746.7026086956522</v>
      </c>
      <c r="M71" s="15">
        <f t="shared" si="104"/>
        <v>762.62086956521728</v>
      </c>
      <c r="N71" s="15">
        <f t="shared" si="104"/>
        <v>763.13739130434772</v>
      </c>
      <c r="O71" s="15">
        <f t="shared" si="104"/>
        <v>758.08956521739128</v>
      </c>
      <c r="P71" s="15">
        <f t="shared" si="104"/>
        <v>785.62956521739125</v>
      </c>
      <c r="Q71" s="15">
        <f t="shared" si="104"/>
        <v>1144.3186956521736</v>
      </c>
      <c r="R71" s="15">
        <f>+R42-R43</f>
        <v>1168.0786956521736</v>
      </c>
      <c r="S71" s="15">
        <f t="shared" ref="S71:AC71" si="105">+S42-S43</f>
        <v>1195.9826086956521</v>
      </c>
      <c r="T71" s="15">
        <f t="shared" si="105"/>
        <v>1194.691304347826</v>
      </c>
      <c r="U71" s="15">
        <f t="shared" si="105"/>
        <v>1201.6173913043481</v>
      </c>
      <c r="V71" s="15">
        <f t="shared" si="105"/>
        <v>1204.4347826086955</v>
      </c>
      <c r="W71" s="15">
        <f t="shared" si="105"/>
        <v>1204.082608695652</v>
      </c>
      <c r="X71" s="15">
        <f t="shared" si="105"/>
        <v>1198.565217391304</v>
      </c>
      <c r="Y71" s="15">
        <f t="shared" si="105"/>
        <v>1196.5695652173911</v>
      </c>
      <c r="Z71" s="15">
        <f t="shared" si="105"/>
        <v>1200.2086956521739</v>
      </c>
      <c r="AA71" s="15">
        <f t="shared" si="105"/>
        <v>1206.8999999999996</v>
      </c>
      <c r="AB71" s="15">
        <f t="shared" si="105"/>
        <v>1190.2304347826084</v>
      </c>
      <c r="AC71" s="15">
        <f t="shared" si="105"/>
        <v>1176.9652173913046</v>
      </c>
      <c r="AD71" s="15">
        <f t="shared" ref="AD71:AG71" si="106">+AD42-AD43</f>
        <v>1196.9217391304346</v>
      </c>
      <c r="AE71" s="15">
        <f t="shared" si="106"/>
        <v>1188.2347826086955</v>
      </c>
      <c r="AF71" s="15">
        <f t="shared" si="106"/>
        <v>1177.4347826086955</v>
      </c>
      <c r="AG71" s="15">
        <f t="shared" si="106"/>
        <v>1194.8086956521736</v>
      </c>
      <c r="AH71" s="15">
        <f t="shared" ref="AH71" si="107">+AH42-AH43</f>
        <v>0</v>
      </c>
      <c r="AI71" s="11"/>
      <c r="AJ71" s="11"/>
    </row>
    <row r="72" spans="2:36" ht="33" customHeight="1" x14ac:dyDescent="0.25">
      <c r="B72" s="179"/>
      <c r="C72" s="10" t="s">
        <v>85</v>
      </c>
      <c r="D72" s="49" t="s">
        <v>92</v>
      </c>
      <c r="E72" s="11" t="s">
        <v>15</v>
      </c>
      <c r="F72" s="51">
        <f>+F66</f>
        <v>0.28499999999999998</v>
      </c>
      <c r="G72" s="51">
        <f t="shared" ref="G72:Q72" si="108">+G66</f>
        <v>0.28499999999999998</v>
      </c>
      <c r="H72" s="51">
        <f t="shared" si="108"/>
        <v>0.28499999999999998</v>
      </c>
      <c r="I72" s="51">
        <f t="shared" si="108"/>
        <v>0.28499999999999998</v>
      </c>
      <c r="J72" s="51">
        <f t="shared" si="108"/>
        <v>0.28499999999999998</v>
      </c>
      <c r="K72" s="51">
        <f t="shared" si="108"/>
        <v>0.28499999999999998</v>
      </c>
      <c r="L72" s="51">
        <f t="shared" si="108"/>
        <v>0.28499999999999998</v>
      </c>
      <c r="M72" s="51">
        <f t="shared" si="108"/>
        <v>0.28499999999999998</v>
      </c>
      <c r="N72" s="51">
        <f t="shared" si="108"/>
        <v>0.28499999999999998</v>
      </c>
      <c r="O72" s="51">
        <f t="shared" si="108"/>
        <v>0.28499999999999998</v>
      </c>
      <c r="P72" s="51">
        <f t="shared" si="108"/>
        <v>0.28499999999999998</v>
      </c>
      <c r="Q72" s="51">
        <f t="shared" si="108"/>
        <v>0.28499999999999998</v>
      </c>
      <c r="R72" s="51">
        <f>+R66</f>
        <v>0.28499999999999998</v>
      </c>
      <c r="S72" s="51">
        <f t="shared" ref="S72:AC72" si="109">+S66</f>
        <v>0.28499999999999998</v>
      </c>
      <c r="T72" s="51">
        <f t="shared" si="109"/>
        <v>0.28499999999999998</v>
      </c>
      <c r="U72" s="51">
        <f t="shared" si="109"/>
        <v>0.28499999999999998</v>
      </c>
      <c r="V72" s="51">
        <f t="shared" si="109"/>
        <v>0.28499999999999998</v>
      </c>
      <c r="W72" s="51">
        <f t="shared" si="109"/>
        <v>0.28499999999999998</v>
      </c>
      <c r="X72" s="51">
        <f t="shared" si="109"/>
        <v>0.28499999999999998</v>
      </c>
      <c r="Y72" s="51">
        <f t="shared" si="109"/>
        <v>0.28499999999999998</v>
      </c>
      <c r="Z72" s="51">
        <f t="shared" si="109"/>
        <v>0.28499999999999998</v>
      </c>
      <c r="AA72" s="51">
        <f t="shared" si="109"/>
        <v>0.28499999999999998</v>
      </c>
      <c r="AB72" s="51">
        <f t="shared" si="109"/>
        <v>0.28499999999999998</v>
      </c>
      <c r="AC72" s="51">
        <f t="shared" si="109"/>
        <v>0.28499999999999998</v>
      </c>
      <c r="AD72" s="51">
        <f t="shared" ref="AD72:AG72" si="110">+AD66</f>
        <v>0.28499999999999998</v>
      </c>
      <c r="AE72" s="51">
        <f t="shared" si="110"/>
        <v>0.28499999999999998</v>
      </c>
      <c r="AF72" s="51">
        <f t="shared" si="110"/>
        <v>0.28499999999999998</v>
      </c>
      <c r="AG72" s="51">
        <f t="shared" si="110"/>
        <v>0.28499999999999998</v>
      </c>
      <c r="AH72" s="51">
        <f t="shared" ref="AH72" si="111">+AH66</f>
        <v>0</v>
      </c>
      <c r="AI72" s="11"/>
      <c r="AJ72" s="11"/>
    </row>
    <row r="73" spans="2:36" ht="16.899999999999999" customHeight="1" x14ac:dyDescent="0.25">
      <c r="B73" s="177" t="s">
        <v>93</v>
      </c>
      <c r="C73" s="178"/>
      <c r="D73" s="81"/>
      <c r="E73" s="29" t="s">
        <v>15</v>
      </c>
      <c r="F73" s="30">
        <f t="shared" ref="F73:Q73" si="112">SUM(F69:F72)</f>
        <v>283.58543478260873</v>
      </c>
      <c r="G73" s="30">
        <f t="shared" si="112"/>
        <v>244.24760869565213</v>
      </c>
      <c r="H73" s="30">
        <f t="shared" si="112"/>
        <v>465.45978260869566</v>
      </c>
      <c r="I73" s="30">
        <f t="shared" si="112"/>
        <v>674.86239130434774</v>
      </c>
      <c r="J73" s="30">
        <f t="shared" si="112"/>
        <v>681.15456521739122</v>
      </c>
      <c r="K73" s="30">
        <f t="shared" si="112"/>
        <v>731.97326086956502</v>
      </c>
      <c r="L73" s="30">
        <f t="shared" si="112"/>
        <v>746.98760869565217</v>
      </c>
      <c r="M73" s="30">
        <f t="shared" si="112"/>
        <v>762.90586956521724</v>
      </c>
      <c r="N73" s="30">
        <f t="shared" si="112"/>
        <v>763.42239130434768</v>
      </c>
      <c r="O73" s="30">
        <f t="shared" si="112"/>
        <v>758.37456521739125</v>
      </c>
      <c r="P73" s="30">
        <f t="shared" si="112"/>
        <v>785.91456521739121</v>
      </c>
      <c r="Q73" s="30">
        <f t="shared" si="112"/>
        <v>1144.6036956521737</v>
      </c>
      <c r="R73" s="30">
        <f t="shared" ref="R73:AC73" si="113">SUM(R69:R72)</f>
        <v>1168.3636956521736</v>
      </c>
      <c r="S73" s="30">
        <f t="shared" si="113"/>
        <v>1196.2676086956521</v>
      </c>
      <c r="T73" s="30">
        <f t="shared" si="113"/>
        <v>1194.976304347826</v>
      </c>
      <c r="U73" s="30">
        <f t="shared" si="113"/>
        <v>1201.9023913043482</v>
      </c>
      <c r="V73" s="30">
        <f t="shared" si="113"/>
        <v>1204.7197826086956</v>
      </c>
      <c r="W73" s="30">
        <f>SUM(W69:W72)</f>
        <v>1204.3676086956521</v>
      </c>
      <c r="X73" s="30">
        <f t="shared" si="113"/>
        <v>1198.8502173913041</v>
      </c>
      <c r="Y73" s="30">
        <f t="shared" si="113"/>
        <v>1196.8545652173912</v>
      </c>
      <c r="Z73" s="30">
        <f t="shared" si="113"/>
        <v>1200.493695652174</v>
      </c>
      <c r="AA73" s="30">
        <f t="shared" si="113"/>
        <v>1207.1849999999997</v>
      </c>
      <c r="AB73" s="30">
        <f t="shared" si="113"/>
        <v>1190.5154347826085</v>
      </c>
      <c r="AC73" s="30">
        <f t="shared" si="113"/>
        <v>1177.2502173913047</v>
      </c>
      <c r="AD73" s="30">
        <f t="shared" ref="AD73:AG73" si="114">SUM(AD69:AD72)</f>
        <v>1197.2067391304347</v>
      </c>
      <c r="AE73" s="30">
        <f t="shared" si="114"/>
        <v>1188.5197826086956</v>
      </c>
      <c r="AF73" s="30">
        <f t="shared" si="114"/>
        <v>1177.7197826086956</v>
      </c>
      <c r="AG73" s="30">
        <f t="shared" si="114"/>
        <v>1195.0936956521737</v>
      </c>
      <c r="AH73" s="30">
        <f t="shared" ref="AH73" si="115">SUM(AH69:AH72)</f>
        <v>0</v>
      </c>
      <c r="AI73" s="2"/>
      <c r="AJ73" s="2"/>
    </row>
    <row r="74" spans="2:36" ht="16.899999999999999" customHeight="1" x14ac:dyDescent="0.25">
      <c r="E74" s="2"/>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2"/>
      <c r="AJ74" s="2"/>
    </row>
    <row r="75" spans="2:36" ht="24.75" customHeight="1" x14ac:dyDescent="0.25">
      <c r="B75" s="180" t="s">
        <v>94</v>
      </c>
      <c r="C75" s="10" t="s">
        <v>95</v>
      </c>
      <c r="D75" s="49" t="s">
        <v>96</v>
      </c>
      <c r="E75" s="11" t="s">
        <v>15</v>
      </c>
      <c r="F75" s="15" cm="1">
        <f t="array" ref="F75">INDEX(calc!$A:$BG,F$3,$AJ75)</f>
        <v>437.56648760000002</v>
      </c>
      <c r="G75" s="15" cm="1">
        <f t="array" ref="G75">INDEX(calc!$A:$BG,G$3,$AJ75)</f>
        <v>476.08543525600004</v>
      </c>
      <c r="H75" s="15" cm="1">
        <f t="array" ref="H75">INDEX(calc!$A:$BG,H$3,$AJ75)</f>
        <v>500.95805011112003</v>
      </c>
      <c r="I75" s="15" cm="1">
        <f t="array" ref="I75">INDEX(calc!$A:$BG,I$3,$AJ75)</f>
        <v>514.66621000022201</v>
      </c>
      <c r="J75" s="15" cm="1">
        <f t="array" ref="J75">INDEX(calc!$A:$BG,J$3,$AJ75)</f>
        <v>524.00430000000063</v>
      </c>
      <c r="K75" s="15" cm="1">
        <f t="array" ref="K75">INDEX(calc!$A:$BG,K$3,$AJ75)</f>
        <v>538.85699000000011</v>
      </c>
      <c r="L75" s="15" cm="1">
        <f t="array" ref="L75">INDEX(calc!$A:$BG,L$3,$AJ75)</f>
        <v>551.26219000000003</v>
      </c>
      <c r="M75" s="15" cm="1">
        <f t="array" ref="M75">INDEX(calc!$A:$BG,M$3,$AJ75)</f>
        <v>564.39724000000001</v>
      </c>
      <c r="N75" s="15" cm="1">
        <f t="array" ref="N75">INDEX(calc!$A:$BG,N$3,$AJ75)</f>
        <v>578.33138000000008</v>
      </c>
      <c r="O75" s="15" cm="1">
        <f t="array" ref="O75">INDEX(calc!$A:$BG,O$3,$AJ75)</f>
        <v>591.0153600000001</v>
      </c>
      <c r="P75" s="15" cm="1">
        <f t="array" ref="P75">INDEX(calc!$A:$BG,P$3,$AJ75)</f>
        <v>609.39798000000008</v>
      </c>
      <c r="Q75" s="15" cm="1">
        <f t="array" ref="Q75">INDEX(calc!$A:$BG,Q$3,$AJ75)</f>
        <v>621.04066</v>
      </c>
      <c r="R75" s="15" cm="1">
        <f t="array" ref="R75">INDEX(calc!$A:$BG,R$3,$AJ75)</f>
        <v>630.56205999999997</v>
      </c>
      <c r="S75" s="15" cm="1">
        <f t="array" ref="S75">INDEX(calc!$A:$BG,S$3,$AJ75)</f>
        <v>643.65863999999999</v>
      </c>
      <c r="T75" s="15" cm="1">
        <f t="array" ref="T75">INDEX(calc!$A:$BG,T$3,$AJ75)</f>
        <v>651.68529000000001</v>
      </c>
      <c r="U75" s="15" cm="1">
        <f t="array" ref="U75">INDEX(calc!$A:$BG,U$3,$AJ75)</f>
        <v>659.44389999999999</v>
      </c>
      <c r="V75" s="15" cm="1">
        <f t="array" ref="V75">INDEX(calc!$A:$BG,V$3,$AJ75)</f>
        <v>658.83547999999996</v>
      </c>
      <c r="W75" s="15" cm="1">
        <f t="array" ref="W75">INDEX(calc!$A:$BG,W$3,$AJ75)</f>
        <v>662.96147999999994</v>
      </c>
      <c r="X75" s="15" cm="1">
        <f t="array" ref="X75">INDEX(calc!$A:$BG,X$3,$AJ75)</f>
        <v>660.38135999999997</v>
      </c>
      <c r="Y75" s="15" cm="1">
        <f t="array" ref="Y75">INDEX(calc!$A:$BG,Y$3,$AJ75)</f>
        <v>659.26680999999996</v>
      </c>
      <c r="Z75" s="15" cm="1">
        <f t="array" ref="Z75">INDEX(calc!$A:$BG,Z$3,$AJ75)</f>
        <v>653.13990000000001</v>
      </c>
      <c r="AA75" s="15" cm="1">
        <f t="array" ref="AA75">INDEX(calc!$A:$BG,AA$3,$AJ75)</f>
        <v>662.34532999999988</v>
      </c>
      <c r="AB75" s="15" cm="1">
        <f t="array" ref="AB75">INDEX(calc!$A:$BG,AB$3,$AJ75)</f>
        <v>661.62907000000018</v>
      </c>
      <c r="AC75" s="15" cm="1">
        <f t="array" ref="AC75">INDEX(calc!$A:$BG,AC$3,$AJ75)</f>
        <v>659.11244999999997</v>
      </c>
      <c r="AD75" s="15" cm="1">
        <f t="array" ref="AD75">INDEX(calc!$A:$BG,AD$3,$AJ75)</f>
        <v>658.67063999999993</v>
      </c>
      <c r="AE75" s="15" cm="1">
        <f t="array" ref="AE75">INDEX(calc!$A:$BG,AE$3,$AJ75)</f>
        <v>661.51378</v>
      </c>
      <c r="AF75" s="15" cm="1">
        <f t="array" ref="AF75">INDEX(calc!$A:$BG,AF$3,$AJ75)</f>
        <v>661.55038000000002</v>
      </c>
      <c r="AG75" s="15" cm="1">
        <f t="array" ref="AG75">INDEX(calc!$A:$BG,AG$3,$AJ75)</f>
        <v>658.9629299999998</v>
      </c>
      <c r="AH75" s="15" cm="1">
        <f t="array" ref="AH75">INDEX(calc!$A:$BG,AH$3,$AJ75)</f>
        <v>0</v>
      </c>
      <c r="AI75" s="11"/>
      <c r="AJ75" s="11">
        <v>9</v>
      </c>
    </row>
    <row r="76" spans="2:36" ht="21.75" customHeight="1" x14ac:dyDescent="0.25">
      <c r="B76" s="181"/>
      <c r="C76" s="10" t="s">
        <v>97</v>
      </c>
      <c r="D76" s="49" t="s">
        <v>98</v>
      </c>
      <c r="E76" s="11" t="s">
        <v>15</v>
      </c>
      <c r="F76" s="15" cm="1">
        <f t="array" ref="F76">INDEX(calc!$A:$BG,F$3,$AJ76)</f>
        <v>582.68840309999996</v>
      </c>
      <c r="G76" s="15" cm="1">
        <f t="array" ref="G76">INDEX(calc!$A:$BG,G$3,$AJ76)</f>
        <v>581.41677665999998</v>
      </c>
      <c r="H76" s="15" cm="1">
        <f t="array" ref="H76">INDEX(calc!$A:$BG,H$3,$AJ76)</f>
        <v>570.76597196899991</v>
      </c>
      <c r="I76" s="15" cm="1">
        <f t="array" ref="I76">INDEX(calc!$A:$BG,I$3,$AJ76)</f>
        <v>564.75299552699994</v>
      </c>
      <c r="J76" s="15" cm="1">
        <f t="array" ref="J76">INDEX(calc!$A:$BG,J$3,$AJ76)</f>
        <v>572.78099928450001</v>
      </c>
      <c r="K76" s="15" cm="1">
        <f t="array" ref="K76">INDEX(calc!$A:$BG,K$3,$AJ76)</f>
        <v>577.84599988517004</v>
      </c>
      <c r="L76" s="15" cm="1">
        <f t="array" ref="L76">INDEX(calc!$A:$BG,L$3,$AJ76)</f>
        <v>571.51599998156792</v>
      </c>
      <c r="M76" s="15" cm="1">
        <f t="array" ref="M76">INDEX(calc!$A:$BG,M$3,$AJ76)</f>
        <v>566.31699999704745</v>
      </c>
      <c r="N76" s="15" cm="1">
        <f t="array" ref="N76">INDEX(calc!$A:$BG,N$3,$AJ76)</f>
        <v>564.08999999952766</v>
      </c>
      <c r="O76" s="15" cm="1">
        <f t="array" ref="O76">INDEX(calc!$A:$BG,O$3,$AJ76)</f>
        <v>544.54299999992418</v>
      </c>
      <c r="P76" s="15" cm="1">
        <f t="array" ref="P76">INDEX(calc!$A:$BG,P$3,$AJ76)</f>
        <v>548.98099999998783</v>
      </c>
      <c r="Q76" s="15" cm="1">
        <f t="array" ref="Q76">INDEX(calc!$A:$BG,Q$3,$AJ76)</f>
        <v>549.93899999999803</v>
      </c>
      <c r="R76" s="15" cm="1">
        <f t="array" ref="R76">INDEX(calc!$A:$BG,R$3,$AJ76)</f>
        <v>549.24699999999973</v>
      </c>
      <c r="S76" s="15" cm="1">
        <f t="array" ref="S76">INDEX(calc!$A:$BG,S$3,$AJ76)</f>
        <v>547.399</v>
      </c>
      <c r="T76" s="15" cm="1">
        <f t="array" ref="T76">INDEX(calc!$A:$BG,T$3,$AJ76)</f>
        <v>546.51700000000005</v>
      </c>
      <c r="U76" s="15" cm="1">
        <f t="array" ref="U76">INDEX(calc!$A:$BG,U$3,$AJ76)</f>
        <v>545.40200000000004</v>
      </c>
      <c r="V76" s="15" cm="1">
        <f t="array" ref="V76">INDEX(calc!$A:$BG,V$3,$AJ76)</f>
        <v>544.697</v>
      </c>
      <c r="W76" s="15" cm="1">
        <f t="array" ref="W76">INDEX(calc!$A:$BG,W$3,$AJ76)</f>
        <v>543.53300000000002</v>
      </c>
      <c r="X76" s="15" cm="1">
        <f t="array" ref="X76">INDEX(calc!$A:$BG,X$3,$AJ76)</f>
        <v>542.73299999999995</v>
      </c>
      <c r="Y76" s="15" cm="1">
        <f t="array" ref="Y76">INDEX(calc!$A:$BG,Y$3,$AJ76)</f>
        <v>541.49299999999994</v>
      </c>
      <c r="Z76" s="15" cm="1">
        <f t="array" ref="Z76">INDEX(calc!$A:$BG,Z$3,$AJ76)</f>
        <v>540.41599999999994</v>
      </c>
      <c r="AA76" s="15" cm="1">
        <f t="array" ref="AA76">INDEX(calc!$A:$BG,AA$3,$AJ76)</f>
        <v>540.07100000000003</v>
      </c>
      <c r="AB76" s="15" cm="1">
        <f t="array" ref="AB76">INDEX(calc!$A:$BG,AB$3,$AJ76)</f>
        <v>539.32099999999991</v>
      </c>
      <c r="AC76" s="15" cm="1">
        <f t="array" ref="AC76">INDEX(calc!$A:$BG,AC$3,$AJ76)</f>
        <v>538.65700000000004</v>
      </c>
      <c r="AD76" s="15" cm="1">
        <f t="array" ref="AD76">INDEX(calc!$A:$BG,AD$3,$AJ76)</f>
        <v>538.09900000000005</v>
      </c>
      <c r="AE76" s="15" cm="1">
        <f t="array" ref="AE76">INDEX(calc!$A:$BG,AE$3,$AJ76)</f>
        <v>536.81200000000001</v>
      </c>
      <c r="AF76" s="15" cm="1">
        <f t="array" ref="AF76">INDEX(calc!$A:$BG,AF$3,$AJ76)</f>
        <v>536.60699999999997</v>
      </c>
      <c r="AG76" s="15" cm="1">
        <f t="array" ref="AG76">INDEX(calc!$A:$BG,AG$3,$AJ76)</f>
        <v>532.67460000000005</v>
      </c>
      <c r="AH76" s="15" cm="1">
        <f t="array" ref="AH76">INDEX(calc!$A:$BG,AH$3,$AJ76)</f>
        <v>0</v>
      </c>
      <c r="AI76" s="11"/>
      <c r="AJ76" s="11">
        <v>10</v>
      </c>
    </row>
    <row r="77" spans="2:36" ht="21.75" customHeight="1" x14ac:dyDescent="0.25">
      <c r="B77" s="181"/>
      <c r="C77" s="10" t="s">
        <v>99</v>
      </c>
      <c r="D77" s="49" t="s">
        <v>100</v>
      </c>
      <c r="E77" s="11" t="s">
        <v>15</v>
      </c>
      <c r="F77" s="15" cm="1">
        <f t="array" ref="F77">INDEX(calc!$A:$BG,F$3,$AJ77)</f>
        <v>11.749000000000001</v>
      </c>
      <c r="G77" s="15" cm="1">
        <f t="array" ref="G77">INDEX(calc!$A:$BG,G$3,$AJ77)</f>
        <v>9.3277999999999999</v>
      </c>
      <c r="H77" s="15" cm="1">
        <f t="array" ref="H77">INDEX(calc!$A:$BG,H$3,$AJ77)</f>
        <v>21.315999999999999</v>
      </c>
      <c r="I77" s="15" cm="1">
        <f t="array" ref="I77">INDEX(calc!$A:$BG,I$3,$AJ77)</f>
        <v>21.288</v>
      </c>
      <c r="J77" s="15" cm="1">
        <f t="array" ref="J77">INDEX(calc!$A:$BG,J$3,$AJ77)</f>
        <v>21.315999999999999</v>
      </c>
      <c r="K77" s="15" cm="1">
        <f t="array" ref="K77">INDEX(calc!$A:$BG,K$3,$AJ77)</f>
        <v>12.585000000000001</v>
      </c>
      <c r="L77" s="15" cm="1">
        <f t="array" ref="L77">INDEX(calc!$A:$BG,L$3,$AJ77)</f>
        <v>12.585000000000001</v>
      </c>
      <c r="M77" s="15" cm="1">
        <f t="array" ref="M77">INDEX(calc!$A:$BG,M$3,$AJ77)</f>
        <v>12.619</v>
      </c>
      <c r="N77" s="15" cm="1">
        <f t="array" ref="N77">INDEX(calc!$A:$BG,N$3,$AJ77)</f>
        <v>9.3277999999999999</v>
      </c>
      <c r="O77" s="15" cm="1">
        <f t="array" ref="O77">INDEX(calc!$A:$BG,O$3,$AJ77)</f>
        <v>9.3277999999999999</v>
      </c>
      <c r="P77" s="15" cm="1">
        <f t="array" ref="P77">INDEX(calc!$A:$BG,P$3,$AJ77)</f>
        <v>9.3056000000000001</v>
      </c>
      <c r="Q77" s="15" cm="1">
        <f t="array" ref="Q77">INDEX(calc!$A:$BG,Q$3,$AJ77)</f>
        <v>0</v>
      </c>
      <c r="R77" s="15" cm="1">
        <f t="array" ref="R77">INDEX(calc!$A:$BG,R$3,$AJ77)</f>
        <v>0</v>
      </c>
      <c r="S77" s="15" cm="1">
        <f t="array" ref="S77">INDEX(calc!$A:$BG,S$3,$AJ77)</f>
        <v>0</v>
      </c>
      <c r="T77" s="15" cm="1">
        <f t="array" ref="T77">INDEX(calc!$A:$BG,T$3,$AJ77)</f>
        <v>0</v>
      </c>
      <c r="U77" s="15" cm="1">
        <f t="array" ref="U77">INDEX(calc!$A:$BG,U$3,$AJ77)</f>
        <v>0</v>
      </c>
      <c r="V77" s="15" cm="1">
        <f t="array" ref="V77">INDEX(calc!$A:$BG,V$3,$AJ77)</f>
        <v>0</v>
      </c>
      <c r="W77" s="15" cm="1">
        <f t="array" ref="W77">INDEX(calc!$A:$BG,W$3,$AJ77)</f>
        <v>0</v>
      </c>
      <c r="X77" s="15" cm="1">
        <f t="array" ref="X77">INDEX(calc!$A:$BG,X$3,$AJ77)</f>
        <v>0</v>
      </c>
      <c r="Y77" s="15" cm="1">
        <f t="array" ref="Y77">INDEX(calc!$A:$BG,Y$3,$AJ77)</f>
        <v>0</v>
      </c>
      <c r="Z77" s="15" cm="1">
        <f t="array" ref="Z77">INDEX(calc!$A:$BG,Z$3,$AJ77)</f>
        <v>0</v>
      </c>
      <c r="AA77" s="15" cm="1">
        <f t="array" ref="AA77">INDEX(calc!$A:$BG,AA$3,$AJ77)</f>
        <v>0</v>
      </c>
      <c r="AB77" s="15" cm="1">
        <f t="array" ref="AB77">INDEX(calc!$A:$BG,AB$3,$AJ77)</f>
        <v>0</v>
      </c>
      <c r="AC77" s="15" cm="1">
        <f t="array" ref="AC77">INDEX(calc!$A:$BG,AC$3,$AJ77)</f>
        <v>0</v>
      </c>
      <c r="AD77" s="15" cm="1">
        <f t="array" ref="AD77">INDEX(calc!$A:$BG,AD$3,$AJ77)</f>
        <v>0</v>
      </c>
      <c r="AE77" s="15" cm="1">
        <f t="array" ref="AE77">INDEX(calc!$A:$BG,AE$3,$AJ77)</f>
        <v>0</v>
      </c>
      <c r="AF77" s="15" cm="1">
        <f t="array" ref="AF77">INDEX(calc!$A:$BG,AF$3,$AJ77)</f>
        <v>0</v>
      </c>
      <c r="AG77" s="15" cm="1">
        <f t="array" ref="AG77">INDEX(calc!$A:$BG,AG$3,$AJ77)</f>
        <v>0</v>
      </c>
      <c r="AH77" s="15" cm="1">
        <f t="array" ref="AH77">INDEX(calc!$A:$BG,AH$3,$AJ77)</f>
        <v>0</v>
      </c>
      <c r="AI77" s="11"/>
      <c r="AJ77" s="11">
        <v>11</v>
      </c>
    </row>
    <row r="78" spans="2:36" ht="26.25" customHeight="1" x14ac:dyDescent="0.25">
      <c r="B78" s="182"/>
      <c r="C78" s="10" t="s">
        <v>101</v>
      </c>
      <c r="D78" s="49" t="s">
        <v>102</v>
      </c>
      <c r="E78" s="11" t="s">
        <v>15</v>
      </c>
      <c r="F78" s="28" cm="1">
        <f t="array" ref="F78">INDEX(Hoja1!$A:$BH,F$3,$AI78)</f>
        <v>0</v>
      </c>
      <c r="G78" s="28" cm="1">
        <f t="array" ref="G78">INDEX(Hoja1!$A:$BH,G$3,$AI78)</f>
        <v>0</v>
      </c>
      <c r="H78" s="28" cm="1">
        <f t="array" ref="H78">INDEX(Hoja1!$A:$BH,H$3,$AI78)</f>
        <v>0</v>
      </c>
      <c r="I78" s="28" cm="1">
        <f t="array" ref="I78">INDEX(Hoja1!$A:$BH,I$3,$AI78)</f>
        <v>0</v>
      </c>
      <c r="J78" s="28" cm="1">
        <f t="array" ref="J78">INDEX(Hoja1!$A:$BH,J$3,$AI78)</f>
        <v>0</v>
      </c>
      <c r="K78" s="28" cm="1">
        <f t="array" ref="K78">INDEX(Hoja1!$A:$BH,K$3,$AI78)</f>
        <v>0</v>
      </c>
      <c r="L78" s="28" cm="1">
        <f t="array" ref="L78">INDEX(Hoja1!$A:$BH,L$3,$AI78)</f>
        <v>0</v>
      </c>
      <c r="M78" s="28" cm="1">
        <f t="array" ref="M78">INDEX(Hoja1!$A:$BH,M$3,$AI78)</f>
        <v>0</v>
      </c>
      <c r="N78" s="28" cm="1">
        <f t="array" ref="N78">INDEX(Hoja1!$A:$BH,N$3,$AI78)</f>
        <v>0</v>
      </c>
      <c r="O78" s="28" cm="1">
        <f t="array" ref="O78">INDEX(Hoja1!$A:$BH,O$3,$AI78)</f>
        <v>0</v>
      </c>
      <c r="P78" s="28" cm="1">
        <f t="array" ref="P78">INDEX(Hoja1!$A:$BH,P$3,$AI78)</f>
        <v>0</v>
      </c>
      <c r="Q78" s="28" cm="1">
        <f t="array" ref="Q78">INDEX(Hoja1!$A:$BH,Q$3,$AI78)</f>
        <v>0</v>
      </c>
      <c r="R78" s="28" cm="1">
        <f t="array" ref="R78">INDEX(Hoja1!$A:$BH,R$3,$AI78)</f>
        <v>0</v>
      </c>
      <c r="S78" s="28" cm="1">
        <f t="array" ref="S78">INDEX(Hoja1!$A:$BH,S$3,$AI78)</f>
        <v>0</v>
      </c>
      <c r="T78" s="28" cm="1">
        <f t="array" ref="T78">INDEX(Hoja1!$A:$BH,T$3,$AI78)</f>
        <v>0</v>
      </c>
      <c r="U78" s="28" cm="1">
        <f t="array" ref="U78">INDEX(Hoja1!$A:$BH,U$3,$AI78)</f>
        <v>0</v>
      </c>
      <c r="V78" s="28" cm="1">
        <f t="array" ref="V78">INDEX(Hoja1!$A:$BH,V$3,$AI78)</f>
        <v>0</v>
      </c>
      <c r="W78" s="28" cm="1">
        <f t="array" ref="W78">INDEX(Hoja1!$A:$BH,W$3,$AI78)</f>
        <v>0</v>
      </c>
      <c r="X78" s="28" cm="1">
        <f t="array" ref="X78">INDEX(Hoja1!$A:$BH,X$3,$AI78)</f>
        <v>0</v>
      </c>
      <c r="Y78" s="28" cm="1">
        <f t="array" ref="Y78">INDEX(Hoja1!$A:$BH,Y$3,$AI78)</f>
        <v>0</v>
      </c>
      <c r="Z78" s="28" cm="1">
        <f t="array" ref="Z78">INDEX(Hoja1!$A:$BH,Z$3,$AI78)</f>
        <v>0</v>
      </c>
      <c r="AA78" s="28" cm="1">
        <f t="array" ref="AA78">INDEX(Hoja1!$A:$BH,AA$3,$AI78)</f>
        <v>0</v>
      </c>
      <c r="AB78" s="28" cm="1">
        <f t="array" ref="AB78">INDEX(Hoja1!$A:$BH,AB$3,$AI78)</f>
        <v>0</v>
      </c>
      <c r="AC78" s="28" cm="1">
        <f t="array" ref="AC78">INDEX(Hoja1!$A:$BH,AC$3,$AI78)</f>
        <v>0</v>
      </c>
      <c r="AD78" s="28" cm="1">
        <f t="array" ref="AD78">INDEX(Hoja1!$A:$BH,AD$3,$AI78)</f>
        <v>0</v>
      </c>
      <c r="AE78" s="28" cm="1">
        <f t="array" ref="AE78">INDEX(Hoja1!$A:$BH,AE$3,$AI78)</f>
        <v>0</v>
      </c>
      <c r="AF78" s="28" cm="1">
        <f t="array" ref="AF78">INDEX(Hoja1!$A:$BH,AF$3,$AI78)</f>
        <v>0</v>
      </c>
      <c r="AG78" s="28" cm="1">
        <f t="array" ref="AG78">INDEX(Hoja1!$A:$BH,AG$3,$AI78)</f>
        <v>0</v>
      </c>
      <c r="AH78" s="28" cm="1">
        <f t="array" ref="AH78">INDEX(Hoja1!$A:$BH,AH$3,$AI78)</f>
        <v>0</v>
      </c>
      <c r="AI78" s="11">
        <v>59</v>
      </c>
      <c r="AJ78" s="11"/>
    </row>
    <row r="79" spans="2:36" ht="16.899999999999999" customHeight="1" x14ac:dyDescent="0.25">
      <c r="B79" s="177" t="s">
        <v>103</v>
      </c>
      <c r="C79" s="178"/>
      <c r="D79" s="81"/>
      <c r="E79" s="29" t="s">
        <v>15</v>
      </c>
      <c r="F79" s="30">
        <f>SUM(F75:F78)</f>
        <v>1032.0038907000001</v>
      </c>
      <c r="G79" s="30">
        <f>SUM(G75:G78)</f>
        <v>1066.8300119160001</v>
      </c>
      <c r="H79" s="30">
        <f t="shared" ref="H79:Q79" si="116">SUM(H75:H78)</f>
        <v>1093.04002208012</v>
      </c>
      <c r="I79" s="30">
        <f t="shared" si="116"/>
        <v>1100.707205527222</v>
      </c>
      <c r="J79" s="30">
        <f t="shared" si="116"/>
        <v>1118.1012992845006</v>
      </c>
      <c r="K79" s="30">
        <f t="shared" si="116"/>
        <v>1129.2879898851702</v>
      </c>
      <c r="L79" s="30">
        <f t="shared" si="116"/>
        <v>1135.363189981568</v>
      </c>
      <c r="M79" s="30">
        <f t="shared" si="116"/>
        <v>1143.3332399970475</v>
      </c>
      <c r="N79" s="30">
        <f t="shared" si="116"/>
        <v>1151.7491799995278</v>
      </c>
      <c r="O79" s="30">
        <f t="shared" si="116"/>
        <v>1144.8861599999243</v>
      </c>
      <c r="P79" s="30">
        <f t="shared" si="116"/>
        <v>1167.6845799999878</v>
      </c>
      <c r="Q79" s="30">
        <f t="shared" si="116"/>
        <v>1170.9796599999981</v>
      </c>
      <c r="R79" s="30">
        <f t="shared" ref="R79:AC79" si="117">SUM(R75:R78)</f>
        <v>1179.8090599999996</v>
      </c>
      <c r="S79" s="30">
        <f t="shared" si="117"/>
        <v>1191.05764</v>
      </c>
      <c r="T79" s="30">
        <f t="shared" si="117"/>
        <v>1198.2022900000002</v>
      </c>
      <c r="U79" s="30">
        <f t="shared" si="117"/>
        <v>1204.8459</v>
      </c>
      <c r="V79" s="30">
        <f t="shared" si="117"/>
        <v>1203.5324799999999</v>
      </c>
      <c r="W79" s="30">
        <f t="shared" si="117"/>
        <v>1206.4944799999998</v>
      </c>
      <c r="X79" s="30">
        <f t="shared" si="117"/>
        <v>1203.11436</v>
      </c>
      <c r="Y79" s="30">
        <f t="shared" si="117"/>
        <v>1200.75981</v>
      </c>
      <c r="Z79" s="30">
        <f t="shared" si="117"/>
        <v>1193.5558999999998</v>
      </c>
      <c r="AA79" s="30">
        <f t="shared" si="117"/>
        <v>1202.41633</v>
      </c>
      <c r="AB79" s="30">
        <f t="shared" si="117"/>
        <v>1200.9500700000001</v>
      </c>
      <c r="AC79" s="30">
        <f t="shared" si="117"/>
        <v>1197.76945</v>
      </c>
      <c r="AD79" s="30">
        <f t="shared" ref="AD79:AG79" si="118">SUM(AD75:AD78)</f>
        <v>1196.76964</v>
      </c>
      <c r="AE79" s="30">
        <f t="shared" si="118"/>
        <v>1198.3257800000001</v>
      </c>
      <c r="AF79" s="30">
        <f t="shared" si="118"/>
        <v>1198.1573800000001</v>
      </c>
      <c r="AG79" s="30">
        <f t="shared" si="118"/>
        <v>1191.63753</v>
      </c>
      <c r="AH79" s="30">
        <f t="shared" ref="AH79" si="119">SUM(AH75:AH78)</f>
        <v>0</v>
      </c>
      <c r="AI79" s="2"/>
      <c r="AJ79" s="2"/>
    </row>
    <row r="80" spans="2:36" ht="16.899999999999999" customHeight="1" x14ac:dyDescent="0.25">
      <c r="E80" s="2"/>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2"/>
      <c r="AJ80" s="2"/>
    </row>
    <row r="81" spans="2:36" ht="75" customHeight="1" x14ac:dyDescent="0.25">
      <c r="B81" s="183" t="s">
        <v>104</v>
      </c>
      <c r="C81" s="10" t="s">
        <v>120</v>
      </c>
      <c r="D81" s="50" t="s">
        <v>105</v>
      </c>
      <c r="E81" s="11" t="s">
        <v>15</v>
      </c>
      <c r="F81" s="15" t="s">
        <v>106</v>
      </c>
      <c r="G81" s="15" t="s">
        <v>106</v>
      </c>
      <c r="H81" s="15" t="s">
        <v>106</v>
      </c>
      <c r="I81" s="15" t="s">
        <v>106</v>
      </c>
      <c r="J81" s="15" t="s">
        <v>106</v>
      </c>
      <c r="K81" s="15" t="s">
        <v>106</v>
      </c>
      <c r="L81" s="15" t="s">
        <v>106</v>
      </c>
      <c r="M81" s="15" t="s">
        <v>106</v>
      </c>
      <c r="N81" s="15" t="s">
        <v>106</v>
      </c>
      <c r="O81" s="15" t="s">
        <v>106</v>
      </c>
      <c r="P81" s="15" t="s">
        <v>106</v>
      </c>
      <c r="Q81" s="15" t="s">
        <v>106</v>
      </c>
      <c r="R81" s="15" t="s">
        <v>106</v>
      </c>
      <c r="S81" s="15" t="s">
        <v>106</v>
      </c>
      <c r="T81" s="15" t="s">
        <v>106</v>
      </c>
      <c r="U81" s="15" t="s">
        <v>106</v>
      </c>
      <c r="V81" s="15" t="s">
        <v>106</v>
      </c>
      <c r="W81" s="15" t="s">
        <v>106</v>
      </c>
      <c r="X81" s="15" t="s">
        <v>106</v>
      </c>
      <c r="Y81" s="15" t="s">
        <v>106</v>
      </c>
      <c r="Z81" s="15" t="s">
        <v>106</v>
      </c>
      <c r="AA81" s="15" t="s">
        <v>106</v>
      </c>
      <c r="AB81" s="15" t="s">
        <v>106</v>
      </c>
      <c r="AC81" s="15" t="s">
        <v>106</v>
      </c>
      <c r="AD81" s="15" t="s">
        <v>106</v>
      </c>
      <c r="AE81" s="15" t="s">
        <v>106</v>
      </c>
      <c r="AF81" s="15" t="s">
        <v>106</v>
      </c>
      <c r="AG81" s="15" t="s">
        <v>106</v>
      </c>
      <c r="AH81" s="15" t="s">
        <v>106</v>
      </c>
      <c r="AI81" s="11"/>
      <c r="AJ81" s="11"/>
    </row>
    <row r="82" spans="2:36" ht="75.75" customHeight="1" x14ac:dyDescent="0.25">
      <c r="B82" s="184"/>
      <c r="C82" s="10" t="s">
        <v>121</v>
      </c>
      <c r="D82" s="50" t="s">
        <v>107</v>
      </c>
      <c r="E82" s="11" t="s">
        <v>15</v>
      </c>
      <c r="F82" s="15" t="s">
        <v>106</v>
      </c>
      <c r="G82" s="15" t="s">
        <v>106</v>
      </c>
      <c r="H82" s="15" t="s">
        <v>106</v>
      </c>
      <c r="I82" s="15" t="s">
        <v>106</v>
      </c>
      <c r="J82" s="15" t="s">
        <v>106</v>
      </c>
      <c r="K82" s="15" t="s">
        <v>106</v>
      </c>
      <c r="L82" s="15" t="s">
        <v>106</v>
      </c>
      <c r="M82" s="15" t="s">
        <v>106</v>
      </c>
      <c r="N82" s="15" t="s">
        <v>106</v>
      </c>
      <c r="O82" s="15" t="s">
        <v>106</v>
      </c>
      <c r="P82" s="15" t="s">
        <v>106</v>
      </c>
      <c r="Q82" s="15" t="s">
        <v>106</v>
      </c>
      <c r="R82" s="15" t="s">
        <v>106</v>
      </c>
      <c r="S82" s="15" t="s">
        <v>106</v>
      </c>
      <c r="T82" s="15" t="s">
        <v>106</v>
      </c>
      <c r="U82" s="15" t="s">
        <v>106</v>
      </c>
      <c r="V82" s="15" t="s">
        <v>106</v>
      </c>
      <c r="W82" s="15" t="s">
        <v>106</v>
      </c>
      <c r="X82" s="15" t="s">
        <v>106</v>
      </c>
      <c r="Y82" s="15" t="s">
        <v>106</v>
      </c>
      <c r="Z82" s="15" t="s">
        <v>106</v>
      </c>
      <c r="AA82" s="15" t="s">
        <v>106</v>
      </c>
      <c r="AB82" s="15" t="s">
        <v>106</v>
      </c>
      <c r="AC82" s="15" t="s">
        <v>106</v>
      </c>
      <c r="AD82" s="15" t="s">
        <v>106</v>
      </c>
      <c r="AE82" s="15" t="s">
        <v>106</v>
      </c>
      <c r="AF82" s="15" t="s">
        <v>106</v>
      </c>
      <c r="AG82" s="15" t="s">
        <v>106</v>
      </c>
      <c r="AH82" s="15" t="s">
        <v>106</v>
      </c>
      <c r="AI82" s="11"/>
      <c r="AJ82" s="11"/>
    </row>
    <row r="83" spans="2:36" ht="28.5" customHeight="1" x14ac:dyDescent="0.25">
      <c r="B83" s="184"/>
      <c r="C83" s="10" t="s">
        <v>108</v>
      </c>
      <c r="D83" s="49" t="s">
        <v>109</v>
      </c>
      <c r="E83" s="11" t="s">
        <v>15</v>
      </c>
      <c r="F83" s="51">
        <v>1.091</v>
      </c>
      <c r="G83" s="51">
        <v>0.95930000000000004</v>
      </c>
      <c r="H83" s="51">
        <v>0.78459999999999996</v>
      </c>
      <c r="I83" s="51">
        <v>0.64459999999999995</v>
      </c>
      <c r="J83" s="51">
        <v>0.55700000000000005</v>
      </c>
      <c r="K83" s="51">
        <v>0.88580000000000003</v>
      </c>
      <c r="L83" s="51">
        <v>1.3280000000000001</v>
      </c>
      <c r="M83" s="51">
        <v>1.3109999999999999</v>
      </c>
      <c r="N83" s="51">
        <v>1.3140000000000001</v>
      </c>
      <c r="O83" s="51">
        <v>1.319</v>
      </c>
      <c r="P83" s="51">
        <v>1.329</v>
      </c>
      <c r="Q83" s="51">
        <v>1.32</v>
      </c>
      <c r="R83" s="51">
        <v>1.091</v>
      </c>
      <c r="S83" s="51">
        <v>0.95930000000000004</v>
      </c>
      <c r="T83" s="51">
        <v>0.78459999999999996</v>
      </c>
      <c r="U83" s="51">
        <v>0.64459999999999995</v>
      </c>
      <c r="V83" s="51">
        <v>0.55700000000000005</v>
      </c>
      <c r="W83" s="51">
        <v>0.88580000000000003</v>
      </c>
      <c r="X83" s="51">
        <v>1.3280000000000001</v>
      </c>
      <c r="Y83" s="51">
        <v>1.3109999999999999</v>
      </c>
      <c r="Z83" s="51">
        <v>1.3140000000000001</v>
      </c>
      <c r="AA83" s="51">
        <v>1.319</v>
      </c>
      <c r="AB83" s="51">
        <v>1.329</v>
      </c>
      <c r="AC83" s="51">
        <v>1.32</v>
      </c>
      <c r="AD83" s="51">
        <v>1.3140000000000001</v>
      </c>
      <c r="AE83" s="51">
        <v>1.319</v>
      </c>
      <c r="AF83" s="51">
        <v>1.329</v>
      </c>
      <c r="AG83" s="51">
        <v>1.32</v>
      </c>
      <c r="AH83" s="51">
        <v>1.32</v>
      </c>
      <c r="AI83" s="11"/>
      <c r="AJ83" s="11"/>
    </row>
    <row r="84" spans="2:36" ht="16.899999999999999" customHeight="1" x14ac:dyDescent="0.25">
      <c r="B84" s="177" t="s">
        <v>110</v>
      </c>
      <c r="C84" s="178"/>
      <c r="D84" s="81"/>
      <c r="E84" s="29" t="s">
        <v>15</v>
      </c>
      <c r="F84" s="82">
        <f t="shared" ref="F84:Q84" si="120">SUM(F81:F83)</f>
        <v>1.091</v>
      </c>
      <c r="G84" s="82">
        <f t="shared" si="120"/>
        <v>0.95930000000000004</v>
      </c>
      <c r="H84" s="82">
        <f t="shared" si="120"/>
        <v>0.78459999999999996</v>
      </c>
      <c r="I84" s="82">
        <f t="shared" si="120"/>
        <v>0.64459999999999995</v>
      </c>
      <c r="J84" s="82">
        <f t="shared" si="120"/>
        <v>0.55700000000000005</v>
      </c>
      <c r="K84" s="82">
        <f t="shared" si="120"/>
        <v>0.88580000000000003</v>
      </c>
      <c r="L84" s="82">
        <f t="shared" si="120"/>
        <v>1.3280000000000001</v>
      </c>
      <c r="M84" s="82">
        <f t="shared" si="120"/>
        <v>1.3109999999999999</v>
      </c>
      <c r="N84" s="82">
        <f t="shared" si="120"/>
        <v>1.3140000000000001</v>
      </c>
      <c r="O84" s="82">
        <f t="shared" si="120"/>
        <v>1.319</v>
      </c>
      <c r="P84" s="82">
        <f t="shared" si="120"/>
        <v>1.329</v>
      </c>
      <c r="Q84" s="82">
        <f t="shared" si="120"/>
        <v>1.32</v>
      </c>
      <c r="R84" s="82">
        <f>SUM(R81:R83)</f>
        <v>1.091</v>
      </c>
      <c r="S84" s="82">
        <f t="shared" ref="S84:AC84" si="121">SUM(S81:S83)</f>
        <v>0.95930000000000004</v>
      </c>
      <c r="T84" s="82">
        <f t="shared" si="121"/>
        <v>0.78459999999999996</v>
      </c>
      <c r="U84" s="82">
        <f t="shared" si="121"/>
        <v>0.64459999999999995</v>
      </c>
      <c r="V84" s="82">
        <f t="shared" si="121"/>
        <v>0.55700000000000005</v>
      </c>
      <c r="W84" s="82">
        <f t="shared" si="121"/>
        <v>0.88580000000000003</v>
      </c>
      <c r="X84" s="82">
        <f t="shared" si="121"/>
        <v>1.3280000000000001</v>
      </c>
      <c r="Y84" s="82">
        <f t="shared" si="121"/>
        <v>1.3109999999999999</v>
      </c>
      <c r="Z84" s="82">
        <f t="shared" si="121"/>
        <v>1.3140000000000001</v>
      </c>
      <c r="AA84" s="82">
        <f t="shared" si="121"/>
        <v>1.319</v>
      </c>
      <c r="AB84" s="82">
        <f t="shared" si="121"/>
        <v>1.329</v>
      </c>
      <c r="AC84" s="82">
        <f t="shared" si="121"/>
        <v>1.32</v>
      </c>
      <c r="AD84" s="82">
        <f t="shared" ref="AD84:AG84" si="122">SUM(AD81:AD83)</f>
        <v>1.3140000000000001</v>
      </c>
      <c r="AE84" s="82">
        <f t="shared" si="122"/>
        <v>1.319</v>
      </c>
      <c r="AF84" s="82">
        <f t="shared" si="122"/>
        <v>1.329</v>
      </c>
      <c r="AG84" s="82">
        <f t="shared" si="122"/>
        <v>1.32</v>
      </c>
      <c r="AH84" s="82">
        <f t="shared" ref="AH84" si="123">SUM(AH81:AH83)</f>
        <v>1.32</v>
      </c>
    </row>
    <row r="87" spans="2:36" x14ac:dyDescent="0.25">
      <c r="D87" s="1"/>
    </row>
    <row r="88" spans="2:36" x14ac:dyDescent="0.25">
      <c r="E88" s="80"/>
      <c r="F88" s="150">
        <v>2025</v>
      </c>
      <c r="G88" s="150">
        <v>2026</v>
      </c>
      <c r="H88" s="150">
        <v>2027</v>
      </c>
      <c r="I88" s="150">
        <v>2028</v>
      </c>
      <c r="J88" s="150">
        <v>2029</v>
      </c>
      <c r="K88" s="150">
        <v>2030</v>
      </c>
      <c r="L88" s="150">
        <v>2031</v>
      </c>
      <c r="M88" s="150">
        <v>2032</v>
      </c>
      <c r="N88" s="150">
        <v>2033</v>
      </c>
      <c r="O88" s="150">
        <v>2034</v>
      </c>
      <c r="P88" s="150">
        <v>2035</v>
      </c>
      <c r="Q88" s="150">
        <v>2036</v>
      </c>
      <c r="R88" s="150">
        <v>2037</v>
      </c>
      <c r="S88" s="150">
        <v>2038</v>
      </c>
      <c r="T88" s="150">
        <v>2039</v>
      </c>
      <c r="U88" s="150">
        <v>2040</v>
      </c>
      <c r="V88" s="150">
        <v>2041</v>
      </c>
      <c r="W88" s="150">
        <v>2042</v>
      </c>
      <c r="X88" s="150">
        <v>2043</v>
      </c>
      <c r="Y88" s="150">
        <v>2044</v>
      </c>
      <c r="Z88" s="150">
        <v>2045</v>
      </c>
      <c r="AA88" s="150">
        <v>2046</v>
      </c>
      <c r="AB88" s="150">
        <v>2047</v>
      </c>
      <c r="AC88" s="150">
        <v>2048</v>
      </c>
      <c r="AD88" s="150">
        <v>2049</v>
      </c>
      <c r="AE88" s="150">
        <v>2050</v>
      </c>
      <c r="AF88" s="150">
        <v>2051</v>
      </c>
      <c r="AG88" s="150">
        <v>2052</v>
      </c>
      <c r="AH88" s="150">
        <v>2053</v>
      </c>
    </row>
    <row r="89" spans="2:36" x14ac:dyDescent="0.25">
      <c r="D89" s="151" t="s">
        <v>259</v>
      </c>
      <c r="E89" s="11" t="s">
        <v>15</v>
      </c>
      <c r="F89" s="37" cm="1">
        <f t="array" ref="F89">INDEX(Hoja1!$A:$BH,F$3,$AI89)</f>
        <v>153.54</v>
      </c>
      <c r="G89" s="37" cm="1">
        <f t="array" ref="G89">INDEX(Hoja1!$A:$BH,G$3,$AI89)</f>
        <v>159.38</v>
      </c>
      <c r="H89" s="37" cm="1">
        <f t="array" ref="H89">INDEX(Hoja1!$A:$BH,H$3,$AI89)</f>
        <v>162.34</v>
      </c>
      <c r="I89" s="37" cm="1">
        <f t="array" ref="I89">INDEX(Hoja1!$A:$BH,I$3,$AI89)</f>
        <v>162.86000000000001</v>
      </c>
      <c r="J89" s="37" cm="1">
        <f t="array" ref="J89">INDEX(Hoja1!$A:$BH,J$3,$AI89)</f>
        <v>157.21</v>
      </c>
      <c r="K89" s="37" cm="1">
        <f t="array" ref="K89">INDEX(Hoja1!$A:$BH,K$3,$AI89)</f>
        <v>149.35</v>
      </c>
      <c r="L89" s="37" cm="1">
        <f t="array" ref="L89">INDEX(Hoja1!$A:$BH,L$3,$AI89)</f>
        <v>150.76</v>
      </c>
      <c r="M89" s="37" cm="1">
        <f t="array" ref="M89">INDEX(Hoja1!$A:$BH,M$3,$AI89)</f>
        <v>150.16</v>
      </c>
      <c r="N89" s="37" cm="1">
        <f t="array" ref="N89">INDEX(Hoja1!$A:$BH,N$3,$AI89)</f>
        <v>148.29</v>
      </c>
      <c r="O89" s="37" cm="1">
        <f t="array" ref="O89">INDEX(Hoja1!$A:$BH,O$3,$AI89)</f>
        <v>142.25</v>
      </c>
      <c r="P89" s="37" cm="1">
        <f t="array" ref="P89">INDEX(Hoja1!$A:$BH,P$3,$AI89)</f>
        <v>143.5</v>
      </c>
      <c r="Q89" s="37" cm="1">
        <f t="array" ref="Q89">INDEX(Hoja1!$A:$BH,Q$3,$AI89)</f>
        <v>68.11</v>
      </c>
      <c r="R89" s="37" cm="1">
        <f t="array" ref="R89">INDEX(Hoja1!$A:$BH,R$3,$AI89)</f>
        <v>59.033000000000001</v>
      </c>
      <c r="S89" s="37" cm="1">
        <f t="array" ref="S89">INDEX(Hoja1!$A:$BH,S$3,$AI89)</f>
        <v>59.545000000000002</v>
      </c>
      <c r="T89" s="37" cm="1">
        <f t="array" ref="T89">INDEX(Hoja1!$A:$BH,T$3,$AI89)</f>
        <v>61.823</v>
      </c>
      <c r="U89" s="37" cm="1">
        <f t="array" ref="U89">INDEX(Hoja1!$A:$BH,U$3,$AI89)</f>
        <v>63.24</v>
      </c>
      <c r="V89" s="37" cm="1">
        <f t="array" ref="V89">INDEX(Hoja1!$A:$BH,V$3,$AI89)</f>
        <v>62.710999999999999</v>
      </c>
      <c r="W89" s="37" cm="1">
        <f t="array" ref="W89">INDEX(Hoja1!$A:$BH,W$3,$AI89)</f>
        <v>63.177999999999997</v>
      </c>
      <c r="X89" s="37" cm="1">
        <f t="array" ref="X89">INDEX(Hoja1!$A:$BH,X$3,$AI89)</f>
        <v>64.316999999999993</v>
      </c>
      <c r="Y89" s="37" cm="1">
        <f t="array" ref="Y89">INDEX(Hoja1!$A:$BH,Y$3,$AI89)</f>
        <v>63.661000000000001</v>
      </c>
      <c r="Z89" s="37" cm="1">
        <f t="array" ref="Z89">INDEX(Hoja1!$A:$BH,Z$3,$AI89)</f>
        <v>61.173999999999999</v>
      </c>
      <c r="AA89" s="37" cm="1">
        <f t="array" ref="AA89">INDEX(Hoja1!$A:$BH,AA$3,$AI89)</f>
        <v>60.44</v>
      </c>
      <c r="AB89" s="37" cm="1">
        <f t="array" ref="AB89">INDEX(Hoja1!$A:$BH,AB$3,$AI89)</f>
        <v>59.795000000000002</v>
      </c>
      <c r="AC89" s="37" cm="1">
        <f t="array" ref="AC89">INDEX(Hoja1!$A:$BH,AC$3,$AI89)</f>
        <v>59.732999999999997</v>
      </c>
      <c r="AD89" s="37" cm="1">
        <f t="array" ref="AD89">INDEX(Hoja1!$A:$BH,AD$3,$AI89)</f>
        <v>60.277999999999999</v>
      </c>
      <c r="AE89" s="37" cm="1">
        <f t="array" ref="AE89">INDEX(Hoja1!$A:$BH,AE$3,$AI89)</f>
        <v>62.576999999999998</v>
      </c>
      <c r="AF89" s="37" cm="1">
        <f t="array" ref="AF89">INDEX(Hoja1!$A:$BH,AF$3,$AI89)</f>
        <v>61.21</v>
      </c>
      <c r="AG89" s="158" cm="1">
        <f t="array" ref="AG89">INDEX(Hoja1!$A:$BH,AG$3,$AI89)</f>
        <v>59.929000000000002</v>
      </c>
      <c r="AH89" s="80"/>
      <c r="AI89" s="11">
        <v>23</v>
      </c>
      <c r="AJ89" s="11"/>
    </row>
    <row r="90" spans="2:36" x14ac:dyDescent="0.25">
      <c r="D90" s="152" t="s">
        <v>281</v>
      </c>
      <c r="E90" s="11" t="s">
        <v>15</v>
      </c>
      <c r="F90" s="37" cm="1">
        <f t="array" ref="F90">INDEX(calc!$A:$BG,F$3,$AJ90)</f>
        <v>77.022548</v>
      </c>
      <c r="G90" s="37" cm="1">
        <f t="array" ref="G90">INDEX(calc!$A:$BG,G$3,$AJ90)</f>
        <v>83.470359999999999</v>
      </c>
      <c r="H90" s="37" cm="1">
        <f t="array" ref="H90">INDEX(calc!$A:$BG,H$3,$AJ90)</f>
        <v>97.638413</v>
      </c>
      <c r="I90" s="37" cm="1">
        <f t="array" ref="I90">INDEX(calc!$A:$BG,I$3,$AJ90)</f>
        <v>116.21421699999999</v>
      </c>
      <c r="J90" s="37" cm="1">
        <f t="array" ref="J90">INDEX(calc!$A:$BG,J$3,$AJ90)</f>
        <v>123.902683</v>
      </c>
      <c r="K90" s="37" cm="1">
        <f t="array" ref="K90">INDEX(calc!$A:$BG,K$3,$AJ90)</f>
        <v>115.512614</v>
      </c>
      <c r="L90" s="37" cm="1">
        <f t="array" ref="L90">INDEX(calc!$A:$BG,L$3,$AJ90)</f>
        <v>115.94981800000001</v>
      </c>
      <c r="M90" s="37" cm="1">
        <f t="array" ref="M90">INDEX(calc!$A:$BG,M$3,$AJ90)</f>
        <v>106.43588299999999</v>
      </c>
      <c r="N90" s="37" cm="1">
        <f t="array" ref="N90">INDEX(calc!$A:$BG,N$3,$AJ90)</f>
        <v>107.864166</v>
      </c>
      <c r="O90" s="37" cm="1">
        <f t="array" ref="O90">INDEX(calc!$A:$BG,O$3,$AJ90)</f>
        <v>109.079939</v>
      </c>
      <c r="P90" s="37" cm="1">
        <f t="array" ref="P90">INDEX(calc!$A:$BG,P$3,$AJ90)</f>
        <v>102.59886800000001</v>
      </c>
      <c r="Q90" s="37" cm="1">
        <f t="array" ref="Q90">INDEX(calc!$A:$BG,Q$3,$AJ90)</f>
        <v>5.5983999999999999E-2</v>
      </c>
      <c r="R90" s="37" cm="1">
        <f t="array" ref="R90">INDEX(calc!$A:$BG,R$3,$AJ90)</f>
        <v>5.9081000000000002E-2</v>
      </c>
      <c r="S90" s="37" cm="1">
        <f t="array" ref="S90">INDEX(calc!$A:$BG,S$3,$AJ90)</f>
        <v>5.7958999999999997E-2</v>
      </c>
      <c r="T90" s="37" cm="1">
        <f t="array" ref="T90">INDEX(calc!$A:$BG,T$3,$AJ90)</f>
        <v>5.706E-2</v>
      </c>
      <c r="U90" s="37" cm="1">
        <f t="array" ref="U90">INDEX(calc!$A:$BG,U$3,$AJ90)</f>
        <v>5.6833000000000002E-2</v>
      </c>
      <c r="V90" s="37" cm="1">
        <f t="array" ref="V90">INDEX(calc!$A:$BG,V$3,$AJ90)</f>
        <v>5.926E-2</v>
      </c>
      <c r="W90" s="37" cm="1">
        <f t="array" ref="W90">INDEX(calc!$A:$BG,W$3,$AJ90)</f>
        <v>6.1525999999999997E-2</v>
      </c>
      <c r="X90" s="37" cm="1">
        <f t="array" ref="X90">INDEX(calc!$A:$BG,X$3,$AJ90)</f>
        <v>5.9303000000000002E-2</v>
      </c>
      <c r="Y90" s="37" cm="1">
        <f t="array" ref="Y90">INDEX(calc!$A:$BG,Y$3,$AJ90)</f>
        <v>5.1747000000000001E-2</v>
      </c>
      <c r="Z90" s="37" cm="1">
        <f t="array" ref="Z90">INDEX(calc!$A:$BG,Z$3,$AJ90)</f>
        <v>5.1485000000000003E-2</v>
      </c>
      <c r="AA90" s="37" cm="1">
        <f t="array" ref="AA90">INDEX(calc!$A:$BG,AA$3,$AJ90)</f>
        <v>5.6762E-2</v>
      </c>
      <c r="AB90" s="37" cm="1">
        <f t="array" ref="AB90">INDEX(calc!$A:$BG,AB$3,$AJ90)</f>
        <v>5.8042999999999997E-2</v>
      </c>
      <c r="AC90" s="37" cm="1">
        <f t="array" ref="AC90">INDEX(calc!$A:$BG,AC$3,$AJ90)</f>
        <v>5.6784000000000001E-2</v>
      </c>
      <c r="AD90" s="37" cm="1">
        <f t="array" ref="AD90">INDEX(calc!$A:$BG,AD$3,$AJ90)</f>
        <v>5.4637999999999999E-2</v>
      </c>
      <c r="AE90" s="37" cm="1">
        <f t="array" ref="AE90">INDEX(calc!$A:$BG,AE$3,$AJ90)</f>
        <v>6.2064000000000001E-2</v>
      </c>
      <c r="AF90" s="37" cm="1">
        <f t="array" ref="AF90">INDEX(calc!$A:$BG,AF$3,$AJ90)</f>
        <v>5.4974000000000002E-2</v>
      </c>
      <c r="AG90" s="37" cm="1">
        <f t="array" ref="AG90">INDEX(calc!$A:$BG,AG$3,$AJ90)</f>
        <v>5.8327999999999998E-2</v>
      </c>
      <c r="AH90" s="15"/>
      <c r="AI90" s="11"/>
      <c r="AJ90" s="11">
        <v>12</v>
      </c>
    </row>
    <row r="91" spans="2:36" x14ac:dyDescent="0.25">
      <c r="D91" s="152" t="s">
        <v>285</v>
      </c>
      <c r="E91" s="11" t="s">
        <v>15</v>
      </c>
      <c r="F91" s="37" cm="1">
        <f t="array" ref="F91">INDEX(calc!$A:$BG,F$3,$AJ91)</f>
        <v>446.66520000000003</v>
      </c>
      <c r="G91" s="37" cm="1">
        <f t="array" ref="G91">INDEX(calc!$A:$BG,G$3,$AJ91)</f>
        <v>501.95340000000004</v>
      </c>
      <c r="H91" s="37" cm="1">
        <f t="array" ref="H91">INDEX(calc!$A:$BG,H$3,$AJ91)</f>
        <v>299.62630000000001</v>
      </c>
      <c r="I91" s="37" cm="1">
        <f t="array" ref="I91">INDEX(calc!$A:$BG,I$3,$AJ91)</f>
        <v>112.14169999999999</v>
      </c>
      <c r="J91" s="37" cm="1">
        <f t="array" ref="J91">INDEX(calc!$A:$BG,J$3,$AJ91)</f>
        <v>103.21979999999999</v>
      </c>
      <c r="K91" s="37" cm="1">
        <f t="array" ref="K91">INDEX(calc!$A:$BG,K$3,$AJ91)</f>
        <v>107.20649999999999</v>
      </c>
      <c r="L91" s="37" cm="1">
        <f t="array" ref="L91">INDEX(calc!$A:$BG,L$3,$AJ91)</f>
        <v>102.35329999999999</v>
      </c>
      <c r="M91" s="37" cm="1">
        <f t="array" ref="M91">INDEX(calc!$A:$BG,M$3,$AJ91)</f>
        <v>110.9716</v>
      </c>
      <c r="N91" s="37" cm="1">
        <f t="array" ref="N91">INDEX(calc!$A:$BG,N$3,$AJ91)</f>
        <v>107.72619999999999</v>
      </c>
      <c r="O91" s="37" cm="1">
        <f t="array" ref="O91">INDEX(calc!$A:$BG,O$3,$AJ91)</f>
        <v>102.18869999999998</v>
      </c>
      <c r="P91" s="37" cm="1">
        <f t="array" ref="P91">INDEX(calc!$A:$BG,P$3,$AJ91)</f>
        <v>109.32429999999999</v>
      </c>
      <c r="Q91" s="37" cm="1">
        <f t="array" ref="Q91">INDEX(calc!$A:$BG,Q$3,$AJ91)</f>
        <v>3.2909000000000002</v>
      </c>
      <c r="R91" s="37" cm="1">
        <f t="array" ref="R91">INDEX(calc!$A:$BG,R$3,$AJ91)</f>
        <v>3.2909000000000002</v>
      </c>
      <c r="S91" s="37" cm="1">
        <f t="array" ref="S91">INDEX(calc!$A:$BG,S$3,$AJ91)</f>
        <v>3.2909000000000002</v>
      </c>
      <c r="T91" s="37" cm="1">
        <f t="array" ref="T91">INDEX(calc!$A:$BG,T$3,$AJ91)</f>
        <v>3.2909000000000002</v>
      </c>
      <c r="U91" s="37" cm="1">
        <f t="array" ref="U91">INDEX(calc!$A:$BG,U$3,$AJ91)</f>
        <v>3.2909000000000002</v>
      </c>
      <c r="V91" s="37" cm="1">
        <f t="array" ref="V91">INDEX(calc!$A:$BG,V$3,$AJ91)</f>
        <v>3.2909000000000002</v>
      </c>
      <c r="W91" s="37" cm="1">
        <f t="array" ref="W91">INDEX(calc!$A:$BG,W$3,$AJ91)</f>
        <v>3.2909000000000002</v>
      </c>
      <c r="X91" s="37" cm="1">
        <f t="array" ref="X91">INDEX(calc!$A:$BG,X$3,$AJ91)</f>
        <v>3.2909000000000002</v>
      </c>
      <c r="Y91" s="37" cm="1">
        <f t="array" ref="Y91">INDEX(calc!$A:$BG,Y$3,$AJ91)</f>
        <v>3.2909000000000002</v>
      </c>
      <c r="Z91" s="37" cm="1">
        <f t="array" ref="Z91">INDEX(calc!$A:$BG,Z$3,$AJ91)</f>
        <v>3.2909000000000002</v>
      </c>
      <c r="AA91" s="37" cm="1">
        <f t="array" ref="AA91">INDEX(calc!$A:$BG,AA$3,$AJ91)</f>
        <v>3.2909000000000002</v>
      </c>
      <c r="AB91" s="37" cm="1">
        <f t="array" ref="AB91">INDEX(calc!$A:$BG,AB$3,$AJ91)</f>
        <v>3.2909000000000002</v>
      </c>
      <c r="AC91" s="37" cm="1">
        <f t="array" ref="AC91">INDEX(calc!$A:$BG,AC$3,$AJ91)</f>
        <v>3.2909000000000002</v>
      </c>
      <c r="AD91" s="37" cm="1">
        <f t="array" ref="AD91">INDEX(calc!$A:$BG,AD$3,$AJ91)</f>
        <v>3.2909000000000002</v>
      </c>
      <c r="AE91" s="37" cm="1">
        <f t="array" ref="AE91">INDEX(calc!$A:$BG,AE$3,$AJ91)</f>
        <v>3.2909000000000002</v>
      </c>
      <c r="AF91" s="37" cm="1">
        <f t="array" ref="AF91">INDEX(calc!$A:$BG,AF$3,$AJ91)</f>
        <v>3.2909000000000002</v>
      </c>
      <c r="AG91" s="37" cm="1">
        <f t="array" ref="AG91">INDEX(calc!$A:$BG,AG$3,$AJ91)</f>
        <v>3.2909000000000002</v>
      </c>
      <c r="AH91" s="80"/>
      <c r="AI91" s="11"/>
      <c r="AJ91" s="11">
        <v>13</v>
      </c>
    </row>
    <row r="92" spans="2:36" x14ac:dyDescent="0.25">
      <c r="D92" s="152" t="s">
        <v>199</v>
      </c>
      <c r="E92" s="11" t="s">
        <v>15</v>
      </c>
      <c r="F92" s="37" cm="1">
        <f t="array" ref="F92">INDEX(Hoja1!$A:$BH,F$3,$AI92)</f>
        <v>241.33</v>
      </c>
      <c r="G92" s="37" cm="1">
        <f t="array" ref="G92">INDEX(Hoja1!$A:$BH,G$3,$AI92)</f>
        <v>207.82</v>
      </c>
      <c r="H92" s="37" cm="1">
        <f t="array" ref="H92">INDEX(Hoja1!$A:$BH,H$3,$AI92)</f>
        <v>396.26</v>
      </c>
      <c r="I92" s="37" cm="1">
        <f t="array" ref="I92">INDEX(Hoja1!$A:$BH,I$3,$AI92)</f>
        <v>574.64</v>
      </c>
      <c r="J92" s="37" cm="1">
        <f t="array" ref="J92">INDEX(Hoja1!$A:$BH,J$3,$AI92)</f>
        <v>580</v>
      </c>
      <c r="K92" s="37" cm="1">
        <f t="array" ref="K92">INDEX(Hoja1!$A:$BH,K$3,$AI92)</f>
        <v>623.29</v>
      </c>
      <c r="L92" s="37" cm="1">
        <f t="array" ref="L92">INDEX(Hoja1!$A:$BH,L$3,$AI92)</f>
        <v>636.08000000000004</v>
      </c>
      <c r="M92" s="37" cm="1">
        <f t="array" ref="M92">INDEX(Hoja1!$A:$BH,M$3,$AI92)</f>
        <v>649.64</v>
      </c>
      <c r="N92" s="37" cm="1">
        <f t="array" ref="N92">INDEX(Hoja1!$A:$BH,N$3,$AI92)</f>
        <v>650.08000000000004</v>
      </c>
      <c r="O92" s="37" cm="1">
        <f t="array" ref="O92">INDEX(Hoja1!$A:$BH,O$3,$AI92)</f>
        <v>645.78</v>
      </c>
      <c r="P92" s="37" cm="1">
        <f t="array" ref="P92">INDEX(Hoja1!$A:$BH,P$3,$AI92)</f>
        <v>669.24</v>
      </c>
      <c r="Q92" s="37" cm="1">
        <f t="array" ref="Q92">INDEX(Hoja1!$A:$BH,Q$3,$AI92)</f>
        <v>974.79</v>
      </c>
      <c r="R92" s="37" cm="1">
        <f t="array" ref="R92">INDEX(Hoja1!$A:$BH,R$3,$AI92)</f>
        <v>995.03</v>
      </c>
      <c r="S92" s="37" cm="1">
        <f t="array" ref="S92">INDEX(Hoja1!$A:$BH,S$3,$AI92)</f>
        <v>1018.8</v>
      </c>
      <c r="T92" s="37" cm="1">
        <f t="array" ref="T92">INDEX(Hoja1!$A:$BH,T$3,$AI92)</f>
        <v>1017.7</v>
      </c>
      <c r="U92" s="37" cm="1">
        <f t="array" ref="U92">INDEX(Hoja1!$A:$BH,U$3,$AI92)</f>
        <v>1023.6</v>
      </c>
      <c r="V92" s="37" cm="1">
        <f t="array" ref="V92">INDEX(Hoja1!$A:$BH,V$3,$AI92)</f>
        <v>1026</v>
      </c>
      <c r="W92" s="37" cm="1">
        <f t="array" ref="W92">INDEX(Hoja1!$A:$BH,W$3,$AI92)</f>
        <v>1025.7</v>
      </c>
      <c r="X92" s="37" cm="1">
        <f t="array" ref="X92">INDEX(Hoja1!$A:$BH,X$3,$AI92)</f>
        <v>1021</v>
      </c>
      <c r="Y92" s="37" cm="1">
        <f t="array" ref="Y92">INDEX(Hoja1!$A:$BH,Y$3,$AI92)</f>
        <v>1019.3</v>
      </c>
      <c r="Z92" s="37" cm="1">
        <f t="array" ref="Z92">INDEX(Hoja1!$A:$BH,Z$3,$AI92)</f>
        <v>1022.4</v>
      </c>
      <c r="AA92" s="37" cm="1">
        <f t="array" ref="AA92">INDEX(Hoja1!$A:$BH,AA$3,$AI92)</f>
        <v>1028.0999999999999</v>
      </c>
      <c r="AB92" s="37" cm="1">
        <f t="array" ref="AB92">INDEX(Hoja1!$A:$BH,AB$3,$AI92)</f>
        <v>1013.9</v>
      </c>
      <c r="AC92" s="37" cm="1">
        <f t="array" ref="AC92">INDEX(Hoja1!$A:$BH,AC$3,$AI92)</f>
        <v>1002.6</v>
      </c>
      <c r="AD92" s="37" cm="1">
        <f t="array" ref="AD92">INDEX(Hoja1!$A:$BH,AD$3,$AI92)</f>
        <v>1019.6</v>
      </c>
      <c r="AE92" s="37" cm="1">
        <f t="array" ref="AE92">INDEX(Hoja1!$A:$BH,AE$3,$AI92)</f>
        <v>1012.2</v>
      </c>
      <c r="AF92" s="37" cm="1">
        <f t="array" ref="AF92">INDEX(Hoja1!$A:$BH,AF$3,$AI92)</f>
        <v>1003</v>
      </c>
      <c r="AG92" s="37" cm="1">
        <f t="array" ref="AG92">INDEX(Hoja1!$A:$BH,AG$3,$AI92)</f>
        <v>1017.8</v>
      </c>
      <c r="AH92" s="80"/>
      <c r="AI92" s="11">
        <v>19</v>
      </c>
      <c r="AJ92" s="11"/>
    </row>
    <row r="93" spans="2:36" x14ac:dyDescent="0.25">
      <c r="D93" s="161" t="s">
        <v>163</v>
      </c>
      <c r="E93" s="11" t="s">
        <v>15</v>
      </c>
      <c r="F93" s="37" cm="1">
        <f t="array" ref="F93">INDEX(Hoja1!$A:$BH,F$3,$AI93)</f>
        <v>521.99</v>
      </c>
      <c r="G93" s="37" cm="1">
        <f t="array" ref="G93">INDEX(Hoja1!$A:$BH,G$3,$AI93)</f>
        <v>484.82</v>
      </c>
      <c r="H93" s="37" cm="1">
        <f t="array" ref="H93">INDEX(Hoja1!$A:$BH,H$3,$AI93)</f>
        <v>465.44</v>
      </c>
      <c r="I93" s="37" cm="1">
        <f t="array" ref="I93">INDEX(Hoja1!$A:$BH,I$3,$AI93)</f>
        <v>476.37</v>
      </c>
      <c r="J93" s="37" cm="1">
        <f t="array" ref="J93">INDEX(Hoja1!$A:$BH,J$3,$AI93)</f>
        <v>506.47</v>
      </c>
      <c r="K93" s="37" cm="1">
        <f t="array" ref="K93">INDEX(Hoja1!$A:$BH,K$3,$AI93)</f>
        <v>483.51</v>
      </c>
      <c r="L93" s="37" cm="1">
        <f t="array" ref="L93">INDEX(Hoja1!$A:$BH,L$3,$AI93)</f>
        <v>484.06</v>
      </c>
      <c r="M93" s="37" cm="1">
        <f t="array" ref="M93">INDEX(Hoja1!$A:$BH,M$3,$AI93)</f>
        <v>452.69</v>
      </c>
      <c r="N93" s="37" cm="1">
        <f t="array" ref="N93">INDEX(Hoja1!$A:$BH,N$3,$AI93)</f>
        <v>456.71</v>
      </c>
      <c r="O93" s="37" cm="1">
        <f t="array" ref="O93">INDEX(Hoja1!$A:$BH,O$3,$AI93)</f>
        <v>440.19</v>
      </c>
      <c r="P93" s="37" cm="1">
        <f t="array" ref="P93">INDEX(Hoja1!$A:$BH,P$3,$AI93)</f>
        <v>407.23</v>
      </c>
      <c r="Q93" s="37" cm="1">
        <f t="array" ref="Q93">INDEX(Hoja1!$A:$BH,Q$3,$AI93)</f>
        <v>360.43</v>
      </c>
      <c r="R93" s="37" cm="1">
        <f t="array" ref="R93">INDEX(Hoja1!$A:$BH,R$3,$AI93)</f>
        <v>353.89</v>
      </c>
      <c r="S93" s="37" cm="1">
        <f t="array" ref="S93">INDEX(Hoja1!$A:$BH,S$3,$AI93)</f>
        <v>329.75</v>
      </c>
      <c r="T93" s="37" cm="1">
        <f t="array" ref="T93">INDEX(Hoja1!$A:$BH,T$3,$AI93)</f>
        <v>331.19</v>
      </c>
      <c r="U93" s="37" cm="1">
        <f t="array" ref="U93">INDEX(Hoja1!$A:$BH,U$3,$AI93)</f>
        <v>321.98</v>
      </c>
      <c r="V93" s="37" cm="1">
        <f t="array" ref="V93">INDEX(Hoja1!$A:$BH,V$3,$AI93)</f>
        <v>324.83999999999997</v>
      </c>
      <c r="W93" s="37" cm="1">
        <f t="array" ref="W93">INDEX(Hoja1!$A:$BH,W$3,$AI93)</f>
        <v>317.27</v>
      </c>
      <c r="X93" s="37" cm="1">
        <f t="array" ref="X93">INDEX(Hoja1!$A:$BH,X$3,$AI93)</f>
        <v>323.37</v>
      </c>
      <c r="Y93" s="37" cm="1">
        <f t="array" ref="Y93">INDEX(Hoja1!$A:$BH,Y$3,$AI93)</f>
        <v>317.52999999999997</v>
      </c>
      <c r="Z93" s="37" cm="1">
        <f t="array" ref="Z93">INDEX(Hoja1!$A:$BH,Z$3,$AI93)</f>
        <v>318.2</v>
      </c>
      <c r="AA93" s="37" cm="1">
        <f t="array" ref="AA93">INDEX(Hoja1!$A:$BH,AA$3,$AI93)</f>
        <v>315.52999999999997</v>
      </c>
      <c r="AB93" s="37" cm="1">
        <f t="array" ref="AB93">INDEX(Hoja1!$A:$BH,AB$3,$AI93)</f>
        <v>336.14</v>
      </c>
      <c r="AC93" s="37" cm="1">
        <f t="array" ref="AC93">INDEX(Hoja1!$A:$BH,AC$3,$AI93)</f>
        <v>338.84</v>
      </c>
      <c r="AD93" s="37" cm="1">
        <f t="array" ref="AD93">INDEX(Hoja1!$A:$BH,AD$3,$AI93)</f>
        <v>321.85000000000002</v>
      </c>
      <c r="AE93" s="37" cm="1">
        <f t="array" ref="AE93">INDEX(Hoja1!$A:$BH,AE$3,$AI93)</f>
        <v>329.96</v>
      </c>
      <c r="AF93" s="37" cm="1">
        <f t="array" ref="AF93">INDEX(Hoja1!$A:$BH,AF$3,$AI93)</f>
        <v>345.31</v>
      </c>
      <c r="AG93" s="37" cm="1">
        <f t="array" ref="AG93">INDEX(Hoja1!$A:$BH,AG$3,$AI93)</f>
        <v>334.76</v>
      </c>
      <c r="AH93" s="15"/>
      <c r="AI93" s="11">
        <v>22</v>
      </c>
      <c r="AJ93" s="11"/>
    </row>
    <row r="94" spans="2:36" x14ac:dyDescent="0.25">
      <c r="D94" s="162" t="s">
        <v>296</v>
      </c>
      <c r="E94" s="11" t="s">
        <v>15</v>
      </c>
      <c r="F94" s="37" cm="1">
        <f t="array" ref="F94">INDEX(Hoja1!$A:$DA,F$3,$AI94)</f>
        <v>1399.1</v>
      </c>
      <c r="G94" s="37" cm="1">
        <f t="array" ref="G94">INDEX(Hoja1!$A:$DA,G$3,$AI94)</f>
        <v>1412</v>
      </c>
      <c r="H94" s="37" cm="1">
        <f t="array" ref="H94">INDEX(Hoja1!$A:$DA,H$3,$AI94)</f>
        <v>1395.3</v>
      </c>
      <c r="I94" s="37" cm="1">
        <f t="array" ref="I94">INDEX(Hoja1!$A:$DA,I$3,$AI94)</f>
        <v>1378.6</v>
      </c>
      <c r="J94" s="37" cm="1">
        <f t="array" ref="J94">INDEX(Hoja1!$A:$DA,J$3,$AI94)</f>
        <v>1401</v>
      </c>
      <c r="K94" s="37" cm="1">
        <f t="array" ref="K94">INDEX(Hoja1!$A:$DA,K$3,$AI94)</f>
        <v>1420.3</v>
      </c>
      <c r="L94" s="37" cm="1">
        <f t="array" ref="L94">INDEX(Hoja1!$A:$DA,L$3,$AI94)</f>
        <v>1416.6</v>
      </c>
      <c r="M94" s="37" cm="1">
        <f t="array" ref="M94">INDEX(Hoja1!$A:$DA,M$3,$AI94)</f>
        <v>1408.7</v>
      </c>
      <c r="N94" s="37" cm="1">
        <f t="array" ref="N94">INDEX(Hoja1!$A:$DA,N$3,$AI94)</f>
        <v>1405.1</v>
      </c>
      <c r="O94" s="37" cm="1">
        <f t="array" ref="O94">INDEX(Hoja1!$A:$DA,O$3,$AI94)</f>
        <v>1371.9</v>
      </c>
      <c r="P94" s="37" cm="1">
        <f t="array" ref="P94">INDEX(Hoja1!$A:$DA,P$3,$AI94)</f>
        <v>1380.6</v>
      </c>
      <c r="Q94" s="37" cm="1">
        <f t="array" ref="Q94">INDEX(Hoja1!$A:$DA,Q$3,$AI94)</f>
        <v>1380.6</v>
      </c>
      <c r="R94" s="37" cm="1">
        <f t="array" ref="R94">INDEX(Hoja1!$A:$DA,R$3,$AI94)</f>
        <v>1380.6</v>
      </c>
      <c r="S94" s="37" cm="1">
        <f t="array" ref="S94">INDEX(Hoja1!$A:$DA,S$3,$AI94)</f>
        <v>1380.6</v>
      </c>
      <c r="T94" s="37" cm="1">
        <f t="array" ref="T94">INDEX(Hoja1!$A:$DA,T$3,$AI94)</f>
        <v>1380.6</v>
      </c>
      <c r="U94" s="37" cm="1">
        <f t="array" ref="U94">INDEX(Hoja1!$A:$DA,U$3,$AI94)</f>
        <v>1380.6</v>
      </c>
      <c r="V94" s="37" cm="1">
        <f t="array" ref="V94">INDEX(Hoja1!$A:$DA,V$3,$AI94)</f>
        <v>1380.6</v>
      </c>
      <c r="W94" s="37" cm="1">
        <f t="array" ref="W94">INDEX(Hoja1!$A:$DA,W$3,$AI94)</f>
        <v>1380.6</v>
      </c>
      <c r="X94" s="37" cm="1">
        <f t="array" ref="X94">INDEX(Hoja1!$A:$DA,X$3,$AI94)</f>
        <v>1380.6</v>
      </c>
      <c r="Y94" s="37" cm="1">
        <f t="array" ref="Y94">INDEX(Hoja1!$A:$DA,Y$3,$AI94)</f>
        <v>1380.6</v>
      </c>
      <c r="Z94" s="37" cm="1">
        <f t="array" ref="Z94">INDEX(Hoja1!$A:$DA,Z$3,$AI94)</f>
        <v>1380.6</v>
      </c>
      <c r="AA94" s="37" cm="1">
        <f t="array" ref="AA94">INDEX(Hoja1!$A:$DA,AA$3,$AI94)</f>
        <v>1380.6</v>
      </c>
      <c r="AB94" s="37" cm="1">
        <f t="array" ref="AB94">INDEX(Hoja1!$A:$DA,AB$3,$AI94)</f>
        <v>1380.6</v>
      </c>
      <c r="AC94" s="37" cm="1">
        <f t="array" ref="AC94">INDEX(Hoja1!$A:$DA,AC$3,$AI94)</f>
        <v>1380.6</v>
      </c>
      <c r="AD94" s="37" cm="1">
        <f t="array" ref="AD94">INDEX(Hoja1!$A:$DA,AD$3,$AI94)</f>
        <v>1380.6</v>
      </c>
      <c r="AE94" s="37" cm="1">
        <f t="array" ref="AE94">INDEX(Hoja1!$A:$DA,AE$3,$AI94)</f>
        <v>1380.6</v>
      </c>
      <c r="AF94" s="37" cm="1">
        <f t="array" ref="AF94">INDEX(Hoja1!$A:$DA,AF$3,$AI94)</f>
        <v>1380.6</v>
      </c>
      <c r="AG94" s="37" cm="1">
        <f t="array" ref="AG94">INDEX(Hoja1!$A:$DA,AG$3,$AI94)</f>
        <v>1380.6</v>
      </c>
      <c r="AH94" s="80"/>
      <c r="AI94" s="11">
        <v>60</v>
      </c>
      <c r="AJ94" s="11"/>
    </row>
    <row r="95" spans="2:36" x14ac:dyDescent="0.25">
      <c r="D95" s="162" t="s">
        <v>295</v>
      </c>
      <c r="E95" s="11" t="s">
        <v>15</v>
      </c>
      <c r="F95" s="37" cm="1">
        <f t="array" ref="F95">INDEX(Hoja1!$A:$DA,F$3,$AI95)</f>
        <v>21.099</v>
      </c>
      <c r="G95" s="37" cm="1">
        <f t="array" ref="G95">INDEX(Hoja1!$A:$DA,G$3,$AI95)</f>
        <v>0</v>
      </c>
      <c r="H95" s="37" cm="1">
        <f t="array" ref="H95">INDEX(Hoja1!$A:$DA,H$3,$AI95)</f>
        <v>8.7421000000000006</v>
      </c>
      <c r="I95" s="37" cm="1">
        <f t="array" ref="I95">INDEX(Hoja1!$A:$DA,I$3,$AI95)</f>
        <v>44.491999999999997</v>
      </c>
      <c r="J95" s="37" cm="1">
        <f t="array" ref="J95">INDEX(Hoja1!$A:$DA,J$3,$AI95)</f>
        <v>46.526000000000003</v>
      </c>
      <c r="K95" s="37" cm="1">
        <f t="array" ref="K95">INDEX(Hoja1!$A:$DA,K$3,$AI95)</f>
        <v>40.643999999999998</v>
      </c>
      <c r="L95" s="37" cm="1">
        <f t="array" ref="L95">INDEX(Hoja1!$A:$DA,L$3,$AI95)</f>
        <v>41.454000000000001</v>
      </c>
      <c r="M95" s="37" cm="1">
        <f t="array" ref="M95">INDEX(Hoja1!$A:$DA,M$3,$AI95)</f>
        <v>41.161999999999999</v>
      </c>
      <c r="N95" s="37" cm="1">
        <f t="array" ref="N95">INDEX(Hoja1!$A:$DA,N$3,$AI95)</f>
        <v>46.92</v>
      </c>
      <c r="O95" s="37" cm="1">
        <f t="array" ref="O95">INDEX(Hoja1!$A:$DA,O$3,$AI95)</f>
        <v>48.781999999999996</v>
      </c>
      <c r="P95" s="37" cm="1">
        <f t="array" ref="P95">INDEX(Hoja1!$A:$DA,P$3,$AI95)</f>
        <v>48.351999999999997</v>
      </c>
      <c r="Q95" s="37" cm="1">
        <f t="array" ref="Q95">INDEX(Hoja1!$A:$DA,Q$3,$AI95)</f>
        <v>0</v>
      </c>
      <c r="R95" s="37" cm="1">
        <f t="array" ref="R95">INDEX(Hoja1!$A:$DA,R$3,$AI95)</f>
        <v>0</v>
      </c>
      <c r="S95" s="37" cm="1">
        <f t="array" ref="S95">INDEX(Hoja1!$A:$DA,S$3,$AI95)</f>
        <v>0</v>
      </c>
      <c r="T95" s="37" cm="1">
        <f t="array" ref="T95">INDEX(Hoja1!$A:$DA,T$3,$AI95)</f>
        <v>0</v>
      </c>
      <c r="U95" s="37" cm="1">
        <f t="array" ref="U95">INDEX(Hoja1!$A:$DA,U$3,$AI95)</f>
        <v>0</v>
      </c>
      <c r="V95" s="37" cm="1">
        <f t="array" ref="V95">INDEX(Hoja1!$A:$DA,V$3,$AI95)</f>
        <v>0</v>
      </c>
      <c r="W95" s="37" cm="1">
        <f t="array" ref="W95">INDEX(Hoja1!$A:$DA,W$3,$AI95)</f>
        <v>0</v>
      </c>
      <c r="X95" s="37" cm="1">
        <f t="array" ref="X95">INDEX(Hoja1!$A:$DA,X$3,$AI95)</f>
        <v>0</v>
      </c>
      <c r="Y95" s="37" cm="1">
        <f t="array" ref="Y95">INDEX(Hoja1!$A:$DA,Y$3,$AI95)</f>
        <v>0</v>
      </c>
      <c r="Z95" s="37" cm="1">
        <f t="array" ref="Z95">INDEX(Hoja1!$A:$DA,Z$3,$AI95)</f>
        <v>0</v>
      </c>
      <c r="AA95" s="37" cm="1">
        <f t="array" ref="AA95">INDEX(Hoja1!$A:$DA,AA$3,$AI95)</f>
        <v>0</v>
      </c>
      <c r="AB95" s="37" cm="1">
        <f t="array" ref="AB95">INDEX(Hoja1!$A:$DA,AB$3,$AI95)</f>
        <v>0</v>
      </c>
      <c r="AC95" s="37" cm="1">
        <f t="array" ref="AC95">INDEX(Hoja1!$A:$DA,AC$3,$AI95)</f>
        <v>0</v>
      </c>
      <c r="AD95" s="37" cm="1">
        <f t="array" ref="AD95">INDEX(Hoja1!$A:$DA,AD$3,$AI95)</f>
        <v>0</v>
      </c>
      <c r="AE95" s="37" cm="1">
        <f t="array" ref="AE95">INDEX(Hoja1!$A:$DA,AE$3,$AI95)</f>
        <v>0</v>
      </c>
      <c r="AF95" s="37" cm="1">
        <f t="array" ref="AF95">INDEX(Hoja1!$A:$DA,AF$3,$AI95)</f>
        <v>0</v>
      </c>
      <c r="AG95" s="37" cm="1">
        <f t="array" ref="AG95">INDEX(Hoja1!$A:$DA,AG$3,$AI95)</f>
        <v>0</v>
      </c>
      <c r="AH95" s="80"/>
      <c r="AI95" s="11">
        <v>61</v>
      </c>
      <c r="AJ95" s="11"/>
    </row>
    <row r="96" spans="2:36" x14ac:dyDescent="0.25">
      <c r="D96" s="162" t="s">
        <v>225</v>
      </c>
      <c r="E96" s="11" t="s">
        <v>15</v>
      </c>
      <c r="F96" s="37" cm="1">
        <f t="array" ref="F96">INDEX(Hoja1!$A:$CH,F$3,$AI96)</f>
        <v>13</v>
      </c>
      <c r="G96" s="37" cm="1">
        <f t="array" ref="G96">INDEX(Hoja1!$A:$CH,G$3,$AI96)</f>
        <v>13</v>
      </c>
      <c r="H96" s="37" cm="1">
        <f t="array" ref="H96">INDEX(Hoja1!$A:$CH,H$3,$AI96)</f>
        <v>13</v>
      </c>
      <c r="I96" s="37" cm="1">
        <f t="array" ref="I96">INDEX(Hoja1!$A:$CH,I$3,$AI96)</f>
        <v>13</v>
      </c>
      <c r="J96" s="37" cm="1">
        <f t="array" ref="J96">INDEX(Hoja1!$A:$CH,J$3,$AI96)</f>
        <v>13</v>
      </c>
      <c r="K96" s="37" cm="1">
        <f t="array" ref="K96">INDEX(Hoja1!$A:$CH,K$3,$AI96)</f>
        <v>13</v>
      </c>
      <c r="L96" s="37" cm="1">
        <f t="array" ref="L96">INDEX(Hoja1!$A:$CH,L$3,$AI96)</f>
        <v>13</v>
      </c>
      <c r="M96" s="37" cm="1">
        <f t="array" ref="M96">INDEX(Hoja1!$A:$CH,M$3,$AI96)</f>
        <v>13</v>
      </c>
      <c r="N96" s="37" cm="1">
        <f t="array" ref="N96">INDEX(Hoja1!$A:$CH,N$3,$AI96)</f>
        <v>13</v>
      </c>
      <c r="O96" s="37" cm="1">
        <f t="array" ref="O96">INDEX(Hoja1!$A:$CH,O$3,$AI96)</f>
        <v>13</v>
      </c>
      <c r="P96" s="37" cm="1">
        <f t="array" ref="P96">INDEX(Hoja1!$A:$CH,P$3,$AI96)</f>
        <v>13</v>
      </c>
      <c r="Q96" s="37" cm="1">
        <f t="array" ref="Q96">INDEX(Hoja1!$A:$CH,Q$3,$AI96)</f>
        <v>13</v>
      </c>
      <c r="R96" s="37" cm="1">
        <f t="array" ref="R96">INDEX(Hoja1!$A:$CH,R$3,$AI96)</f>
        <v>13</v>
      </c>
      <c r="S96" s="37" cm="1">
        <f t="array" ref="S96">INDEX(Hoja1!$A:$CH,S$3,$AI96)</f>
        <v>13</v>
      </c>
      <c r="T96" s="37" cm="1">
        <f t="array" ref="T96">INDEX(Hoja1!$A:$CH,T$3,$AI96)</f>
        <v>13</v>
      </c>
      <c r="U96" s="37" cm="1">
        <f t="array" ref="U96">INDEX(Hoja1!$A:$CH,U$3,$AI96)</f>
        <v>13</v>
      </c>
      <c r="V96" s="37" cm="1">
        <f t="array" ref="V96">INDEX(Hoja1!$A:$CH,V$3,$AI96)</f>
        <v>13</v>
      </c>
      <c r="W96" s="37" cm="1">
        <f t="array" ref="W96">INDEX(Hoja1!$A:$CH,W$3,$AI96)</f>
        <v>13</v>
      </c>
      <c r="X96" s="37" cm="1">
        <f t="array" ref="X96">INDEX(Hoja1!$A:$CH,X$3,$AI96)</f>
        <v>13</v>
      </c>
      <c r="Y96" s="37" cm="1">
        <f t="array" ref="Y96">INDEX(Hoja1!$A:$CH,Y$3,$AI96)</f>
        <v>13</v>
      </c>
      <c r="Z96" s="37" cm="1">
        <f t="array" ref="Z96">INDEX(Hoja1!$A:$CH,Z$3,$AI96)</f>
        <v>13</v>
      </c>
      <c r="AA96" s="37" cm="1">
        <f t="array" ref="AA96">INDEX(Hoja1!$A:$CH,AA$3,$AI96)</f>
        <v>13</v>
      </c>
      <c r="AB96" s="37" cm="1">
        <f t="array" ref="AB96">INDEX(Hoja1!$A:$CH,AB$3,$AI96)</f>
        <v>13</v>
      </c>
      <c r="AC96" s="37" cm="1">
        <f t="array" ref="AC96">INDEX(Hoja1!$A:$CH,AC$3,$AI96)</f>
        <v>13</v>
      </c>
      <c r="AD96" s="37" cm="1">
        <f t="array" ref="AD96">INDEX(Hoja1!$A:$CH,AD$3,$AI96)</f>
        <v>13</v>
      </c>
      <c r="AE96" s="37" cm="1">
        <f t="array" ref="AE96">INDEX(Hoja1!$A:$CH,AE$3,$AI96)</f>
        <v>13</v>
      </c>
      <c r="AF96" s="37" cm="1">
        <f t="array" ref="AF96">INDEX(Hoja1!$A:$CH,AF$3,$AI96)</f>
        <v>13</v>
      </c>
      <c r="AG96" s="37" cm="1">
        <f t="array" ref="AG96">INDEX(Hoja1!$A:$CH,AG$3,$AI96)</f>
        <v>13</v>
      </c>
      <c r="AH96" s="157"/>
      <c r="AI96" s="11">
        <v>53</v>
      </c>
      <c r="AJ96" s="11"/>
    </row>
    <row r="97" spans="3:36" x14ac:dyDescent="0.25">
      <c r="D97" s="162" t="s">
        <v>290</v>
      </c>
      <c r="E97" s="11" t="s">
        <v>15</v>
      </c>
      <c r="F97" s="37" cm="1">
        <f t="array" ref="F97">INDEX(Hoja1!$A:$CH,F$3,$AI97)</f>
        <v>16</v>
      </c>
      <c r="G97" s="37" cm="1">
        <f t="array" ref="G97">INDEX(Hoja1!$A:$CH,G$3,$AI97)</f>
        <v>16</v>
      </c>
      <c r="H97" s="37" cm="1">
        <f t="array" ref="H97">INDEX(Hoja1!$A:$CH,H$3,$AI97)</f>
        <v>16</v>
      </c>
      <c r="I97" s="37" cm="1">
        <f t="array" ref="I97">INDEX(Hoja1!$A:$CH,I$3,$AI97)</f>
        <v>16</v>
      </c>
      <c r="J97" s="37" cm="1">
        <f t="array" ref="J97">INDEX(Hoja1!$A:$CH,J$3,$AI97)</f>
        <v>16</v>
      </c>
      <c r="K97" s="37" cm="1">
        <f t="array" ref="K97">INDEX(Hoja1!$A:$CH,K$3,$AI97)</f>
        <v>16</v>
      </c>
      <c r="L97" s="37" cm="1">
        <f t="array" ref="L97">INDEX(Hoja1!$A:$CH,L$3,$AI97)</f>
        <v>16</v>
      </c>
      <c r="M97" s="37" cm="1">
        <f t="array" ref="M97">INDEX(Hoja1!$A:$CH,M$3,$AI97)</f>
        <v>16</v>
      </c>
      <c r="N97" s="37" cm="1">
        <f t="array" ref="N97">INDEX(Hoja1!$A:$CH,N$3,$AI97)</f>
        <v>16</v>
      </c>
      <c r="O97" s="37" cm="1">
        <f t="array" ref="O97">INDEX(Hoja1!$A:$CH,O$3,$AI97)</f>
        <v>16</v>
      </c>
      <c r="P97" s="37" cm="1">
        <f t="array" ref="P97">INDEX(Hoja1!$A:$CH,P$3,$AI97)</f>
        <v>16</v>
      </c>
      <c r="Q97" s="37" cm="1">
        <f t="array" ref="Q97">INDEX(Hoja1!$A:$CH,Q$3,$AI97)</f>
        <v>16</v>
      </c>
      <c r="R97" s="37" cm="1">
        <f t="array" ref="R97">INDEX(Hoja1!$A:$CH,R$3,$AI97)</f>
        <v>16</v>
      </c>
      <c r="S97" s="37" cm="1">
        <f t="array" ref="S97">INDEX(Hoja1!$A:$CH,S$3,$AI97)</f>
        <v>16</v>
      </c>
      <c r="T97" s="37" cm="1">
        <f t="array" ref="T97">INDEX(Hoja1!$A:$CH,T$3,$AI97)</f>
        <v>16</v>
      </c>
      <c r="U97" s="37" cm="1">
        <f t="array" ref="U97">INDEX(Hoja1!$A:$CH,U$3,$AI97)</f>
        <v>16</v>
      </c>
      <c r="V97" s="37" cm="1">
        <f t="array" ref="V97">INDEX(Hoja1!$A:$CH,V$3,$AI97)</f>
        <v>16</v>
      </c>
      <c r="W97" s="37" cm="1">
        <f t="array" ref="W97">INDEX(Hoja1!$A:$CH,W$3,$AI97)</f>
        <v>16</v>
      </c>
      <c r="X97" s="37" cm="1">
        <f t="array" ref="X97">INDEX(Hoja1!$A:$CH,X$3,$AI97)</f>
        <v>16</v>
      </c>
      <c r="Y97" s="37" cm="1">
        <f t="array" ref="Y97">INDEX(Hoja1!$A:$CH,Y$3,$AI97)</f>
        <v>16</v>
      </c>
      <c r="Z97" s="37" cm="1">
        <f t="array" ref="Z97">INDEX(Hoja1!$A:$CH,Z$3,$AI97)</f>
        <v>16</v>
      </c>
      <c r="AA97" s="37" cm="1">
        <f t="array" ref="AA97">INDEX(Hoja1!$A:$CH,AA$3,$AI97)</f>
        <v>16</v>
      </c>
      <c r="AB97" s="37" cm="1">
        <f t="array" ref="AB97">INDEX(Hoja1!$A:$CH,AB$3,$AI97)</f>
        <v>16</v>
      </c>
      <c r="AC97" s="37" cm="1">
        <f t="array" ref="AC97">INDEX(Hoja1!$A:$CH,AC$3,$AI97)</f>
        <v>16</v>
      </c>
      <c r="AD97" s="37" cm="1">
        <f t="array" ref="AD97">INDEX(Hoja1!$A:$CH,AD$3,$AI97)</f>
        <v>16</v>
      </c>
      <c r="AE97" s="37" cm="1">
        <f t="array" ref="AE97">INDEX(Hoja1!$A:$CH,AE$3,$AI97)</f>
        <v>16</v>
      </c>
      <c r="AF97" s="37" cm="1">
        <f t="array" ref="AF97">INDEX(Hoja1!$A:$CH,AF$3,$AI97)</f>
        <v>16</v>
      </c>
      <c r="AG97" s="37" cm="1">
        <f t="array" ref="AG97">INDEX(Hoja1!$A:$CH,AG$3,$AI97)</f>
        <v>16</v>
      </c>
      <c r="AH97" s="157"/>
      <c r="AI97" s="11">
        <v>64</v>
      </c>
      <c r="AJ97" s="11"/>
    </row>
    <row r="98" spans="3:36" ht="15" x14ac:dyDescent="0.25">
      <c r="D98" s="132" t="s">
        <v>223</v>
      </c>
      <c r="E98" s="11" t="s">
        <v>15</v>
      </c>
      <c r="F98" s="37" cm="1">
        <f t="array" ref="F98">INDEX(Hoja1!$A:$CH,F$3,$AI98)</f>
        <v>2.0478000000000001</v>
      </c>
      <c r="G98" s="37" cm="1">
        <f t="array" ref="G98">INDEX(Hoja1!$A:$CH,G$3,$AI98)</f>
        <v>2.044</v>
      </c>
      <c r="H98" s="37" cm="1">
        <f t="array" ref="H98">INDEX(Hoja1!$A:$CH,H$3,$AI98)</f>
        <v>2.0428000000000002</v>
      </c>
      <c r="I98" s="37" cm="1">
        <f t="array" ref="I98">INDEX(Hoja1!$A:$CH,I$3,$AI98)</f>
        <v>2.0558999999999998</v>
      </c>
      <c r="J98" s="37" cm="1">
        <f t="array" ref="J98">INDEX(Hoja1!$A:$CH,J$3,$AI98)</f>
        <v>2.0571999999999999</v>
      </c>
      <c r="K98" s="37" cm="1">
        <f t="array" ref="K98">INDEX(Hoja1!$A:$CH,K$3,$AI98)</f>
        <v>2.0478000000000001</v>
      </c>
      <c r="L98" s="37" cm="1">
        <f t="array" ref="L98">INDEX(Hoja1!$A:$CH,L$3,$AI98)</f>
        <v>2.0522999999999998</v>
      </c>
      <c r="M98" s="37" cm="1">
        <f t="array" ref="M98">INDEX(Hoja1!$A:$CH,M$3,$AI98)</f>
        <v>2.0488</v>
      </c>
      <c r="N98" s="37" cm="1">
        <f t="array" ref="N98">INDEX(Hoja1!$A:$CH,N$3,$AI98)</f>
        <v>2.0503999999999998</v>
      </c>
      <c r="O98" s="37" cm="1">
        <f t="array" ref="O98">INDEX(Hoja1!$A:$CH,O$3,$AI98)</f>
        <v>2.0438000000000001</v>
      </c>
      <c r="P98" s="37" cm="1">
        <f t="array" ref="P98">INDEX(Hoja1!$A:$CH,P$3,$AI98)</f>
        <v>2.0467</v>
      </c>
      <c r="Q98" s="37" cm="1">
        <f t="array" ref="Q98">INDEX(Hoja1!$A:$CH,Q$3,$AI98)</f>
        <v>2.0419999999999998</v>
      </c>
      <c r="R98" s="37" cm="1">
        <f t="array" ref="R98">INDEX(Hoja1!$A:$CH,R$3,$AI98)</f>
        <v>2.0548999999999999</v>
      </c>
      <c r="S98" s="37" cm="1">
        <f t="array" ref="S98">INDEX(Hoja1!$A:$CH,S$3,$AI98)</f>
        <v>2.0428999999999999</v>
      </c>
      <c r="T98" s="37" cm="1">
        <f t="array" ref="T98">INDEX(Hoja1!$A:$CH,T$3,$AI98)</f>
        <v>2.0415000000000001</v>
      </c>
      <c r="U98" s="37" cm="1">
        <f t="array" ref="U98">INDEX(Hoja1!$A:$CH,U$3,$AI98)</f>
        <v>2.0459999999999998</v>
      </c>
      <c r="V98" s="37" cm="1">
        <f t="array" ref="V98">INDEX(Hoja1!$A:$CH,V$3,$AI98)</f>
        <v>2.0415000000000001</v>
      </c>
      <c r="W98" s="37" cm="1">
        <f t="array" ref="W98">INDEX(Hoja1!$A:$CH,W$3,$AI98)</f>
        <v>2.0453000000000001</v>
      </c>
      <c r="X98" s="37" cm="1">
        <f t="array" ref="X98">INDEX(Hoja1!$A:$CH,X$3,$AI98)</f>
        <v>2.0449999999999999</v>
      </c>
      <c r="Y98" s="37" cm="1">
        <f t="array" ref="Y98">INDEX(Hoja1!$A:$CH,Y$3,$AI98)</f>
        <v>2.0474999999999999</v>
      </c>
      <c r="Z98" s="37" cm="1">
        <f t="array" ref="Z98">INDEX(Hoja1!$A:$CH,Z$3,$AI98)</f>
        <v>2.0495000000000001</v>
      </c>
      <c r="AA98" s="37" cm="1">
        <f t="array" ref="AA98">INDEX(Hoja1!$A:$CH,AA$3,$AI98)</f>
        <v>2.0512999999999999</v>
      </c>
      <c r="AB98" s="37" cm="1">
        <f t="array" ref="AB98">INDEX(Hoja1!$A:$CH,AB$3,$AI98)</f>
        <v>2.0507</v>
      </c>
      <c r="AC98" s="37" cm="1">
        <f t="array" ref="AC98">INDEX(Hoja1!$A:$CH,AC$3,$AI98)</f>
        <v>2.0522999999999998</v>
      </c>
      <c r="AD98" s="37" cm="1">
        <f t="array" ref="AD98">INDEX(Hoja1!$A:$CH,AD$3,$AI98)</f>
        <v>2.0301999999999998</v>
      </c>
      <c r="AE98" s="37" cm="1">
        <f t="array" ref="AE98">INDEX(Hoja1!$A:$CH,AE$3,$AI98)</f>
        <v>2.0459000000000001</v>
      </c>
      <c r="AF98" s="37" cm="1">
        <f t="array" ref="AF98">INDEX(Hoja1!$A:$CH,AF$3,$AI98)</f>
        <v>2.0535000000000001</v>
      </c>
      <c r="AG98" s="37" cm="1">
        <f t="array" ref="AG98">INDEX(Hoja1!$A:$CH,AG$3,$AI98)</f>
        <v>2.04</v>
      </c>
      <c r="AH98" s="157"/>
      <c r="AI98" s="11">
        <v>52</v>
      </c>
      <c r="AJ98" s="11"/>
    </row>
    <row r="99" spans="3:36" ht="15" x14ac:dyDescent="0.25">
      <c r="D99" s="159" t="s">
        <v>297</v>
      </c>
      <c r="E99" s="11" t="s">
        <v>15</v>
      </c>
      <c r="F99" s="37" cm="1">
        <f t="array" ref="F99">INDEX(Hoja1!$A:$CH,F$3,$AI99)</f>
        <v>0</v>
      </c>
      <c r="G99" s="37" cm="1">
        <f t="array" ref="G99">INDEX(Hoja1!$A:$CH,G$3,$AI99)</f>
        <v>0</v>
      </c>
      <c r="H99" s="37" cm="1">
        <f t="array" ref="H99">INDEX(Hoja1!$A:$CH,H$3,$AI99)</f>
        <v>0</v>
      </c>
      <c r="I99" s="37" cm="1">
        <f t="array" ref="I99">INDEX(Hoja1!$A:$CH,I$3,$AI99)</f>
        <v>0.15590999999999999</v>
      </c>
      <c r="J99" s="37" cm="1">
        <f t="array" ref="J99">INDEX(Hoja1!$A:$CH,J$3,$AI99)</f>
        <v>-4.2279999999999998E-4</v>
      </c>
      <c r="K99" s="37" cm="1">
        <f t="array" ref="K99">INDEX(Hoja1!$A:$CH,K$3,$AI99)</f>
        <v>4.5794999999999998E-16</v>
      </c>
      <c r="L99" s="37" cm="1">
        <f t="array" ref="L99">INDEX(Hoja1!$A:$CH,L$3,$AI99)</f>
        <v>-2.6541999999999998E-16</v>
      </c>
      <c r="M99" s="37" cm="1">
        <f t="array" ref="M99">INDEX(Hoja1!$A:$CH,M$3,$AI99)</f>
        <v>2.4064999999999998E-16</v>
      </c>
      <c r="N99" s="37" cm="1">
        <f t="array" ref="N99">INDEX(Hoja1!$A:$CH,N$3,$AI99)</f>
        <v>-4.6820999999999998E-3</v>
      </c>
      <c r="O99" s="37" cm="1">
        <f t="array" ref="O99">INDEX(Hoja1!$A:$CH,O$3,$AI99)</f>
        <v>2.7147999999999999E-3</v>
      </c>
      <c r="P99" s="37" cm="1">
        <f t="array" ref="P99">INDEX(Hoja1!$A:$CH,P$3,$AI99)</f>
        <v>-2.5048000000000001E-2</v>
      </c>
      <c r="Q99" s="37" cm="1">
        <f t="array" ref="Q99">INDEX(Hoja1!$A:$CH,Q$3,$AI99)</f>
        <v>-0.15053</v>
      </c>
      <c r="R99" s="37" cm="1">
        <f t="array" ref="R99">INDEX(Hoja1!$A:$CH,R$3,$AI99)</f>
        <v>0</v>
      </c>
      <c r="S99" s="37" cm="1">
        <f t="array" ref="S99">INDEX(Hoja1!$A:$CH,S$3,$AI99)</f>
        <v>0</v>
      </c>
      <c r="T99" s="37" cm="1">
        <f t="array" ref="T99">INDEX(Hoja1!$A:$CH,T$3,$AI99)</f>
        <v>0</v>
      </c>
      <c r="U99" s="37" cm="1">
        <f t="array" ref="U99">INDEX(Hoja1!$A:$CH,U$3,$AI99)</f>
        <v>0</v>
      </c>
      <c r="V99" s="37" cm="1">
        <f t="array" ref="V99">INDEX(Hoja1!$A:$CH,V$3,$AI99)</f>
        <v>0</v>
      </c>
      <c r="W99" s="37" cm="1">
        <f t="array" ref="W99">INDEX(Hoja1!$A:$CH,W$3,$AI99)</f>
        <v>0</v>
      </c>
      <c r="X99" s="37" cm="1">
        <f t="array" ref="X99">INDEX(Hoja1!$A:$CH,X$3,$AI99)</f>
        <v>0</v>
      </c>
      <c r="Y99" s="37" cm="1">
        <f t="array" ref="Y99">INDEX(Hoja1!$A:$CH,Y$3,$AI99)</f>
        <v>0</v>
      </c>
      <c r="Z99" s="37" cm="1">
        <f t="array" ref="Z99">INDEX(Hoja1!$A:$CH,Z$3,$AI99)</f>
        <v>0</v>
      </c>
      <c r="AA99" s="37" cm="1">
        <f t="array" ref="AA99">INDEX(Hoja1!$A:$CH,AA$3,$AI99)</f>
        <v>0</v>
      </c>
      <c r="AB99" s="37" cm="1">
        <f t="array" ref="AB99">INDEX(Hoja1!$A:$CH,AB$3,$AI99)</f>
        <v>0</v>
      </c>
      <c r="AC99" s="37" cm="1">
        <f t="array" ref="AC99">INDEX(Hoja1!$A:$CH,AC$3,$AI99)</f>
        <v>0</v>
      </c>
      <c r="AD99" s="37" cm="1">
        <f t="array" ref="AD99">INDEX(Hoja1!$A:$CH,AD$3,$AI99)</f>
        <v>0</v>
      </c>
      <c r="AE99" s="37" cm="1">
        <f t="array" ref="AE99">INDEX(Hoja1!$A:$CH,AE$3,$AI99)</f>
        <v>0</v>
      </c>
      <c r="AF99" s="37" cm="1">
        <f t="array" ref="AF99">INDEX(Hoja1!$A:$CH,AF$3,$AI99)</f>
        <v>0</v>
      </c>
      <c r="AG99" s="37" cm="1">
        <f t="array" ref="AG99">INDEX(Hoja1!$A:$CH,AG$3,$AI99)</f>
        <v>0</v>
      </c>
      <c r="AH99" s="80"/>
      <c r="AI99" s="11">
        <v>62</v>
      </c>
      <c r="AJ99" s="11"/>
    </row>
    <row r="100" spans="3:36" ht="15" x14ac:dyDescent="0.25">
      <c r="D100" s="159" t="s">
        <v>293</v>
      </c>
      <c r="E100" s="11" t="s">
        <v>15</v>
      </c>
      <c r="F100" s="37" cm="1">
        <f t="array" ref="F100">INDEX(Hoja1!$A:$CH,F$3,$AI100)</f>
        <v>1.4269000000000001</v>
      </c>
      <c r="G100" s="37" cm="1">
        <f t="array" ref="G100">INDEX(Hoja1!$A:$CH,G$3,$AI100)</f>
        <v>0</v>
      </c>
      <c r="H100" s="37" cm="1">
        <f t="array" ref="H100">INDEX(Hoja1!$A:$CH,H$3,$AI100)</f>
        <v>0</v>
      </c>
      <c r="I100" s="37" cm="1">
        <f t="array" ref="I100">INDEX(Hoja1!$A:$CH,I$3,$AI100)</f>
        <v>2.9912000000000002E-15</v>
      </c>
      <c r="J100" s="37" cm="1">
        <f t="array" ref="J100">INDEX(Hoja1!$A:$CH,J$3,$AI100)</f>
        <v>4.1529000000000001E-15</v>
      </c>
      <c r="K100" s="37" cm="1">
        <f t="array" ref="K100">INDEX(Hoja1!$A:$CH,K$3,$AI100)</f>
        <v>4.6144000000000002E-15</v>
      </c>
      <c r="L100" s="37" cm="1">
        <f t="array" ref="L100">INDEX(Hoja1!$A:$CH,L$3,$AI100)</f>
        <v>-2.3072000000000001E-15</v>
      </c>
      <c r="M100" s="37" cm="1">
        <f t="array" ref="M100">INDEX(Hoja1!$A:$CH,M$3,$AI100)</f>
        <v>1.8407000000000001E-15</v>
      </c>
      <c r="N100" s="37" cm="1">
        <f t="array" ref="N100">INDEX(Hoja1!$A:$CH,N$3,$AI100)</f>
        <v>-7.6136999999999998E-15</v>
      </c>
      <c r="O100" s="37" cm="1">
        <f t="array" ref="O100">INDEX(Hoja1!$A:$CH,O$3,$AI100)</f>
        <v>-5.0758000000000002E-15</v>
      </c>
      <c r="P100" s="37" cm="1">
        <f t="array" ref="P100">INDEX(Hoja1!$A:$CH,P$3,$AI100)</f>
        <v>1.1536E-15</v>
      </c>
      <c r="Q100" s="37" cm="1">
        <f t="array" ref="Q100">INDEX(Hoja1!$A:$CH,Q$3,$AI100)</f>
        <v>0</v>
      </c>
      <c r="R100" s="37" cm="1">
        <f t="array" ref="R100">INDEX(Hoja1!$A:$CH,R$3,$AI100)</f>
        <v>0</v>
      </c>
      <c r="S100" s="37" cm="1">
        <f t="array" ref="S100">INDEX(Hoja1!$A:$CH,S$3,$AI100)</f>
        <v>0</v>
      </c>
      <c r="T100" s="37" cm="1">
        <f t="array" ref="T100">INDEX(Hoja1!$A:$CH,T$3,$AI100)</f>
        <v>0</v>
      </c>
      <c r="U100" s="37" cm="1">
        <f t="array" ref="U100">INDEX(Hoja1!$A:$CH,U$3,$AI100)</f>
        <v>0</v>
      </c>
      <c r="V100" s="37" cm="1">
        <f t="array" ref="V100">INDEX(Hoja1!$A:$CH,V$3,$AI100)</f>
        <v>0</v>
      </c>
      <c r="W100" s="37" cm="1">
        <f t="array" ref="W100">INDEX(Hoja1!$A:$CH,W$3,$AI100)</f>
        <v>0</v>
      </c>
      <c r="X100" s="37" cm="1">
        <f t="array" ref="X100">INDEX(Hoja1!$A:$CH,X$3,$AI100)</f>
        <v>0</v>
      </c>
      <c r="Y100" s="37" cm="1">
        <f t="array" ref="Y100">INDEX(Hoja1!$A:$CH,Y$3,$AI100)</f>
        <v>0</v>
      </c>
      <c r="Z100" s="37" cm="1">
        <f t="array" ref="Z100">INDEX(Hoja1!$A:$CH,Z$3,$AI100)</f>
        <v>0</v>
      </c>
      <c r="AA100" s="37" cm="1">
        <f t="array" ref="AA100">INDEX(Hoja1!$A:$CH,AA$3,$AI100)</f>
        <v>0</v>
      </c>
      <c r="AB100" s="37" cm="1">
        <f t="array" ref="AB100">INDEX(Hoja1!$A:$CH,AB$3,$AI100)</f>
        <v>0</v>
      </c>
      <c r="AC100" s="37" cm="1">
        <f t="array" ref="AC100">INDEX(Hoja1!$A:$CH,AC$3,$AI100)</f>
        <v>0</v>
      </c>
      <c r="AD100" s="37" cm="1">
        <f t="array" ref="AD100">INDEX(Hoja1!$A:$CH,AD$3,$AI100)</f>
        <v>0</v>
      </c>
      <c r="AE100" s="37" cm="1">
        <f t="array" ref="AE100">INDEX(Hoja1!$A:$CH,AE$3,$AI100)</f>
        <v>0</v>
      </c>
      <c r="AF100" s="37" cm="1">
        <f t="array" ref="AF100">INDEX(Hoja1!$A:$CH,AF$3,$AI100)</f>
        <v>0</v>
      </c>
      <c r="AG100" s="37" cm="1">
        <f t="array" ref="AG100">INDEX(Hoja1!$A:$CH,AG$3,$AI100)</f>
        <v>0</v>
      </c>
      <c r="AH100" s="80"/>
      <c r="AI100" s="11">
        <v>63</v>
      </c>
      <c r="AJ100" s="11"/>
    </row>
    <row r="101" spans="3:36" ht="15" x14ac:dyDescent="0.25">
      <c r="D101" s="49" t="s">
        <v>294</v>
      </c>
      <c r="E101" s="11" t="s">
        <v>15</v>
      </c>
      <c r="F101" s="156">
        <f>SUM(F89:F93)-SUM(F94:F100)</f>
        <v>-12.12595199999987</v>
      </c>
      <c r="G101" s="156">
        <f t="shared" ref="G101:AF101" si="124">SUM(G89:G93)-SUM(G94:G100)</f>
        <v>-5.6002400000002126</v>
      </c>
      <c r="H101" s="156">
        <f t="shared" si="124"/>
        <v>-13.780186999999842</v>
      </c>
      <c r="I101" s="156">
        <f t="shared" si="124"/>
        <v>-12.077892999999904</v>
      </c>
      <c r="J101" s="156">
        <f t="shared" si="124"/>
        <v>-7.7802942000000712</v>
      </c>
      <c r="K101" s="156">
        <f t="shared" si="124"/>
        <v>-13.122685999999931</v>
      </c>
      <c r="L101" s="156">
        <f t="shared" si="124"/>
        <v>9.681799999998475E-2</v>
      </c>
      <c r="M101" s="156">
        <f t="shared" si="124"/>
        <v>-11.013317000000143</v>
      </c>
      <c r="N101" s="156">
        <f t="shared" si="124"/>
        <v>-12.395351899999923</v>
      </c>
      <c r="O101" s="156">
        <f t="shared" si="124"/>
        <v>-12.239875799999936</v>
      </c>
      <c r="P101" s="156">
        <f t="shared" si="124"/>
        <v>-28.080484000000069</v>
      </c>
      <c r="Q101" s="156">
        <f t="shared" si="124"/>
        <v>-4.814585999999963</v>
      </c>
      <c r="R101" s="156">
        <f t="shared" si="124"/>
        <v>-0.35191900000017995</v>
      </c>
      <c r="S101" s="156">
        <f t="shared" si="124"/>
        <v>-0.19904099999985192</v>
      </c>
      <c r="T101" s="156">
        <f t="shared" si="124"/>
        <v>2.4194600000000719</v>
      </c>
      <c r="U101" s="156">
        <f t="shared" si="124"/>
        <v>0.52173300000004019</v>
      </c>
      <c r="V101" s="156">
        <f t="shared" si="124"/>
        <v>5.2596599999999398</v>
      </c>
      <c r="W101" s="156">
        <f t="shared" si="124"/>
        <v>-2.1448739999998452</v>
      </c>
      <c r="X101" s="156">
        <f t="shared" si="124"/>
        <v>0.39220299999988129</v>
      </c>
      <c r="Y101" s="156">
        <f t="shared" si="124"/>
        <v>-7.8138529999998809</v>
      </c>
      <c r="Z101" s="156">
        <f t="shared" si="124"/>
        <v>-6.5331149999999525</v>
      </c>
      <c r="AA101" s="156">
        <f t="shared" si="124"/>
        <v>-4.2336380000001554</v>
      </c>
      <c r="AB101" s="156">
        <f t="shared" si="124"/>
        <v>1.5332430000000841</v>
      </c>
      <c r="AC101" s="156">
        <f t="shared" si="124"/>
        <v>-7.1316160000001219</v>
      </c>
      <c r="AD101" s="156">
        <f t="shared" si="124"/>
        <v>-6.5566619999997329</v>
      </c>
      <c r="AE101" s="156">
        <f t="shared" si="124"/>
        <v>-3.5559359999999742</v>
      </c>
      <c r="AF101" s="156">
        <f t="shared" si="124"/>
        <v>1.2123739999999543</v>
      </c>
      <c r="AG101" s="176">
        <f>SUM(AG89:AG93)-SUM(AG94:AG100)</f>
        <v>4.1982279999999719</v>
      </c>
      <c r="AH101" s="80"/>
      <c r="AI101" s="11"/>
      <c r="AJ101" s="11"/>
    </row>
    <row r="102" spans="3:36" ht="15" x14ac:dyDescent="0.25">
      <c r="D102" s="76"/>
      <c r="E102" s="2"/>
      <c r="F102" s="154"/>
      <c r="G102" s="154"/>
      <c r="H102" s="154"/>
      <c r="I102" s="154"/>
      <c r="J102" s="154"/>
      <c r="K102" s="154"/>
      <c r="L102" s="154"/>
      <c r="M102" s="155"/>
      <c r="N102" s="155"/>
      <c r="O102" s="155"/>
      <c r="P102" s="155"/>
      <c r="Q102" s="155"/>
      <c r="R102" s="155"/>
      <c r="S102" s="155"/>
      <c r="T102" s="155"/>
      <c r="U102" s="155"/>
      <c r="V102" s="155"/>
      <c r="W102" s="155"/>
      <c r="X102" s="155"/>
      <c r="Y102" s="155"/>
      <c r="AI102" s="2"/>
      <c r="AJ102" s="2"/>
    </row>
    <row r="103" spans="3:36" ht="15" x14ac:dyDescent="0.25">
      <c r="C103" s="151" t="s">
        <v>259</v>
      </c>
      <c r="D103" s="87" t="s">
        <v>259</v>
      </c>
      <c r="E103" s="168"/>
      <c r="F103" s="37"/>
      <c r="G103" s="37"/>
      <c r="H103" s="37"/>
      <c r="I103" s="37"/>
      <c r="J103" s="37"/>
      <c r="K103" s="37"/>
      <c r="L103" s="37"/>
      <c r="M103" s="37"/>
      <c r="N103" s="37"/>
      <c r="O103" s="37"/>
      <c r="P103" s="163"/>
      <c r="Q103" s="37"/>
      <c r="R103" s="37"/>
      <c r="S103" s="80"/>
      <c r="T103" s="80"/>
      <c r="U103" s="80"/>
      <c r="V103" s="80"/>
      <c r="W103" s="80"/>
      <c r="X103" s="80"/>
      <c r="Y103" s="80"/>
      <c r="Z103" s="80"/>
      <c r="AA103" s="80"/>
      <c r="AB103" s="80"/>
      <c r="AC103" s="80"/>
      <c r="AD103" s="80"/>
      <c r="AE103" s="80"/>
      <c r="AF103" s="80"/>
      <c r="AG103" s="80"/>
      <c r="AH103" s="80"/>
      <c r="AI103" s="2"/>
      <c r="AJ103" s="2"/>
    </row>
    <row r="104" spans="3:36" ht="15" x14ac:dyDescent="0.25">
      <c r="C104" s="152" t="s">
        <v>281</v>
      </c>
      <c r="D104" s="87" t="s">
        <v>144</v>
      </c>
      <c r="E104" s="169"/>
      <c r="F104" s="156"/>
      <c r="G104" s="156"/>
      <c r="H104" s="156"/>
      <c r="I104" s="156"/>
      <c r="J104" s="156"/>
      <c r="K104" s="156"/>
      <c r="L104" s="156"/>
      <c r="M104" s="156"/>
      <c r="N104" s="156"/>
      <c r="O104" s="156"/>
      <c r="P104" s="165"/>
      <c r="Q104" s="156"/>
      <c r="R104" s="156"/>
      <c r="S104" s="80"/>
      <c r="T104" s="80"/>
      <c r="U104" s="80"/>
      <c r="V104" s="80"/>
      <c r="W104" s="80"/>
      <c r="X104" s="80"/>
      <c r="Y104" s="80"/>
      <c r="Z104" s="80"/>
      <c r="AA104" s="80"/>
      <c r="AB104" s="80"/>
      <c r="AC104" s="80"/>
      <c r="AD104" s="80"/>
      <c r="AE104" s="80"/>
      <c r="AF104" s="80"/>
      <c r="AG104" s="80"/>
      <c r="AH104" s="80"/>
    </row>
    <row r="105" spans="3:36" ht="15" x14ac:dyDescent="0.25">
      <c r="C105" s="80"/>
      <c r="D105" s="87" t="s">
        <v>146</v>
      </c>
      <c r="E105" s="169"/>
      <c r="F105" s="156"/>
      <c r="G105" s="156"/>
      <c r="H105" s="156"/>
      <c r="I105" s="156"/>
      <c r="J105" s="156"/>
      <c r="K105" s="156"/>
      <c r="L105" s="156"/>
      <c r="M105" s="156"/>
      <c r="N105" s="156"/>
      <c r="O105" s="156"/>
      <c r="P105" s="165"/>
      <c r="Q105" s="156"/>
      <c r="R105" s="156"/>
      <c r="S105" s="80"/>
      <c r="T105" s="80"/>
      <c r="U105" s="80"/>
      <c r="V105" s="80"/>
      <c r="W105" s="80"/>
      <c r="X105" s="80"/>
      <c r="Y105" s="80"/>
      <c r="Z105" s="80"/>
      <c r="AA105" s="80"/>
      <c r="AB105" s="80"/>
      <c r="AC105" s="80"/>
      <c r="AD105" s="80"/>
      <c r="AE105" s="80"/>
      <c r="AF105" s="80"/>
      <c r="AG105" s="80"/>
      <c r="AH105" s="80"/>
    </row>
    <row r="106" spans="3:36" ht="15" x14ac:dyDescent="0.25">
      <c r="C106" s="80"/>
      <c r="D106" s="87" t="s">
        <v>186</v>
      </c>
      <c r="E106" s="169"/>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0"/>
    </row>
    <row r="107" spans="3:36" ht="15" x14ac:dyDescent="0.25">
      <c r="C107" s="80"/>
      <c r="D107" s="87" t="s">
        <v>135</v>
      </c>
      <c r="E107" s="169"/>
      <c r="F107" s="166"/>
      <c r="G107" s="166"/>
      <c r="H107" s="166"/>
      <c r="I107" s="166"/>
      <c r="J107" s="166"/>
      <c r="K107" s="166"/>
      <c r="L107" s="166"/>
      <c r="M107" s="166"/>
      <c r="N107" s="166"/>
      <c r="O107" s="166"/>
      <c r="P107" s="166"/>
      <c r="Q107" s="166"/>
      <c r="R107" s="166"/>
      <c r="S107" s="80"/>
      <c r="T107" s="80"/>
      <c r="U107" s="80"/>
      <c r="V107" s="80"/>
      <c r="W107" s="80"/>
      <c r="X107" s="80"/>
      <c r="Y107" s="80"/>
      <c r="Z107" s="80"/>
      <c r="AA107" s="80"/>
      <c r="AB107" s="80"/>
      <c r="AC107" s="80"/>
      <c r="AD107" s="80"/>
      <c r="AE107" s="80"/>
      <c r="AF107" s="80"/>
      <c r="AG107" s="80"/>
      <c r="AH107" s="80"/>
    </row>
    <row r="108" spans="3:36" ht="15" x14ac:dyDescent="0.25">
      <c r="C108" s="152" t="s">
        <v>285</v>
      </c>
      <c r="D108" s="87" t="s">
        <v>257</v>
      </c>
      <c r="J108" s="166"/>
      <c r="L108" s="166"/>
      <c r="M108" s="166"/>
      <c r="N108" s="166"/>
      <c r="O108" s="166"/>
      <c r="P108" s="166"/>
      <c r="Q108" s="166"/>
      <c r="R108" s="166"/>
      <c r="S108" s="80"/>
      <c r="T108" s="80"/>
      <c r="U108" s="80"/>
      <c r="V108" s="80"/>
      <c r="W108" s="80"/>
      <c r="X108" s="80"/>
      <c r="Y108" s="80"/>
      <c r="Z108" s="80"/>
      <c r="AA108" s="80"/>
      <c r="AB108" s="80"/>
      <c r="AC108" s="80"/>
      <c r="AD108" s="80"/>
      <c r="AE108" s="80"/>
      <c r="AF108" s="80"/>
      <c r="AG108" s="80"/>
      <c r="AH108" s="80"/>
    </row>
    <row r="109" spans="3:36" ht="15" x14ac:dyDescent="0.25">
      <c r="C109" s="80"/>
      <c r="D109" s="87" t="s">
        <v>284</v>
      </c>
      <c r="E109" s="169"/>
      <c r="F109" s="166"/>
      <c r="G109" s="166"/>
      <c r="H109" s="166"/>
      <c r="I109" s="166"/>
      <c r="J109" s="166"/>
      <c r="K109" s="166"/>
      <c r="L109" s="166"/>
      <c r="M109" s="166"/>
      <c r="N109" s="166"/>
      <c r="O109" s="166"/>
      <c r="P109" s="166"/>
      <c r="Q109" s="166"/>
      <c r="R109" s="166"/>
      <c r="S109" s="80"/>
      <c r="T109" s="80"/>
      <c r="U109" s="80"/>
      <c r="V109" s="80"/>
      <c r="W109" s="80"/>
      <c r="X109" s="80"/>
      <c r="Y109" s="80"/>
      <c r="Z109" s="80"/>
      <c r="AA109" s="80"/>
      <c r="AB109" s="80"/>
      <c r="AC109" s="80"/>
      <c r="AD109" s="80"/>
      <c r="AE109" s="80"/>
      <c r="AF109" s="80"/>
      <c r="AG109" s="80"/>
      <c r="AH109" s="80"/>
    </row>
    <row r="110" spans="3:36" ht="15" x14ac:dyDescent="0.25">
      <c r="C110" s="80"/>
      <c r="D110" s="87" t="s">
        <v>153</v>
      </c>
      <c r="E110" s="169"/>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c r="AE110" s="80"/>
      <c r="AF110" s="80"/>
      <c r="AG110" s="80"/>
      <c r="AH110" s="80"/>
    </row>
    <row r="111" spans="3:36" ht="15" x14ac:dyDescent="0.25">
      <c r="C111" s="80"/>
      <c r="D111" s="87" t="s">
        <v>155</v>
      </c>
      <c r="E111" s="169"/>
      <c r="F111" s="80"/>
      <c r="G111" s="80"/>
      <c r="H111" s="80"/>
      <c r="I111" s="80"/>
      <c r="J111" s="80"/>
      <c r="K111" s="80"/>
      <c r="L111" s="80"/>
      <c r="M111" s="80"/>
      <c r="N111" s="80"/>
      <c r="O111" s="80"/>
      <c r="P111" s="80"/>
      <c r="Q111" s="80"/>
      <c r="R111" s="80"/>
      <c r="S111" s="80"/>
      <c r="T111" s="80"/>
      <c r="U111" s="80"/>
      <c r="V111" s="80"/>
      <c r="W111" s="80"/>
      <c r="X111" s="80"/>
      <c r="Y111" s="80"/>
      <c r="Z111" s="80"/>
      <c r="AA111" s="80"/>
      <c r="AB111" s="80"/>
      <c r="AC111" s="80"/>
      <c r="AD111" s="80"/>
      <c r="AE111" s="80"/>
      <c r="AF111" s="80"/>
      <c r="AG111" s="80"/>
      <c r="AH111" s="80"/>
    </row>
    <row r="112" spans="3:36" ht="15" x14ac:dyDescent="0.25">
      <c r="C112" s="80"/>
      <c r="D112" s="87" t="s">
        <v>157</v>
      </c>
      <c r="E112" s="170"/>
      <c r="F112" s="80"/>
      <c r="G112" s="80"/>
      <c r="H112" s="80"/>
      <c r="I112" s="80"/>
      <c r="J112" s="80"/>
      <c r="K112" s="80"/>
      <c r="L112" s="80"/>
      <c r="M112" s="80"/>
      <c r="N112" s="80"/>
      <c r="O112" s="80"/>
      <c r="P112" s="80"/>
      <c r="Q112" s="80"/>
      <c r="R112" s="80"/>
      <c r="S112" s="80"/>
      <c r="T112" s="80"/>
      <c r="U112" s="80"/>
      <c r="V112" s="80"/>
      <c r="W112" s="80"/>
      <c r="X112" s="80"/>
      <c r="Y112" s="80"/>
      <c r="Z112" s="80"/>
      <c r="AA112" s="80"/>
      <c r="AB112" s="80"/>
      <c r="AC112" s="80"/>
      <c r="AD112" s="80"/>
      <c r="AE112" s="80"/>
      <c r="AF112" s="80"/>
      <c r="AG112" s="80"/>
      <c r="AH112" s="80"/>
    </row>
    <row r="113" spans="3:37" ht="15" x14ac:dyDescent="0.25">
      <c r="C113" s="80"/>
      <c r="D113" s="87" t="s">
        <v>159</v>
      </c>
      <c r="E113" s="170"/>
      <c r="F113" s="167"/>
      <c r="G113" s="167"/>
      <c r="H113" s="167"/>
      <c r="I113" s="167"/>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row>
    <row r="114" spans="3:37" ht="15" x14ac:dyDescent="0.25">
      <c r="C114" s="80"/>
      <c r="D114" s="87" t="s">
        <v>280</v>
      </c>
      <c r="E114" s="78"/>
    </row>
    <row r="115" spans="3:37" x14ac:dyDescent="0.25">
      <c r="C115" s="152" t="s">
        <v>199</v>
      </c>
      <c r="D115" s="174" t="s">
        <v>258</v>
      </c>
      <c r="E115" s="146"/>
      <c r="F115" s="147"/>
      <c r="G115" s="147"/>
      <c r="H115" s="147"/>
      <c r="I115" s="147"/>
      <c r="J115" s="148"/>
      <c r="K115" s="147"/>
      <c r="L115" s="147"/>
      <c r="M115" s="147"/>
      <c r="N115" s="147"/>
      <c r="O115" s="147"/>
      <c r="P115" s="147"/>
      <c r="S115" s="147"/>
      <c r="T115" s="147"/>
      <c r="U115" s="147"/>
      <c r="V115" s="148"/>
      <c r="W115" s="147"/>
      <c r="X115" s="147"/>
      <c r="Y115" s="147"/>
      <c r="Z115" s="147"/>
      <c r="AA115" s="147"/>
      <c r="AB115" s="147"/>
      <c r="AD115" s="147"/>
      <c r="AE115" s="147"/>
      <c r="AF115" s="147"/>
    </row>
    <row r="116" spans="3:37" x14ac:dyDescent="0.25">
      <c r="C116" s="161" t="s">
        <v>163</v>
      </c>
      <c r="D116" s="174" t="s">
        <v>163</v>
      </c>
      <c r="E116" s="2"/>
      <c r="F116" s="149"/>
      <c r="G116" s="149"/>
      <c r="H116" s="149"/>
      <c r="I116" s="149"/>
      <c r="J116" s="149"/>
      <c r="K116" s="149"/>
      <c r="L116" s="149"/>
      <c r="M116" s="149"/>
      <c r="N116" s="149"/>
      <c r="O116" s="149"/>
      <c r="P116" s="149"/>
      <c r="S116" s="149"/>
      <c r="T116" s="149"/>
      <c r="U116" s="149"/>
      <c r="V116" s="149"/>
      <c r="W116" s="149"/>
      <c r="X116" s="149"/>
      <c r="Y116" s="149"/>
      <c r="Z116" s="149"/>
      <c r="AA116" s="149"/>
      <c r="AB116" s="149"/>
      <c r="AD116" s="149"/>
      <c r="AE116" s="149"/>
      <c r="AF116" s="149"/>
    </row>
    <row r="117" spans="3:37" x14ac:dyDescent="0.25">
      <c r="D117" s="146"/>
      <c r="E117" s="2"/>
      <c r="F117" s="149"/>
      <c r="G117" s="149"/>
      <c r="H117" s="149"/>
      <c r="I117" s="149"/>
      <c r="J117" s="149"/>
      <c r="K117" s="149"/>
      <c r="L117" s="149"/>
      <c r="M117" s="149"/>
      <c r="N117" s="149"/>
      <c r="O117" s="149"/>
      <c r="P117" s="149"/>
      <c r="S117" s="149"/>
      <c r="T117" s="149"/>
      <c r="U117" s="149"/>
      <c r="V117" s="149"/>
      <c r="W117" s="149"/>
      <c r="X117" s="149"/>
      <c r="Y117" s="149"/>
      <c r="Z117" s="149"/>
      <c r="AA117" s="149"/>
      <c r="AB117" s="149"/>
      <c r="AD117" s="149"/>
      <c r="AE117" s="149"/>
      <c r="AF117" s="149"/>
    </row>
    <row r="118" spans="3:37" x14ac:dyDescent="0.25">
      <c r="D118" s="1"/>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3:37" x14ac:dyDescent="0.25">
      <c r="F119" s="150">
        <v>2025</v>
      </c>
      <c r="G119" s="150">
        <v>2026</v>
      </c>
      <c r="H119" s="150">
        <v>2027</v>
      </c>
      <c r="I119" s="150">
        <v>2028</v>
      </c>
      <c r="J119" s="150">
        <v>2029</v>
      </c>
      <c r="K119" s="150">
        <v>2030</v>
      </c>
      <c r="L119" s="150">
        <v>2031</v>
      </c>
      <c r="M119" s="150">
        <v>2032</v>
      </c>
      <c r="N119" s="150">
        <v>2033</v>
      </c>
      <c r="O119" s="150">
        <v>2034</v>
      </c>
      <c r="P119" s="150">
        <v>2035</v>
      </c>
      <c r="Q119" s="150">
        <v>2036</v>
      </c>
      <c r="R119" s="150">
        <v>2037</v>
      </c>
      <c r="S119" s="150">
        <v>2038</v>
      </c>
      <c r="T119" s="150">
        <v>2039</v>
      </c>
      <c r="U119" s="150">
        <v>2040</v>
      </c>
      <c r="V119" s="150">
        <v>2041</v>
      </c>
      <c r="W119" s="150">
        <v>2042</v>
      </c>
      <c r="X119" s="150">
        <v>2043</v>
      </c>
      <c r="Y119" s="150">
        <v>2044</v>
      </c>
      <c r="Z119" s="150">
        <v>2045</v>
      </c>
      <c r="AA119" s="150">
        <v>2046</v>
      </c>
      <c r="AB119" s="150">
        <v>2047</v>
      </c>
      <c r="AC119" s="150">
        <v>2048</v>
      </c>
      <c r="AD119" s="150">
        <v>2049</v>
      </c>
      <c r="AE119" s="150">
        <v>2050</v>
      </c>
      <c r="AF119" s="150">
        <v>2051</v>
      </c>
      <c r="AG119" s="150">
        <v>2052</v>
      </c>
      <c r="AH119" s="150">
        <v>2053</v>
      </c>
    </row>
    <row r="120" spans="3:37" ht="15" x14ac:dyDescent="0.25">
      <c r="C120" s="161" t="s">
        <v>303</v>
      </c>
      <c r="D120" s="89" t="s">
        <v>135</v>
      </c>
      <c r="E120" s="11" t="s">
        <v>15</v>
      </c>
      <c r="F120" s="37" cm="1">
        <f t="array" ref="F120">INDEX(Hoja1!$A:$ZH,F$3,$AI120)</f>
        <v>72.480999999999995</v>
      </c>
      <c r="G120" s="37" cm="1">
        <f t="array" ref="G120">INDEX(Hoja1!$A:$ZH,G$3,$AI120)</f>
        <v>79.114999999999995</v>
      </c>
      <c r="H120" s="37" cm="1">
        <f t="array" ref="H120">INDEX(Hoja1!$A:$ZH,H$3,$AI120)</f>
        <v>97.58</v>
      </c>
      <c r="I120" s="37" cm="1">
        <f t="array" ref="I120">INDEX(Hoja1!$A:$ZH,I$3,$AI120)</f>
        <v>116.16</v>
      </c>
      <c r="J120" s="37" cm="1">
        <f t="array" ref="J120">INDEX(Hoja1!$A:$ZH,J$3,$AI120)</f>
        <v>123.85</v>
      </c>
      <c r="K120" s="37" cm="1">
        <f t="array" ref="K120">INDEX(Hoja1!$A:$ZH,K$3,$AI120)</f>
        <v>115.46</v>
      </c>
      <c r="L120" s="37" cm="1">
        <f t="array" ref="L120">INDEX(Hoja1!$A:$ZH,L$3,$AI120)</f>
        <v>115.9</v>
      </c>
      <c r="M120" s="37" cm="1">
        <f t="array" ref="M120">INDEX(Hoja1!$A:$ZH,M$3,$AI120)</f>
        <v>106.38</v>
      </c>
      <c r="N120" s="37" cm="1">
        <f t="array" ref="N120">INDEX(Hoja1!$A:$ZH,N$3,$AI120)</f>
        <v>107.81</v>
      </c>
      <c r="O120" s="37" cm="1">
        <f t="array" ref="O120">INDEX(Hoja1!$A:$ZH,O$3,$AI120)</f>
        <v>109.03</v>
      </c>
      <c r="P120" s="37" cm="1">
        <f t="array" ref="P120">INDEX(Hoja1!$A:$ZH,P$3,$AI120)</f>
        <v>102.54</v>
      </c>
      <c r="Q120" s="37" cm="1">
        <f t="array" ref="Q120">INDEX(Hoja1!$A:$ZH,Q$3,$AI120)</f>
        <v>0</v>
      </c>
      <c r="R120" s="37" cm="1">
        <f t="array" ref="R120">INDEX(Hoja1!$A:$ZH,R$3,$AI120)</f>
        <v>0</v>
      </c>
      <c r="S120" s="37" cm="1">
        <f t="array" ref="S120">INDEX(Hoja1!$A:$ZH,S$3,$AI120)</f>
        <v>0</v>
      </c>
      <c r="T120" s="37" cm="1">
        <f t="array" ref="T120">INDEX(Hoja1!$A:$ZH,T$3,$AI120)</f>
        <v>0</v>
      </c>
      <c r="U120" s="37" cm="1">
        <f t="array" ref="U120">INDEX(Hoja1!$A:$ZH,U$3,$AI120)</f>
        <v>0</v>
      </c>
      <c r="V120" s="37" cm="1">
        <f t="array" ref="V120">INDEX(Hoja1!$A:$ZH,V$3,$AI120)</f>
        <v>0</v>
      </c>
      <c r="W120" s="37" cm="1">
        <f t="array" ref="W120">INDEX(Hoja1!$A:$ZH,W$3,$AI120)</f>
        <v>0</v>
      </c>
      <c r="X120" s="37" cm="1">
        <f t="array" ref="X120">INDEX(Hoja1!$A:$ZH,X$3,$AI120)</f>
        <v>0</v>
      </c>
      <c r="Y120" s="37" cm="1">
        <f t="array" ref="Y120">INDEX(Hoja1!$A:$ZH,Y$3,$AI120)</f>
        <v>0</v>
      </c>
      <c r="Z120" s="37" cm="1">
        <f t="array" ref="Z120">INDEX(Hoja1!$A:$ZH,Z$3,$AI120)</f>
        <v>0</v>
      </c>
      <c r="AA120" s="37" cm="1">
        <f t="array" ref="AA120">INDEX(Hoja1!$A:$ZH,AA$3,$AI120)</f>
        <v>0</v>
      </c>
      <c r="AB120" s="37" cm="1">
        <f t="array" ref="AB120">INDEX(Hoja1!$A:$ZH,AB$3,$AI120)</f>
        <v>0</v>
      </c>
      <c r="AC120" s="37" cm="1">
        <f t="array" ref="AC120">INDEX(Hoja1!$A:$ZH,AC$3,$AI120)</f>
        <v>0</v>
      </c>
      <c r="AD120" s="37" cm="1">
        <f t="array" ref="AD120">INDEX(Hoja1!$A:$ZH,AD$3,$AI120)</f>
        <v>0</v>
      </c>
      <c r="AE120" s="37" cm="1">
        <f t="array" ref="AE120">INDEX(Hoja1!$A:$ZH,AE$3,$AI120)</f>
        <v>0</v>
      </c>
      <c r="AF120" s="37" cm="1">
        <f t="array" ref="AF120">INDEX(Hoja1!$A:$ZH,AF$3,$AI120)</f>
        <v>0</v>
      </c>
      <c r="AG120" s="37" cm="1">
        <f t="array" ref="AG120">INDEX(Hoja1!$A:$ZH,AG$3,$AI120)</f>
        <v>0</v>
      </c>
      <c r="AH120" s="11"/>
      <c r="AI120" s="11">
        <v>12</v>
      </c>
      <c r="AJ120" s="11"/>
      <c r="AK120" s="80" t="s">
        <v>135</v>
      </c>
    </row>
    <row r="121" spans="3:37" ht="15" x14ac:dyDescent="0.25">
      <c r="C121" s="164"/>
      <c r="D121" s="89" t="s">
        <v>144</v>
      </c>
      <c r="E121" s="11" t="s">
        <v>15</v>
      </c>
      <c r="F121" s="37" cm="1">
        <f t="array" ref="F121">INDEX(Hoja1!$A:$ZH,F$3,$AI121)</f>
        <v>4.4932999999999996</v>
      </c>
      <c r="G121" s="37" cm="1">
        <f t="array" ref="G121">INDEX(Hoja1!$A:$ZH,G$3,$AI121)</f>
        <v>4.3011999999999997</v>
      </c>
      <c r="H121" s="37" cm="1">
        <f t="array" ref="H121">INDEX(Hoja1!$A:$ZH,H$3,$AI121)</f>
        <v>0</v>
      </c>
      <c r="I121" s="37" cm="1">
        <f t="array" ref="I121">INDEX(Hoja1!$A:$ZH,I$3,$AI121)</f>
        <v>0</v>
      </c>
      <c r="J121" s="37" cm="1">
        <f t="array" ref="J121">INDEX(Hoja1!$A:$ZH,J$3,$AI121)</f>
        <v>0</v>
      </c>
      <c r="K121" s="37" cm="1">
        <f t="array" ref="K121">INDEX(Hoja1!$A:$ZH,K$3,$AI121)</f>
        <v>0</v>
      </c>
      <c r="L121" s="37" cm="1">
        <f t="array" ref="L121">INDEX(Hoja1!$A:$ZH,L$3,$AI121)</f>
        <v>0</v>
      </c>
      <c r="M121" s="37" cm="1">
        <f t="array" ref="M121">INDEX(Hoja1!$A:$ZH,M$3,$AI121)</f>
        <v>0</v>
      </c>
      <c r="N121" s="37" cm="1">
        <f t="array" ref="N121">INDEX(Hoja1!$A:$ZH,N$3,$AI121)</f>
        <v>0</v>
      </c>
      <c r="O121" s="37" cm="1">
        <f t="array" ref="O121">INDEX(Hoja1!$A:$ZH,O$3,$AI121)</f>
        <v>0</v>
      </c>
      <c r="P121" s="37" cm="1">
        <f t="array" ref="P121">INDEX(Hoja1!$A:$ZH,P$3,$AI121)</f>
        <v>0</v>
      </c>
      <c r="Q121" s="37" cm="1">
        <f t="array" ref="Q121">INDEX(Hoja1!$A:$ZH,Q$3,$AI121)</f>
        <v>0</v>
      </c>
      <c r="R121" s="37" cm="1">
        <f t="array" ref="R121">INDEX(Hoja1!$A:$ZH,R$3,$AI121)</f>
        <v>0</v>
      </c>
      <c r="S121" s="37" cm="1">
        <f t="array" ref="S121">INDEX(Hoja1!$A:$ZH,S$3,$AI121)</f>
        <v>0</v>
      </c>
      <c r="T121" s="37" cm="1">
        <f t="array" ref="T121">INDEX(Hoja1!$A:$ZH,T$3,$AI121)</f>
        <v>0</v>
      </c>
      <c r="U121" s="37" cm="1">
        <f t="array" ref="U121">INDEX(Hoja1!$A:$ZH,U$3,$AI121)</f>
        <v>0</v>
      </c>
      <c r="V121" s="37" cm="1">
        <f t="array" ref="V121">INDEX(Hoja1!$A:$ZH,V$3,$AI121)</f>
        <v>0</v>
      </c>
      <c r="W121" s="37" cm="1">
        <f t="array" ref="W121">INDEX(Hoja1!$A:$ZH,W$3,$AI121)</f>
        <v>0</v>
      </c>
      <c r="X121" s="37" cm="1">
        <f t="array" ref="X121">INDEX(Hoja1!$A:$ZH,X$3,$AI121)</f>
        <v>0</v>
      </c>
      <c r="Y121" s="37" cm="1">
        <f t="array" ref="Y121">INDEX(Hoja1!$A:$ZH,Y$3,$AI121)</f>
        <v>0</v>
      </c>
      <c r="Z121" s="37" cm="1">
        <f t="array" ref="Z121">INDEX(Hoja1!$A:$ZH,Z$3,$AI121)</f>
        <v>0</v>
      </c>
      <c r="AA121" s="37" cm="1">
        <f t="array" ref="AA121">INDEX(Hoja1!$A:$ZH,AA$3,$AI121)</f>
        <v>0</v>
      </c>
      <c r="AB121" s="37" cm="1">
        <f t="array" ref="AB121">INDEX(Hoja1!$A:$ZH,AB$3,$AI121)</f>
        <v>0</v>
      </c>
      <c r="AC121" s="37" cm="1">
        <f t="array" ref="AC121">INDEX(Hoja1!$A:$ZH,AC$3,$AI121)</f>
        <v>0</v>
      </c>
      <c r="AD121" s="37" cm="1">
        <f t="array" ref="AD121">INDEX(Hoja1!$A:$ZH,AD$3,$AI121)</f>
        <v>0</v>
      </c>
      <c r="AE121" s="37" cm="1">
        <f t="array" ref="AE121">INDEX(Hoja1!$A:$ZH,AE$3,$AI121)</f>
        <v>0</v>
      </c>
      <c r="AF121" s="37" cm="1">
        <f t="array" ref="AF121">INDEX(Hoja1!$A:$ZH,AF$3,$AI121)</f>
        <v>0</v>
      </c>
      <c r="AG121" s="37" cm="1">
        <f t="array" ref="AG121">INDEX(Hoja1!$A:$ZH,AG$3,$AI121)</f>
        <v>0</v>
      </c>
      <c r="AH121" s="11"/>
      <c r="AI121" s="11">
        <v>9</v>
      </c>
      <c r="AJ121" s="11"/>
      <c r="AK121" s="80" t="s">
        <v>144</v>
      </c>
    </row>
    <row r="122" spans="3:37" ht="15" x14ac:dyDescent="0.25">
      <c r="C122" s="80"/>
      <c r="D122" s="89" t="s">
        <v>146</v>
      </c>
      <c r="E122" s="11" t="s">
        <v>15</v>
      </c>
      <c r="F122" s="37" cm="1">
        <f t="array" ref="F122">INDEX(Hoja1!$A:$ZH,F$3,$AI122)</f>
        <v>0</v>
      </c>
      <c r="G122" s="37" cm="1">
        <f t="array" ref="G122">INDEX(Hoja1!$A:$ZH,G$3,$AI122)</f>
        <v>0</v>
      </c>
      <c r="H122" s="37" cm="1">
        <f t="array" ref="H122">INDEX(Hoja1!$A:$ZH,H$3,$AI122)</f>
        <v>0</v>
      </c>
      <c r="I122" s="37" cm="1">
        <f t="array" ref="I122">INDEX(Hoja1!$A:$ZH,I$3,$AI122)</f>
        <v>0</v>
      </c>
      <c r="J122" s="37" cm="1">
        <f t="array" ref="J122">INDEX(Hoja1!$A:$ZH,J$3,$AI122)</f>
        <v>0</v>
      </c>
      <c r="K122" s="37" cm="1">
        <f t="array" ref="K122">INDEX(Hoja1!$A:$ZH,K$3,$AI122)</f>
        <v>0</v>
      </c>
      <c r="L122" s="37" cm="1">
        <f t="array" ref="L122">INDEX(Hoja1!$A:$ZH,L$3,$AI122)</f>
        <v>0</v>
      </c>
      <c r="M122" s="37" cm="1">
        <f t="array" ref="M122">INDEX(Hoja1!$A:$ZH,M$3,$AI122)</f>
        <v>0</v>
      </c>
      <c r="N122" s="37" cm="1">
        <f t="array" ref="N122">INDEX(Hoja1!$A:$ZH,N$3,$AI122)</f>
        <v>0</v>
      </c>
      <c r="O122" s="37" cm="1">
        <f t="array" ref="O122">INDEX(Hoja1!$A:$ZH,O$3,$AI122)</f>
        <v>0</v>
      </c>
      <c r="P122" s="37" cm="1">
        <f t="array" ref="P122">INDEX(Hoja1!$A:$ZH,P$3,$AI122)</f>
        <v>0</v>
      </c>
      <c r="Q122" s="37" cm="1">
        <f t="array" ref="Q122">INDEX(Hoja1!$A:$ZH,Q$3,$AI122)</f>
        <v>0</v>
      </c>
      <c r="R122" s="37" cm="1">
        <f t="array" ref="R122">INDEX(Hoja1!$A:$ZH,R$3,$AI122)</f>
        <v>0</v>
      </c>
      <c r="S122" s="37" cm="1">
        <f t="array" ref="S122">INDEX(Hoja1!$A:$ZH,S$3,$AI122)</f>
        <v>0</v>
      </c>
      <c r="T122" s="37" cm="1">
        <f t="array" ref="T122">INDEX(Hoja1!$A:$ZH,T$3,$AI122)</f>
        <v>0</v>
      </c>
      <c r="U122" s="37" cm="1">
        <f t="array" ref="U122">INDEX(Hoja1!$A:$ZH,U$3,$AI122)</f>
        <v>0</v>
      </c>
      <c r="V122" s="37" cm="1">
        <f t="array" ref="V122">INDEX(Hoja1!$A:$ZH,V$3,$AI122)</f>
        <v>0</v>
      </c>
      <c r="W122" s="37" cm="1">
        <f t="array" ref="W122">INDEX(Hoja1!$A:$ZH,W$3,$AI122)</f>
        <v>0</v>
      </c>
      <c r="X122" s="37" cm="1">
        <f t="array" ref="X122">INDEX(Hoja1!$A:$ZH,X$3,$AI122)</f>
        <v>0</v>
      </c>
      <c r="Y122" s="37" cm="1">
        <f t="array" ref="Y122">INDEX(Hoja1!$A:$ZH,Y$3,$AI122)</f>
        <v>0</v>
      </c>
      <c r="Z122" s="37" cm="1">
        <f t="array" ref="Z122">INDEX(Hoja1!$A:$ZH,Z$3,$AI122)</f>
        <v>0</v>
      </c>
      <c r="AA122" s="37" cm="1">
        <f t="array" ref="AA122">INDEX(Hoja1!$A:$ZH,AA$3,$AI122)</f>
        <v>0</v>
      </c>
      <c r="AB122" s="37" cm="1">
        <f t="array" ref="AB122">INDEX(Hoja1!$A:$ZH,AB$3,$AI122)</f>
        <v>0</v>
      </c>
      <c r="AC122" s="37" cm="1">
        <f t="array" ref="AC122">INDEX(Hoja1!$A:$ZH,AC$3,$AI122)</f>
        <v>0</v>
      </c>
      <c r="AD122" s="37" cm="1">
        <f t="array" ref="AD122">INDEX(Hoja1!$A:$ZH,AD$3,$AI122)</f>
        <v>0</v>
      </c>
      <c r="AE122" s="37" cm="1">
        <f t="array" ref="AE122">INDEX(Hoja1!$A:$ZH,AE$3,$AI122)</f>
        <v>0</v>
      </c>
      <c r="AF122" s="37" cm="1">
        <f t="array" ref="AF122">INDEX(Hoja1!$A:$ZH,AF$3,$AI122)</f>
        <v>0</v>
      </c>
      <c r="AG122" s="37" cm="1">
        <f t="array" ref="AG122">INDEX(Hoja1!$A:$ZH,AG$3,$AI122)</f>
        <v>0</v>
      </c>
      <c r="AH122" s="11"/>
      <c r="AI122" s="11">
        <v>10</v>
      </c>
      <c r="AJ122" s="11"/>
      <c r="AK122" s="80" t="s">
        <v>146</v>
      </c>
    </row>
    <row r="123" spans="3:37" ht="15" x14ac:dyDescent="0.25">
      <c r="C123" s="80"/>
      <c r="D123" s="89" t="s">
        <v>186</v>
      </c>
      <c r="E123" s="11" t="s">
        <v>15</v>
      </c>
      <c r="F123" s="37" cm="1">
        <f t="array" ref="F123">INDEX(Hoja1!$A:$ZH,F$3,$AI123)</f>
        <v>4.8247999999999999E-2</v>
      </c>
      <c r="G123" s="37" cm="1">
        <f t="array" ref="G123">INDEX(Hoja1!$A:$ZH,G$3,$AI123)</f>
        <v>5.416E-2</v>
      </c>
      <c r="H123" s="37" cm="1">
        <f t="array" ref="H123">INDEX(Hoja1!$A:$ZH,H$3,$AI123)</f>
        <v>5.8413E-2</v>
      </c>
      <c r="I123" s="37" cm="1">
        <f t="array" ref="I123">INDEX(Hoja1!$A:$ZH,I$3,$AI123)</f>
        <v>5.4217000000000001E-2</v>
      </c>
      <c r="J123" s="37" cm="1">
        <f t="array" ref="J123">INDEX(Hoja1!$A:$ZH,J$3,$AI123)</f>
        <v>5.2683000000000001E-2</v>
      </c>
      <c r="K123" s="37" cm="1">
        <f t="array" ref="K123">INDEX(Hoja1!$A:$ZH,K$3,$AI123)</f>
        <v>5.2614000000000001E-2</v>
      </c>
      <c r="L123" s="37" cm="1">
        <f t="array" ref="L123">INDEX(Hoja1!$A:$ZH,L$3,$AI123)</f>
        <v>4.9818000000000001E-2</v>
      </c>
      <c r="M123" s="37" cm="1">
        <f t="array" ref="M123">INDEX(Hoja1!$A:$ZH,M$3,$AI123)</f>
        <v>5.5883000000000002E-2</v>
      </c>
      <c r="N123" s="37" cm="1">
        <f t="array" ref="N123">INDEX(Hoja1!$A:$ZH,N$3,$AI123)</f>
        <v>5.4165999999999999E-2</v>
      </c>
      <c r="O123" s="37" cm="1">
        <f t="array" ref="O123">INDEX(Hoja1!$A:$ZH,O$3,$AI123)</f>
        <v>4.9938999999999997E-2</v>
      </c>
      <c r="P123" s="37" cm="1">
        <f t="array" ref="P123">INDEX(Hoja1!$A:$ZH,P$3,$AI123)</f>
        <v>5.8867999999999997E-2</v>
      </c>
      <c r="Q123" s="37" cm="1">
        <f t="array" ref="Q123">INDEX(Hoja1!$A:$ZH,Q$3,$AI123)</f>
        <v>5.5983999999999999E-2</v>
      </c>
      <c r="R123" s="37" cm="1">
        <f t="array" ref="R123">INDEX(Hoja1!$A:$ZH,R$3,$AI123)</f>
        <v>5.9081000000000002E-2</v>
      </c>
      <c r="S123" s="37" cm="1">
        <f t="array" ref="S123">INDEX(Hoja1!$A:$ZH,S$3,$AI123)</f>
        <v>5.7958999999999997E-2</v>
      </c>
      <c r="T123" s="37" cm="1">
        <f t="array" ref="T123">INDEX(Hoja1!$A:$ZH,T$3,$AI123)</f>
        <v>5.706E-2</v>
      </c>
      <c r="U123" s="37" cm="1">
        <f t="array" ref="U123">INDEX(Hoja1!$A:$ZH,U$3,$AI123)</f>
        <v>5.6833000000000002E-2</v>
      </c>
      <c r="V123" s="37" cm="1">
        <f t="array" ref="V123">INDEX(Hoja1!$A:$ZH,V$3,$AI123)</f>
        <v>5.926E-2</v>
      </c>
      <c r="W123" s="37" cm="1">
        <f t="array" ref="W123">INDEX(Hoja1!$A:$ZH,W$3,$AI123)</f>
        <v>6.1525999999999997E-2</v>
      </c>
      <c r="X123" s="37" cm="1">
        <f t="array" ref="X123">INDEX(Hoja1!$A:$ZH,X$3,$AI123)</f>
        <v>5.9303000000000002E-2</v>
      </c>
      <c r="Y123" s="37" cm="1">
        <f t="array" ref="Y123">INDEX(Hoja1!$A:$ZH,Y$3,$AI123)</f>
        <v>5.1747000000000001E-2</v>
      </c>
      <c r="Z123" s="37" cm="1">
        <f t="array" ref="Z123">INDEX(Hoja1!$A:$ZH,Z$3,$AI123)</f>
        <v>5.1485000000000003E-2</v>
      </c>
      <c r="AA123" s="37" cm="1">
        <f t="array" ref="AA123">INDEX(Hoja1!$A:$ZH,AA$3,$AI123)</f>
        <v>5.6762E-2</v>
      </c>
      <c r="AB123" s="37" cm="1">
        <f t="array" ref="AB123">INDEX(Hoja1!$A:$ZH,AB$3,$AI123)</f>
        <v>5.8042999999999997E-2</v>
      </c>
      <c r="AC123" s="37" cm="1">
        <f t="array" ref="AC123">INDEX(Hoja1!$A:$ZH,AC$3,$AI123)</f>
        <v>5.6784000000000001E-2</v>
      </c>
      <c r="AD123" s="37" cm="1">
        <f t="array" ref="AD123">INDEX(Hoja1!$A:$ZH,AD$3,$AI123)</f>
        <v>5.4637999999999999E-2</v>
      </c>
      <c r="AE123" s="37" cm="1">
        <f t="array" ref="AE123">INDEX(Hoja1!$A:$ZH,AE$3,$AI123)</f>
        <v>6.2064000000000001E-2</v>
      </c>
      <c r="AF123" s="37" cm="1">
        <f t="array" ref="AF123">INDEX(Hoja1!$A:$ZH,AF$3,$AI123)</f>
        <v>5.4974000000000002E-2</v>
      </c>
      <c r="AG123" s="37" cm="1">
        <f t="array" ref="AG123">INDEX(Hoja1!$A:$ZH,AG$3,$AI123)</f>
        <v>5.8327999999999998E-2</v>
      </c>
      <c r="AH123" s="11"/>
      <c r="AI123" s="11">
        <v>11</v>
      </c>
      <c r="AJ123" s="11"/>
      <c r="AK123" s="80" t="s">
        <v>186</v>
      </c>
    </row>
    <row r="124" spans="3:37" ht="15" x14ac:dyDescent="0.25">
      <c r="C124" s="80"/>
      <c r="D124" s="89" t="s">
        <v>257</v>
      </c>
      <c r="E124" s="11" t="s">
        <v>15</v>
      </c>
      <c r="F124" s="37" cm="1">
        <f t="array" ref="F124">INDEX(Hoja1!$A:$ZH,F$3,$AI124)</f>
        <v>43.569000000000003</v>
      </c>
      <c r="G124" s="37" cm="1">
        <f t="array" ref="G124">INDEX(Hoja1!$A:$ZH,G$3,$AI124)</f>
        <v>54.073999999999998</v>
      </c>
      <c r="H124" s="37" cm="1">
        <f t="array" ref="H124">INDEX(Hoja1!$A:$ZH,H$3,$AI124)</f>
        <v>49.613999999999997</v>
      </c>
      <c r="I124" s="37" cm="1">
        <f t="array" ref="I124">INDEX(Hoja1!$A:$ZH,I$3,$AI124)</f>
        <v>11.35</v>
      </c>
      <c r="J124" s="37" cm="1">
        <f t="array" ref="J124">INDEX(Hoja1!$A:$ZH,J$3,$AI124)</f>
        <v>11.114000000000001</v>
      </c>
      <c r="K124" s="37" cm="1">
        <f t="array" ref="K124">INDEX(Hoja1!$A:$ZH,K$3,$AI124)</f>
        <v>11.342000000000001</v>
      </c>
      <c r="L124" s="37" cm="1">
        <f t="array" ref="L124">INDEX(Hoja1!$A:$ZH,L$3,$AI124)</f>
        <v>11.625999999999999</v>
      </c>
      <c r="M124" s="37" cm="1">
        <f t="array" ref="M124">INDEX(Hoja1!$A:$ZH,M$3,$AI124)</f>
        <v>13.791</v>
      </c>
      <c r="N124" s="37" cm="1">
        <f t="array" ref="N124">INDEX(Hoja1!$A:$ZH,N$3,$AI124)</f>
        <v>12.875</v>
      </c>
      <c r="O124" s="37" cm="1">
        <f t="array" ref="O124">INDEX(Hoja1!$A:$ZH,O$3,$AI124)</f>
        <v>12.182</v>
      </c>
      <c r="P124" s="37" cm="1">
        <f t="array" ref="P124">INDEX(Hoja1!$A:$ZH,P$3,$AI124)</f>
        <v>11.728999999999999</v>
      </c>
      <c r="Q124" s="37" cm="1">
        <f t="array" ref="Q124">INDEX(Hoja1!$A:$ZH,Q$3,$AI124)</f>
        <v>0</v>
      </c>
      <c r="R124" s="37" cm="1">
        <f t="array" ref="R124">INDEX(Hoja1!$A:$ZH,R$3,$AI124)</f>
        <v>0</v>
      </c>
      <c r="S124" s="37" cm="1">
        <f t="array" ref="S124">INDEX(Hoja1!$A:$ZH,S$3,$AI124)</f>
        <v>0</v>
      </c>
      <c r="T124" s="37" cm="1">
        <f t="array" ref="T124">INDEX(Hoja1!$A:$ZH,T$3,$AI124)</f>
        <v>0</v>
      </c>
      <c r="U124" s="37" cm="1">
        <f t="array" ref="U124">INDEX(Hoja1!$A:$ZH,U$3,$AI124)</f>
        <v>0</v>
      </c>
      <c r="V124" s="37" cm="1">
        <f t="array" ref="V124">INDEX(Hoja1!$A:$ZH,V$3,$AI124)</f>
        <v>0</v>
      </c>
      <c r="W124" s="37" cm="1">
        <f t="array" ref="W124">INDEX(Hoja1!$A:$ZH,W$3,$AI124)</f>
        <v>0</v>
      </c>
      <c r="X124" s="37" cm="1">
        <f t="array" ref="X124">INDEX(Hoja1!$A:$ZH,X$3,$AI124)</f>
        <v>0</v>
      </c>
      <c r="Y124" s="37" cm="1">
        <f t="array" ref="Y124">INDEX(Hoja1!$A:$ZH,Y$3,$AI124)</f>
        <v>0</v>
      </c>
      <c r="Z124" s="37" cm="1">
        <f t="array" ref="Z124">INDEX(Hoja1!$A:$ZH,Z$3,$AI124)</f>
        <v>0</v>
      </c>
      <c r="AA124" s="37" cm="1">
        <f t="array" ref="AA124">INDEX(Hoja1!$A:$ZH,AA$3,$AI124)</f>
        <v>0</v>
      </c>
      <c r="AB124" s="37" cm="1">
        <f t="array" ref="AB124">INDEX(Hoja1!$A:$ZH,AB$3,$AI124)</f>
        <v>0</v>
      </c>
      <c r="AC124" s="37" cm="1">
        <f t="array" ref="AC124">INDEX(Hoja1!$A:$ZH,AC$3,$AI124)</f>
        <v>0</v>
      </c>
      <c r="AD124" s="37" cm="1">
        <f t="array" ref="AD124">INDEX(Hoja1!$A:$ZH,AD$3,$AI124)</f>
        <v>0</v>
      </c>
      <c r="AE124" s="37" cm="1">
        <f t="array" ref="AE124">INDEX(Hoja1!$A:$ZH,AE$3,$AI124)</f>
        <v>0</v>
      </c>
      <c r="AF124" s="37" cm="1">
        <f t="array" ref="AF124">INDEX(Hoja1!$A:$ZH,AF$3,$AI124)</f>
        <v>0</v>
      </c>
      <c r="AG124" s="37" cm="1">
        <f t="array" ref="AG124">INDEX(Hoja1!$A:$ZH,AG$3,$AI124)</f>
        <v>0</v>
      </c>
      <c r="AH124" s="11"/>
      <c r="AI124" s="11">
        <v>13</v>
      </c>
      <c r="AJ124" s="11"/>
      <c r="AK124" s="80" t="s">
        <v>257</v>
      </c>
    </row>
    <row r="125" spans="3:37" ht="15" x14ac:dyDescent="0.25">
      <c r="C125" s="80"/>
      <c r="D125" s="89" t="s">
        <v>155</v>
      </c>
      <c r="E125" s="11" t="s">
        <v>15</v>
      </c>
      <c r="F125" s="37" cm="1">
        <f t="array" ref="F125">INDEX(Hoja1!$A:$ZH,F$3,$AI125)</f>
        <v>271.42</v>
      </c>
      <c r="G125" s="37" cm="1">
        <f t="array" ref="G125">INDEX(Hoja1!$A:$ZH,G$3,$AI125)</f>
        <v>324.56</v>
      </c>
      <c r="H125" s="37" cm="1">
        <f t="array" ref="H125">INDEX(Hoja1!$A:$ZH,H$3,$AI125)</f>
        <v>171.78</v>
      </c>
      <c r="I125" s="37" cm="1">
        <f t="array" ref="I125">INDEX(Hoja1!$A:$ZH,I$3,$AI125)</f>
        <v>0</v>
      </c>
      <c r="J125" s="37" cm="1">
        <f t="array" ref="J125">INDEX(Hoja1!$A:$ZH,J$3,$AI125)</f>
        <v>0</v>
      </c>
      <c r="K125" s="37" cm="1">
        <f t="array" ref="K125">INDEX(Hoja1!$A:$ZH,K$3,$AI125)</f>
        <v>0</v>
      </c>
      <c r="L125" s="37" cm="1">
        <f t="array" ref="L125">INDEX(Hoja1!$A:$ZH,L$3,$AI125)</f>
        <v>0</v>
      </c>
      <c r="M125" s="37" cm="1">
        <f t="array" ref="M125">INDEX(Hoja1!$A:$ZH,M$3,$AI125)</f>
        <v>0</v>
      </c>
      <c r="N125" s="37" cm="1">
        <f t="array" ref="N125">INDEX(Hoja1!$A:$ZH,N$3,$AI125)</f>
        <v>0</v>
      </c>
      <c r="O125" s="37" cm="1">
        <f t="array" ref="O125">INDEX(Hoja1!$A:$ZH,O$3,$AI125)</f>
        <v>0</v>
      </c>
      <c r="P125" s="37" cm="1">
        <f t="array" ref="P125">INDEX(Hoja1!$A:$ZH,P$3,$AI125)</f>
        <v>0</v>
      </c>
      <c r="Q125" s="37" cm="1">
        <f t="array" ref="Q125">INDEX(Hoja1!$A:$ZH,Q$3,$AI125)</f>
        <v>0</v>
      </c>
      <c r="R125" s="37" cm="1">
        <f t="array" ref="R125">INDEX(Hoja1!$A:$ZH,R$3,$AI125)</f>
        <v>0</v>
      </c>
      <c r="S125" s="37" cm="1">
        <f t="array" ref="S125">INDEX(Hoja1!$A:$ZH,S$3,$AI125)</f>
        <v>0</v>
      </c>
      <c r="T125" s="37" cm="1">
        <f t="array" ref="T125">INDEX(Hoja1!$A:$ZH,T$3,$AI125)</f>
        <v>0</v>
      </c>
      <c r="U125" s="37" cm="1">
        <f t="array" ref="U125">INDEX(Hoja1!$A:$ZH,U$3,$AI125)</f>
        <v>0</v>
      </c>
      <c r="V125" s="37" cm="1">
        <f t="array" ref="V125">INDEX(Hoja1!$A:$ZH,V$3,$AI125)</f>
        <v>0</v>
      </c>
      <c r="W125" s="37" cm="1">
        <f t="array" ref="W125">INDEX(Hoja1!$A:$ZH,W$3,$AI125)</f>
        <v>0</v>
      </c>
      <c r="X125" s="37" cm="1">
        <f t="array" ref="X125">INDEX(Hoja1!$A:$ZH,X$3,$AI125)</f>
        <v>0</v>
      </c>
      <c r="Y125" s="37" cm="1">
        <f t="array" ref="Y125">INDEX(Hoja1!$A:$ZH,Y$3,$AI125)</f>
        <v>0</v>
      </c>
      <c r="Z125" s="37" cm="1">
        <f t="array" ref="Z125">INDEX(Hoja1!$A:$ZH,Z$3,$AI125)</f>
        <v>0</v>
      </c>
      <c r="AA125" s="37" cm="1">
        <f t="array" ref="AA125">INDEX(Hoja1!$A:$ZH,AA$3,$AI125)</f>
        <v>0</v>
      </c>
      <c r="AB125" s="37" cm="1">
        <f t="array" ref="AB125">INDEX(Hoja1!$A:$ZH,AB$3,$AI125)</f>
        <v>0</v>
      </c>
      <c r="AC125" s="37" cm="1">
        <f t="array" ref="AC125">INDEX(Hoja1!$A:$ZH,AC$3,$AI125)</f>
        <v>0</v>
      </c>
      <c r="AD125" s="37" cm="1">
        <f t="array" ref="AD125">INDEX(Hoja1!$A:$ZH,AD$3,$AI125)</f>
        <v>0</v>
      </c>
      <c r="AE125" s="37" cm="1">
        <f t="array" ref="AE125">INDEX(Hoja1!$A:$ZH,AE$3,$AI125)</f>
        <v>0</v>
      </c>
      <c r="AF125" s="37" cm="1">
        <f t="array" ref="AF125">INDEX(Hoja1!$A:$ZH,AF$3,$AI125)</f>
        <v>0</v>
      </c>
      <c r="AG125" s="37" cm="1">
        <f t="array" ref="AG125">INDEX(Hoja1!$A:$ZH,AG$3,$AI125)</f>
        <v>0</v>
      </c>
      <c r="AH125" s="11"/>
      <c r="AI125" s="11">
        <v>16</v>
      </c>
      <c r="AJ125" s="11"/>
      <c r="AK125" s="80" t="s">
        <v>155</v>
      </c>
    </row>
    <row r="126" spans="3:37" ht="15" x14ac:dyDescent="0.25">
      <c r="C126" s="80"/>
      <c r="D126" s="89" t="s">
        <v>157</v>
      </c>
      <c r="E126" s="11" t="s">
        <v>15</v>
      </c>
      <c r="F126" s="37" cm="1">
        <f t="array" ref="F126">INDEX(Hoja1!$A:$ZH,F$3,$AI126)</f>
        <v>32.975999999999999</v>
      </c>
      <c r="G126" s="37" cm="1">
        <f t="array" ref="G126">INDEX(Hoja1!$A:$ZH,G$3,$AI126)</f>
        <v>31.558</v>
      </c>
      <c r="H126" s="37" cm="1">
        <f t="array" ref="H126">INDEX(Hoja1!$A:$ZH,H$3,$AI126)</f>
        <v>8.4654000000000007</v>
      </c>
      <c r="I126" s="37" cm="1">
        <f t="array" ref="I126">INDEX(Hoja1!$A:$ZH,I$3,$AI126)</f>
        <v>7.9828000000000001</v>
      </c>
      <c r="J126" s="37" cm="1">
        <f t="array" ref="J126">INDEX(Hoja1!$A:$ZH,J$3,$AI126)</f>
        <v>6.5849000000000002</v>
      </c>
      <c r="K126" s="37" cm="1">
        <f t="array" ref="K126">INDEX(Hoja1!$A:$ZH,K$3,$AI126)</f>
        <v>7.5965999999999996</v>
      </c>
      <c r="L126" s="37" cm="1">
        <f t="array" ref="L126">INDEX(Hoja1!$A:$ZH,L$3,$AI126)</f>
        <v>7.2233999999999998</v>
      </c>
      <c r="M126" s="37" cm="1">
        <f t="array" ref="M126">INDEX(Hoja1!$A:$ZH,M$3,$AI126)</f>
        <v>7.9406999999999996</v>
      </c>
      <c r="N126" s="37" cm="1">
        <f t="array" ref="N126">INDEX(Hoja1!$A:$ZH,N$3,$AI126)</f>
        <v>7.1413000000000002</v>
      </c>
      <c r="O126" s="37" cm="1">
        <f t="array" ref="O126">INDEX(Hoja1!$A:$ZH,O$3,$AI126)</f>
        <v>6.7287999999999997</v>
      </c>
      <c r="P126" s="37" cm="1">
        <f t="array" ref="P126">INDEX(Hoja1!$A:$ZH,P$3,$AI126)</f>
        <v>7.1883999999999997</v>
      </c>
      <c r="Q126" s="37" cm="1">
        <f t="array" ref="Q126">INDEX(Hoja1!$A:$ZH,Q$3,$AI126)</f>
        <v>0</v>
      </c>
      <c r="R126" s="37" cm="1">
        <f t="array" ref="R126">INDEX(Hoja1!$A:$ZH,R$3,$AI126)</f>
        <v>0</v>
      </c>
      <c r="S126" s="37" cm="1">
        <f t="array" ref="S126">INDEX(Hoja1!$A:$ZH,S$3,$AI126)</f>
        <v>0</v>
      </c>
      <c r="T126" s="37" cm="1">
        <f t="array" ref="T126">INDEX(Hoja1!$A:$ZH,T$3,$AI126)</f>
        <v>0</v>
      </c>
      <c r="U126" s="37" cm="1">
        <f t="array" ref="U126">INDEX(Hoja1!$A:$ZH,U$3,$AI126)</f>
        <v>0</v>
      </c>
      <c r="V126" s="37" cm="1">
        <f t="array" ref="V126">INDEX(Hoja1!$A:$ZH,V$3,$AI126)</f>
        <v>0</v>
      </c>
      <c r="W126" s="37" cm="1">
        <f t="array" ref="W126">INDEX(Hoja1!$A:$ZH,W$3,$AI126)</f>
        <v>0</v>
      </c>
      <c r="X126" s="37" cm="1">
        <f t="array" ref="X126">INDEX(Hoja1!$A:$ZH,X$3,$AI126)</f>
        <v>0</v>
      </c>
      <c r="Y126" s="37" cm="1">
        <f t="array" ref="Y126">INDEX(Hoja1!$A:$ZH,Y$3,$AI126)</f>
        <v>0</v>
      </c>
      <c r="Z126" s="37" cm="1">
        <f t="array" ref="Z126">INDEX(Hoja1!$A:$ZH,Z$3,$AI126)</f>
        <v>0</v>
      </c>
      <c r="AA126" s="37" cm="1">
        <f t="array" ref="AA126">INDEX(Hoja1!$A:$ZH,AA$3,$AI126)</f>
        <v>0</v>
      </c>
      <c r="AB126" s="37" cm="1">
        <f t="array" ref="AB126">INDEX(Hoja1!$A:$ZH,AB$3,$AI126)</f>
        <v>0</v>
      </c>
      <c r="AC126" s="37" cm="1">
        <f t="array" ref="AC126">INDEX(Hoja1!$A:$ZH,AC$3,$AI126)</f>
        <v>0</v>
      </c>
      <c r="AD126" s="37" cm="1">
        <f t="array" ref="AD126">INDEX(Hoja1!$A:$ZH,AD$3,$AI126)</f>
        <v>0</v>
      </c>
      <c r="AE126" s="37" cm="1">
        <f t="array" ref="AE126">INDEX(Hoja1!$A:$ZH,AE$3,$AI126)</f>
        <v>0</v>
      </c>
      <c r="AF126" s="37" cm="1">
        <f t="array" ref="AF126">INDEX(Hoja1!$A:$ZH,AF$3,$AI126)</f>
        <v>0</v>
      </c>
      <c r="AG126" s="37" cm="1">
        <f t="array" ref="AG126">INDEX(Hoja1!$A:$ZH,AG$3,$AI126)</f>
        <v>0</v>
      </c>
      <c r="AH126" s="11"/>
      <c r="AI126" s="11">
        <v>17</v>
      </c>
      <c r="AJ126" s="11"/>
      <c r="AK126" s="80" t="s">
        <v>157</v>
      </c>
    </row>
    <row r="127" spans="3:37" ht="15" x14ac:dyDescent="0.25">
      <c r="C127" s="80"/>
      <c r="D127" s="89" t="s">
        <v>159</v>
      </c>
      <c r="E127" s="11" t="s">
        <v>15</v>
      </c>
      <c r="F127" s="37" cm="1">
        <f t="array" ref="F127">INDEX(Hoja1!$A:$ZH,F$3,$AI127)</f>
        <v>14.31</v>
      </c>
      <c r="G127" s="37" cm="1">
        <f t="array" ref="G127">INDEX(Hoja1!$A:$ZH,G$3,$AI127)</f>
        <v>3.1145</v>
      </c>
      <c r="H127" s="37" cm="1">
        <f t="array" ref="H127">INDEX(Hoja1!$A:$ZH,H$3,$AI127)</f>
        <v>21.887</v>
      </c>
      <c r="I127" s="37" cm="1">
        <f t="array" ref="I127">INDEX(Hoja1!$A:$ZH,I$3,$AI127)</f>
        <v>26.026</v>
      </c>
      <c r="J127" s="37" cm="1">
        <f t="array" ref="J127">INDEX(Hoja1!$A:$ZH,J$3,$AI127)</f>
        <v>16.704000000000001</v>
      </c>
      <c r="K127" s="37" cm="1">
        <f t="array" ref="K127">INDEX(Hoja1!$A:$ZH,K$3,$AI127)</f>
        <v>25.332999999999998</v>
      </c>
      <c r="L127" s="37" cm="1">
        <f t="array" ref="L127">INDEX(Hoja1!$A:$ZH,L$3,$AI127)</f>
        <v>20.283000000000001</v>
      </c>
      <c r="M127" s="37" cm="1">
        <f t="array" ref="M127">INDEX(Hoja1!$A:$ZH,M$3,$AI127)</f>
        <v>26.62</v>
      </c>
      <c r="N127" s="37" cm="1">
        <f t="array" ref="N127">INDEX(Hoja1!$A:$ZH,N$3,$AI127)</f>
        <v>19.812000000000001</v>
      </c>
      <c r="O127" s="37" cm="1">
        <f t="array" ref="O127">INDEX(Hoja1!$A:$ZH,O$3,$AI127)</f>
        <v>21.981999999999999</v>
      </c>
      <c r="P127" s="37" cm="1">
        <f t="array" ref="P127">INDEX(Hoja1!$A:$ZH,P$3,$AI127)</f>
        <v>25.713999999999999</v>
      </c>
      <c r="Q127" s="37" cm="1">
        <f t="array" ref="Q127">INDEX(Hoja1!$A:$ZH,Q$3,$AI127)</f>
        <v>0</v>
      </c>
      <c r="R127" s="37" cm="1">
        <f t="array" ref="R127">INDEX(Hoja1!$A:$ZH,R$3,$AI127)</f>
        <v>0</v>
      </c>
      <c r="S127" s="37" cm="1">
        <f t="array" ref="S127">INDEX(Hoja1!$A:$ZH,S$3,$AI127)</f>
        <v>0</v>
      </c>
      <c r="T127" s="37" cm="1">
        <f t="array" ref="T127">INDEX(Hoja1!$A:$ZH,T$3,$AI127)</f>
        <v>0</v>
      </c>
      <c r="U127" s="37" cm="1">
        <f t="array" ref="U127">INDEX(Hoja1!$A:$ZH,U$3,$AI127)</f>
        <v>0</v>
      </c>
      <c r="V127" s="37" cm="1">
        <f t="array" ref="V127">INDEX(Hoja1!$A:$ZH,V$3,$AI127)</f>
        <v>0</v>
      </c>
      <c r="W127" s="37" cm="1">
        <f t="array" ref="W127">INDEX(Hoja1!$A:$ZH,W$3,$AI127)</f>
        <v>0</v>
      </c>
      <c r="X127" s="37" cm="1">
        <f t="array" ref="X127">INDEX(Hoja1!$A:$ZH,X$3,$AI127)</f>
        <v>0</v>
      </c>
      <c r="Y127" s="37" cm="1">
        <f t="array" ref="Y127">INDEX(Hoja1!$A:$ZH,Y$3,$AI127)</f>
        <v>0</v>
      </c>
      <c r="Z127" s="37" cm="1">
        <f t="array" ref="Z127">INDEX(Hoja1!$A:$ZH,Z$3,$AI127)</f>
        <v>0</v>
      </c>
      <c r="AA127" s="37" cm="1">
        <f t="array" ref="AA127">INDEX(Hoja1!$A:$ZH,AA$3,$AI127)</f>
        <v>0</v>
      </c>
      <c r="AB127" s="37" cm="1">
        <f t="array" ref="AB127">INDEX(Hoja1!$A:$ZH,AB$3,$AI127)</f>
        <v>0</v>
      </c>
      <c r="AC127" s="37" cm="1">
        <f t="array" ref="AC127">INDEX(Hoja1!$A:$ZH,AC$3,$AI127)</f>
        <v>0</v>
      </c>
      <c r="AD127" s="37" cm="1">
        <f t="array" ref="AD127">INDEX(Hoja1!$A:$ZH,AD$3,$AI127)</f>
        <v>0</v>
      </c>
      <c r="AE127" s="37" cm="1">
        <f t="array" ref="AE127">INDEX(Hoja1!$A:$ZH,AE$3,$AI127)</f>
        <v>0</v>
      </c>
      <c r="AF127" s="37" cm="1">
        <f t="array" ref="AF127">INDEX(Hoja1!$A:$ZH,AF$3,$AI127)</f>
        <v>0</v>
      </c>
      <c r="AG127" s="37" cm="1">
        <f t="array" ref="AG127">INDEX(Hoja1!$A:$ZH,AG$3,$AI127)</f>
        <v>0</v>
      </c>
      <c r="AH127" s="11"/>
      <c r="AI127" s="11">
        <v>18</v>
      </c>
      <c r="AJ127" s="11"/>
      <c r="AK127" s="80" t="s">
        <v>159</v>
      </c>
    </row>
    <row r="128" spans="3:37" x14ac:dyDescent="0.25">
      <c r="C128" s="152" t="s">
        <v>308</v>
      </c>
      <c r="E128" s="11" t="s">
        <v>15</v>
      </c>
      <c r="F128" s="37">
        <f>SUM(F121:F127)</f>
        <v>366.81654800000001</v>
      </c>
      <c r="G128" s="37">
        <f t="shared" ref="G128:AG128" si="125">SUM(G121:G127)</f>
        <v>417.66185999999999</v>
      </c>
      <c r="H128" s="37">
        <f t="shared" si="125"/>
        <v>251.804813</v>
      </c>
      <c r="I128" s="37">
        <f t="shared" si="125"/>
        <v>45.413016999999996</v>
      </c>
      <c r="J128" s="37">
        <f t="shared" si="125"/>
        <v>34.455583000000004</v>
      </c>
      <c r="K128" s="37">
        <f t="shared" si="125"/>
        <v>44.324213999999998</v>
      </c>
      <c r="L128" s="37">
        <f t="shared" si="125"/>
        <v>39.182217999999999</v>
      </c>
      <c r="M128" s="37">
        <f t="shared" si="125"/>
        <v>48.407583000000002</v>
      </c>
      <c r="N128" s="37">
        <f t="shared" si="125"/>
        <v>39.882466000000001</v>
      </c>
      <c r="O128" s="37">
        <f t="shared" si="125"/>
        <v>40.942739000000003</v>
      </c>
      <c r="P128" s="37">
        <f t="shared" si="125"/>
        <v>44.690267999999996</v>
      </c>
      <c r="Q128" s="37">
        <f t="shared" si="125"/>
        <v>5.5983999999999999E-2</v>
      </c>
      <c r="R128" s="37">
        <f t="shared" si="125"/>
        <v>5.9081000000000002E-2</v>
      </c>
      <c r="S128" s="37">
        <f t="shared" si="125"/>
        <v>5.7958999999999997E-2</v>
      </c>
      <c r="T128" s="37">
        <f t="shared" si="125"/>
        <v>5.706E-2</v>
      </c>
      <c r="U128" s="37">
        <f t="shared" si="125"/>
        <v>5.6833000000000002E-2</v>
      </c>
      <c r="V128" s="37">
        <f t="shared" si="125"/>
        <v>5.926E-2</v>
      </c>
      <c r="W128" s="37">
        <f t="shared" si="125"/>
        <v>6.1525999999999997E-2</v>
      </c>
      <c r="X128" s="37">
        <f t="shared" si="125"/>
        <v>5.9303000000000002E-2</v>
      </c>
      <c r="Y128" s="37">
        <f t="shared" si="125"/>
        <v>5.1747000000000001E-2</v>
      </c>
      <c r="Z128" s="37">
        <f t="shared" si="125"/>
        <v>5.1485000000000003E-2</v>
      </c>
      <c r="AA128" s="37">
        <f t="shared" si="125"/>
        <v>5.6762E-2</v>
      </c>
      <c r="AB128" s="37">
        <f t="shared" si="125"/>
        <v>5.8042999999999997E-2</v>
      </c>
      <c r="AC128" s="37">
        <f t="shared" si="125"/>
        <v>5.6784000000000001E-2</v>
      </c>
      <c r="AD128" s="37">
        <f t="shared" si="125"/>
        <v>5.4637999999999999E-2</v>
      </c>
      <c r="AE128" s="37">
        <f t="shared" si="125"/>
        <v>6.2064000000000001E-2</v>
      </c>
      <c r="AF128" s="37">
        <f t="shared" si="125"/>
        <v>5.4974000000000002E-2</v>
      </c>
      <c r="AG128" s="37">
        <f t="shared" si="125"/>
        <v>5.8327999999999998E-2</v>
      </c>
      <c r="AH128" s="11"/>
      <c r="AI128" s="11"/>
      <c r="AJ128" s="11"/>
      <c r="AK128" s="80" t="s">
        <v>302</v>
      </c>
    </row>
    <row r="129" spans="3:55" ht="15" x14ac:dyDescent="0.25">
      <c r="C129" s="164"/>
      <c r="D129" s="89" t="s">
        <v>153</v>
      </c>
      <c r="E129" s="11" t="s">
        <v>15</v>
      </c>
      <c r="F129" s="37" cm="1">
        <f t="array" ref="F129">INDEX(Hoja1!$A:$ZH,F$3,$AI129)</f>
        <v>81.361999999999995</v>
      </c>
      <c r="G129" s="37" cm="1">
        <f t="array" ref="G129">INDEX(Hoja1!$A:$ZH,G$3,$AI129)</f>
        <v>85.355999999999995</v>
      </c>
      <c r="H129" s="37" cm="1">
        <f t="array" ref="H129">INDEX(Hoja1!$A:$ZH,H$3,$AI129)</f>
        <v>44.588999999999999</v>
      </c>
      <c r="I129" s="37" cm="1">
        <f t="array" ref="I129">INDEX(Hoja1!$A:$ZH,I$3,$AI129)</f>
        <v>0</v>
      </c>
      <c r="J129" s="37" cm="1">
        <f t="array" ref="J129">INDEX(Hoja1!$A:$ZH,J$3,$AI129)</f>
        <v>0</v>
      </c>
      <c r="K129" s="37" cm="1">
        <f t="array" ref="K129">INDEX(Hoja1!$A:$ZH,K$3,$AI129)</f>
        <v>0</v>
      </c>
      <c r="L129" s="37" cm="1">
        <f t="array" ref="L129">INDEX(Hoja1!$A:$ZH,L$3,$AI129)</f>
        <v>0</v>
      </c>
      <c r="M129" s="37" cm="1">
        <f t="array" ref="M129">INDEX(Hoja1!$A:$ZH,M$3,$AI129)</f>
        <v>0</v>
      </c>
      <c r="N129" s="37" cm="1">
        <f t="array" ref="N129">INDEX(Hoja1!$A:$ZH,N$3,$AI129)</f>
        <v>0</v>
      </c>
      <c r="O129" s="37" cm="1">
        <f t="array" ref="O129">INDEX(Hoja1!$A:$ZH,O$3,$AI129)</f>
        <v>0</v>
      </c>
      <c r="P129" s="37" cm="1">
        <f t="array" ref="P129">INDEX(Hoja1!$A:$ZH,P$3,$AI129)</f>
        <v>0</v>
      </c>
      <c r="Q129" s="37" cm="1">
        <f t="array" ref="Q129">INDEX(Hoja1!$A:$ZH,Q$3,$AI129)</f>
        <v>0</v>
      </c>
      <c r="R129" s="37" cm="1">
        <f t="array" ref="R129">INDEX(Hoja1!$A:$ZH,R$3,$AI129)</f>
        <v>0</v>
      </c>
      <c r="S129" s="37" cm="1">
        <f t="array" ref="S129">INDEX(Hoja1!$A:$ZH,S$3,$AI129)</f>
        <v>0</v>
      </c>
      <c r="T129" s="37" cm="1">
        <f t="array" ref="T129">INDEX(Hoja1!$A:$ZH,T$3,$AI129)</f>
        <v>0</v>
      </c>
      <c r="U129" s="37" cm="1">
        <f t="array" ref="U129">INDEX(Hoja1!$A:$ZH,U$3,$AI129)</f>
        <v>0</v>
      </c>
      <c r="V129" s="37" cm="1">
        <f t="array" ref="V129">INDEX(Hoja1!$A:$ZH,V$3,$AI129)</f>
        <v>0</v>
      </c>
      <c r="W129" s="37" cm="1">
        <f t="array" ref="W129">INDEX(Hoja1!$A:$ZH,W$3,$AI129)</f>
        <v>0</v>
      </c>
      <c r="X129" s="37" cm="1">
        <f t="array" ref="X129">INDEX(Hoja1!$A:$ZH,X$3,$AI129)</f>
        <v>0</v>
      </c>
      <c r="Y129" s="37" cm="1">
        <f t="array" ref="Y129">INDEX(Hoja1!$A:$ZH,Y$3,$AI129)</f>
        <v>0</v>
      </c>
      <c r="Z129" s="37" cm="1">
        <f t="array" ref="Z129">INDEX(Hoja1!$A:$ZH,Z$3,$AI129)</f>
        <v>0</v>
      </c>
      <c r="AA129" s="37" cm="1">
        <f t="array" ref="AA129">INDEX(Hoja1!$A:$ZH,AA$3,$AI129)</f>
        <v>0</v>
      </c>
      <c r="AB129" s="37" cm="1">
        <f t="array" ref="AB129">INDEX(Hoja1!$A:$ZH,AB$3,$AI129)</f>
        <v>0</v>
      </c>
      <c r="AC129" s="37" cm="1">
        <f t="array" ref="AC129">INDEX(Hoja1!$A:$ZH,AC$3,$AI129)</f>
        <v>0</v>
      </c>
      <c r="AD129" s="37" cm="1">
        <f t="array" ref="AD129">INDEX(Hoja1!$A:$ZH,AD$3,$AI129)</f>
        <v>0</v>
      </c>
      <c r="AE129" s="37" cm="1">
        <f t="array" ref="AE129">INDEX(Hoja1!$A:$ZH,AE$3,$AI129)</f>
        <v>0</v>
      </c>
      <c r="AF129" s="37" cm="1">
        <f t="array" ref="AF129">INDEX(Hoja1!$A:$ZH,AF$3,$AI129)</f>
        <v>0</v>
      </c>
      <c r="AG129" s="37" cm="1">
        <f t="array" ref="AG129">INDEX(Hoja1!$A:$ZH,AG$3,$AI129)</f>
        <v>0</v>
      </c>
      <c r="AH129" s="11"/>
      <c r="AI129" s="11">
        <v>15</v>
      </c>
      <c r="AJ129" s="11"/>
      <c r="AK129" s="80" t="s">
        <v>153</v>
      </c>
      <c r="AR129" s="2"/>
      <c r="AS129" s="2"/>
      <c r="AT129" s="2"/>
      <c r="AU129" s="2"/>
      <c r="AV129" s="2"/>
      <c r="AW129" s="2"/>
      <c r="AX129" s="2"/>
      <c r="AY129" s="2"/>
      <c r="AZ129" s="2"/>
      <c r="BA129" s="2"/>
      <c r="BB129" s="2"/>
      <c r="BC129" s="2"/>
    </row>
    <row r="130" spans="3:55" ht="15" x14ac:dyDescent="0.25">
      <c r="C130" s="80"/>
      <c r="D130" s="87" t="s">
        <v>284</v>
      </c>
      <c r="E130" s="11" t="s">
        <v>15</v>
      </c>
      <c r="F130" s="37" cm="1">
        <f t="array" ref="F130">INDEX(Hoja1!$A:$ZH,F$3,$AI130)</f>
        <v>0</v>
      </c>
      <c r="G130" s="37" cm="1">
        <f t="array" ref="G130">INDEX(Hoja1!$A:$ZH,G$3,$AI130)</f>
        <v>0</v>
      </c>
      <c r="H130" s="37" cm="1">
        <f t="array" ref="H130">INDEX(Hoja1!$A:$ZH,H$3,$AI130)</f>
        <v>0</v>
      </c>
      <c r="I130" s="37" cm="1">
        <f t="array" ref="I130">INDEX(Hoja1!$A:$ZH,I$3,$AI130)</f>
        <v>63.491999999999997</v>
      </c>
      <c r="J130" s="37" cm="1">
        <f t="array" ref="J130">INDEX(Hoja1!$A:$ZH,J$3,$AI130)</f>
        <v>65.525999999999996</v>
      </c>
      <c r="K130" s="37" cm="1">
        <f t="array" ref="K130">INDEX(Hoja1!$A:$ZH,K$3,$AI130)</f>
        <v>59.643999999999998</v>
      </c>
      <c r="L130" s="37" cm="1">
        <f t="array" ref="L130">INDEX(Hoja1!$A:$ZH,L$3,$AI130)</f>
        <v>59.93</v>
      </c>
      <c r="M130" s="37" cm="1">
        <f t="array" ref="M130">INDEX(Hoja1!$A:$ZH,M$3,$AI130)</f>
        <v>59.329000000000001</v>
      </c>
      <c r="N130" s="37" cm="1">
        <f t="array" ref="N130">INDEX(Hoja1!$A:$ZH,N$3,$AI130)</f>
        <v>64.606999999999999</v>
      </c>
      <c r="O130" s="37" cm="1">
        <f t="array" ref="O130">INDEX(Hoja1!$A:$ZH,O$3,$AI130)</f>
        <v>58.005000000000003</v>
      </c>
      <c r="P130" s="37" cm="1">
        <f t="array" ref="P130">INDEX(Hoja1!$A:$ZH,P$3,$AI130)</f>
        <v>61.402000000000001</v>
      </c>
      <c r="Q130" s="37" cm="1">
        <f t="array" ref="Q130">INDEX(Hoja1!$A:$ZH,Q$3,$AI130)</f>
        <v>0</v>
      </c>
      <c r="R130" s="37" cm="1">
        <f t="array" ref="R130">INDEX(Hoja1!$A:$ZH,R$3,$AI130)</f>
        <v>0</v>
      </c>
      <c r="S130" s="37" cm="1">
        <f t="array" ref="S130">INDEX(Hoja1!$A:$ZH,S$3,$AI130)</f>
        <v>0</v>
      </c>
      <c r="T130" s="37" cm="1">
        <f t="array" ref="T130">INDEX(Hoja1!$A:$ZH,T$3,$AI130)</f>
        <v>0</v>
      </c>
      <c r="U130" s="37" cm="1">
        <f t="array" ref="U130">INDEX(Hoja1!$A:$ZH,U$3,$AI130)</f>
        <v>0</v>
      </c>
      <c r="V130" s="37" cm="1">
        <f t="array" ref="V130">INDEX(Hoja1!$A:$ZH,V$3,$AI130)</f>
        <v>0</v>
      </c>
      <c r="W130" s="37" cm="1">
        <f t="array" ref="W130">INDEX(Hoja1!$A:$ZH,W$3,$AI130)</f>
        <v>0</v>
      </c>
      <c r="X130" s="37" cm="1">
        <f t="array" ref="X130">INDEX(Hoja1!$A:$ZH,X$3,$AI130)</f>
        <v>0</v>
      </c>
      <c r="Y130" s="37" cm="1">
        <f t="array" ref="Y130">INDEX(Hoja1!$A:$ZH,Y$3,$AI130)</f>
        <v>0</v>
      </c>
      <c r="Z130" s="37" cm="1">
        <f t="array" ref="Z130">INDEX(Hoja1!$A:$ZH,Z$3,$AI130)</f>
        <v>0</v>
      </c>
      <c r="AA130" s="37" cm="1">
        <f t="array" ref="AA130">INDEX(Hoja1!$A:$ZH,AA$3,$AI130)</f>
        <v>0</v>
      </c>
      <c r="AB130" s="37" cm="1">
        <f t="array" ref="AB130">INDEX(Hoja1!$A:$ZH,AB$3,$AI130)</f>
        <v>0</v>
      </c>
      <c r="AC130" s="37" cm="1">
        <f t="array" ref="AC130">INDEX(Hoja1!$A:$ZH,AC$3,$AI130)</f>
        <v>0</v>
      </c>
      <c r="AD130" s="37" cm="1">
        <f t="array" ref="AD130">INDEX(Hoja1!$A:$ZH,AD$3,$AI130)</f>
        <v>0</v>
      </c>
      <c r="AE130" s="37" cm="1">
        <f t="array" ref="AE130">INDEX(Hoja1!$A:$ZH,AE$3,$AI130)</f>
        <v>0</v>
      </c>
      <c r="AF130" s="37" cm="1">
        <f t="array" ref="AF130">INDEX(Hoja1!$A:$ZH,AF$3,$AI130)</f>
        <v>0</v>
      </c>
      <c r="AG130" s="37" cm="1">
        <f t="array" ref="AG130">INDEX(Hoja1!$A:$ZH,AG$3,$AI130)</f>
        <v>0</v>
      </c>
      <c r="AH130" s="37"/>
      <c r="AI130" s="11">
        <v>14</v>
      </c>
      <c r="AJ130" s="11"/>
      <c r="AK130" s="80" t="s">
        <v>284</v>
      </c>
      <c r="AQ130" s="7"/>
      <c r="AR130" s="7"/>
      <c r="AS130" s="7"/>
      <c r="AT130" s="7"/>
      <c r="AU130" s="7"/>
      <c r="AV130" s="7"/>
      <c r="AW130" s="7"/>
      <c r="AX130" s="7"/>
      <c r="AY130" s="7"/>
      <c r="AZ130" s="7"/>
      <c r="BA130" s="7"/>
      <c r="BB130" s="7"/>
      <c r="BC130" s="7"/>
    </row>
    <row r="131" spans="3:55" x14ac:dyDescent="0.25">
      <c r="C131" s="152" t="s">
        <v>309</v>
      </c>
      <c r="E131" s="11" t="s">
        <v>15</v>
      </c>
      <c r="F131" s="37">
        <f>SUM(F129:F130)</f>
        <v>81.361999999999995</v>
      </c>
      <c r="G131" s="37">
        <f t="shared" ref="G131:AG131" si="126">SUM(G129:G130)</f>
        <v>85.355999999999995</v>
      </c>
      <c r="H131" s="37">
        <f t="shared" si="126"/>
        <v>44.588999999999999</v>
      </c>
      <c r="I131" s="37">
        <f t="shared" si="126"/>
        <v>63.491999999999997</v>
      </c>
      <c r="J131" s="37">
        <f t="shared" si="126"/>
        <v>65.525999999999996</v>
      </c>
      <c r="K131" s="37">
        <f t="shared" si="126"/>
        <v>59.643999999999998</v>
      </c>
      <c r="L131" s="37">
        <f t="shared" si="126"/>
        <v>59.93</v>
      </c>
      <c r="M131" s="37">
        <f t="shared" si="126"/>
        <v>59.329000000000001</v>
      </c>
      <c r="N131" s="37">
        <f t="shared" si="126"/>
        <v>64.606999999999999</v>
      </c>
      <c r="O131" s="37">
        <f t="shared" si="126"/>
        <v>58.005000000000003</v>
      </c>
      <c r="P131" s="37">
        <f t="shared" si="126"/>
        <v>61.402000000000001</v>
      </c>
      <c r="Q131" s="37">
        <f t="shared" si="126"/>
        <v>0</v>
      </c>
      <c r="R131" s="37">
        <f t="shared" si="126"/>
        <v>0</v>
      </c>
      <c r="S131" s="37">
        <f t="shared" si="126"/>
        <v>0</v>
      </c>
      <c r="T131" s="37">
        <f t="shared" si="126"/>
        <v>0</v>
      </c>
      <c r="U131" s="37">
        <f t="shared" si="126"/>
        <v>0</v>
      </c>
      <c r="V131" s="37">
        <f t="shared" si="126"/>
        <v>0</v>
      </c>
      <c r="W131" s="37">
        <f t="shared" si="126"/>
        <v>0</v>
      </c>
      <c r="X131" s="37">
        <f t="shared" si="126"/>
        <v>0</v>
      </c>
      <c r="Y131" s="37">
        <f t="shared" si="126"/>
        <v>0</v>
      </c>
      <c r="Z131" s="37">
        <f t="shared" si="126"/>
        <v>0</v>
      </c>
      <c r="AA131" s="37">
        <f t="shared" si="126"/>
        <v>0</v>
      </c>
      <c r="AB131" s="37">
        <f t="shared" si="126"/>
        <v>0</v>
      </c>
      <c r="AC131" s="37">
        <f t="shared" si="126"/>
        <v>0</v>
      </c>
      <c r="AD131" s="37">
        <f t="shared" si="126"/>
        <v>0</v>
      </c>
      <c r="AE131" s="37">
        <f t="shared" si="126"/>
        <v>0</v>
      </c>
      <c r="AF131" s="37">
        <f t="shared" si="126"/>
        <v>0</v>
      </c>
      <c r="AG131" s="37">
        <f t="shared" si="126"/>
        <v>0</v>
      </c>
      <c r="AH131" s="37"/>
      <c r="AI131" s="11"/>
      <c r="AJ131" s="11"/>
      <c r="AK131" s="80" t="s">
        <v>302</v>
      </c>
      <c r="AQ131" s="7"/>
      <c r="AR131" s="7"/>
      <c r="AS131" s="7"/>
      <c r="AT131" s="7"/>
      <c r="AU131" s="7"/>
      <c r="AV131" s="7"/>
      <c r="AW131" s="7"/>
      <c r="AX131" s="7"/>
      <c r="AY131" s="7"/>
      <c r="AZ131" s="7"/>
      <c r="BA131" s="7"/>
      <c r="BB131" s="7"/>
      <c r="BC131" s="7"/>
    </row>
    <row r="132" spans="3:55" x14ac:dyDescent="0.25">
      <c r="C132" s="152" t="s">
        <v>300</v>
      </c>
      <c r="D132" s="80" t="s">
        <v>162</v>
      </c>
      <c r="E132" s="11" t="s">
        <v>15</v>
      </c>
      <c r="F132" s="37" cm="1">
        <f t="array" ref="F132">INDEX(Hoja1!$A:$ZH,F$3,$AI132)</f>
        <v>241.33</v>
      </c>
      <c r="G132" s="37" cm="1">
        <f t="array" ref="G132">INDEX(Hoja1!$A:$ZH,G$3,$AI132)</f>
        <v>207.82</v>
      </c>
      <c r="H132" s="37" cm="1">
        <f t="array" ref="H132">INDEX(Hoja1!$A:$ZH,H$3,$AI132)</f>
        <v>396.26</v>
      </c>
      <c r="I132" s="37" cm="1">
        <f t="array" ref="I132">INDEX(Hoja1!$A:$ZH,I$3,$AI132)</f>
        <v>574.64</v>
      </c>
      <c r="J132" s="37" cm="1">
        <f t="array" ref="J132">INDEX(Hoja1!$A:$ZH,J$3,$AI132)</f>
        <v>580</v>
      </c>
      <c r="K132" s="37" cm="1">
        <f t="array" ref="K132">INDEX(Hoja1!$A:$ZH,K$3,$AI132)</f>
        <v>623.29</v>
      </c>
      <c r="L132" s="37" cm="1">
        <f t="array" ref="L132">INDEX(Hoja1!$A:$ZH,L$3,$AI132)</f>
        <v>636.08000000000004</v>
      </c>
      <c r="M132" s="37" cm="1">
        <f t="array" ref="M132">INDEX(Hoja1!$A:$ZH,M$3,$AI132)</f>
        <v>649.64</v>
      </c>
      <c r="N132" s="37" cm="1">
        <f t="array" ref="N132">INDEX(Hoja1!$A:$ZH,N$3,$AI132)</f>
        <v>650.08000000000004</v>
      </c>
      <c r="O132" s="37" cm="1">
        <f t="array" ref="O132">INDEX(Hoja1!$A:$ZH,O$3,$AI132)</f>
        <v>645.78</v>
      </c>
      <c r="P132" s="37" cm="1">
        <f t="array" ref="P132">INDEX(Hoja1!$A:$ZH,P$3,$AI132)</f>
        <v>669.24</v>
      </c>
      <c r="Q132" s="37" cm="1">
        <f t="array" ref="Q132">INDEX(Hoja1!$A:$ZH,Q$3,$AI132)</f>
        <v>974.79</v>
      </c>
      <c r="R132" s="37" cm="1">
        <f t="array" ref="R132">INDEX(Hoja1!$A:$ZH,R$3,$AI132)</f>
        <v>995.03</v>
      </c>
      <c r="S132" s="37" cm="1">
        <f t="array" ref="S132">INDEX(Hoja1!$A:$ZH,S$3,$AI132)</f>
        <v>1018.8</v>
      </c>
      <c r="T132" s="37" cm="1">
        <f t="array" ref="T132">INDEX(Hoja1!$A:$ZH,T$3,$AI132)</f>
        <v>1017.7</v>
      </c>
      <c r="U132" s="37" cm="1">
        <f t="array" ref="U132">INDEX(Hoja1!$A:$ZH,U$3,$AI132)</f>
        <v>1023.6</v>
      </c>
      <c r="V132" s="37" cm="1">
        <f t="array" ref="V132">INDEX(Hoja1!$A:$ZH,V$3,$AI132)</f>
        <v>1026</v>
      </c>
      <c r="W132" s="37" cm="1">
        <f t="array" ref="W132">INDEX(Hoja1!$A:$ZH,W$3,$AI132)</f>
        <v>1025.7</v>
      </c>
      <c r="X132" s="37" cm="1">
        <f t="array" ref="X132">INDEX(Hoja1!$A:$ZH,X$3,$AI132)</f>
        <v>1021</v>
      </c>
      <c r="Y132" s="37" cm="1">
        <f t="array" ref="Y132">INDEX(Hoja1!$A:$ZH,Y$3,$AI132)</f>
        <v>1019.3</v>
      </c>
      <c r="Z132" s="37" cm="1">
        <f t="array" ref="Z132">INDEX(Hoja1!$A:$ZH,Z$3,$AI132)</f>
        <v>1022.4</v>
      </c>
      <c r="AA132" s="37" cm="1">
        <f t="array" ref="AA132">INDEX(Hoja1!$A:$ZH,AA$3,$AI132)</f>
        <v>1028.0999999999999</v>
      </c>
      <c r="AB132" s="37" cm="1">
        <f t="array" ref="AB132">INDEX(Hoja1!$A:$ZH,AB$3,$AI132)</f>
        <v>1013.9</v>
      </c>
      <c r="AC132" s="37" cm="1">
        <f t="array" ref="AC132">INDEX(Hoja1!$A:$ZH,AC$3,$AI132)</f>
        <v>1002.6</v>
      </c>
      <c r="AD132" s="37" cm="1">
        <f t="array" ref="AD132">INDEX(Hoja1!$A:$ZH,AD$3,$AI132)</f>
        <v>1019.6</v>
      </c>
      <c r="AE132" s="37" cm="1">
        <f t="array" ref="AE132">INDEX(Hoja1!$A:$ZH,AE$3,$AI132)</f>
        <v>1012.2</v>
      </c>
      <c r="AF132" s="37" cm="1">
        <f t="array" ref="AF132">INDEX(Hoja1!$A:$ZH,AF$3,$AI132)</f>
        <v>1003</v>
      </c>
      <c r="AG132" s="37" cm="1">
        <f t="array" ref="AG132">INDEX(Hoja1!$A:$ZH,AG$3,$AI132)</f>
        <v>1017.8</v>
      </c>
      <c r="AH132" s="37"/>
      <c r="AI132" s="11">
        <v>19</v>
      </c>
      <c r="AJ132" s="11"/>
      <c r="AK132" s="80" t="s">
        <v>162</v>
      </c>
      <c r="AQ132" s="7"/>
      <c r="AR132" s="7"/>
      <c r="AS132" s="7"/>
      <c r="AT132" s="7"/>
      <c r="AU132" s="7"/>
      <c r="AV132" s="7"/>
      <c r="AW132" s="7"/>
      <c r="AX132" s="7"/>
      <c r="AY132" s="7"/>
      <c r="AZ132" s="7"/>
      <c r="BA132" s="7"/>
      <c r="BB132" s="7"/>
      <c r="BC132" s="7"/>
    </row>
    <row r="133" spans="3:55" x14ac:dyDescent="0.25">
      <c r="C133" s="152" t="s">
        <v>298</v>
      </c>
      <c r="D133" s="80" t="s">
        <v>259</v>
      </c>
      <c r="E133" s="11" t="s">
        <v>15</v>
      </c>
      <c r="F133" s="37" cm="1">
        <f t="array" ref="F133">INDEX(Hoja1!$A:$ZH,F$3,$AI133)</f>
        <v>153.54</v>
      </c>
      <c r="G133" s="37" cm="1">
        <f t="array" ref="G133">INDEX(Hoja1!$A:$ZH,G$3,$AI133)</f>
        <v>159.38</v>
      </c>
      <c r="H133" s="37" cm="1">
        <f t="array" ref="H133">INDEX(Hoja1!$A:$ZH,H$3,$AI133)</f>
        <v>162.34</v>
      </c>
      <c r="I133" s="37" cm="1">
        <f t="array" ref="I133">INDEX(Hoja1!$A:$ZH,I$3,$AI133)</f>
        <v>162.86000000000001</v>
      </c>
      <c r="J133" s="37" cm="1">
        <f t="array" ref="J133">INDEX(Hoja1!$A:$ZH,J$3,$AI133)</f>
        <v>157.21</v>
      </c>
      <c r="K133" s="37" cm="1">
        <f t="array" ref="K133">INDEX(Hoja1!$A:$ZH,K$3,$AI133)</f>
        <v>149.35</v>
      </c>
      <c r="L133" s="37" cm="1">
        <f t="array" ref="L133">INDEX(Hoja1!$A:$ZH,L$3,$AI133)</f>
        <v>150.76</v>
      </c>
      <c r="M133" s="37" cm="1">
        <f t="array" ref="M133">INDEX(Hoja1!$A:$ZH,M$3,$AI133)</f>
        <v>150.16</v>
      </c>
      <c r="N133" s="37" cm="1">
        <f t="array" ref="N133">INDEX(Hoja1!$A:$ZH,N$3,$AI133)</f>
        <v>148.29</v>
      </c>
      <c r="O133" s="37" cm="1">
        <f t="array" ref="O133">INDEX(Hoja1!$A:$ZH,O$3,$AI133)</f>
        <v>142.25</v>
      </c>
      <c r="P133" s="37" cm="1">
        <f t="array" ref="P133">INDEX(Hoja1!$A:$ZH,P$3,$AI133)</f>
        <v>143.5</v>
      </c>
      <c r="Q133" s="37" cm="1">
        <f t="array" ref="Q133">INDEX(Hoja1!$A:$ZH,Q$3,$AI133)</f>
        <v>68.11</v>
      </c>
      <c r="R133" s="37" cm="1">
        <f t="array" ref="R133">INDEX(Hoja1!$A:$ZH,R$3,$AI133)</f>
        <v>59.033000000000001</v>
      </c>
      <c r="S133" s="37" cm="1">
        <f t="array" ref="S133">INDEX(Hoja1!$A:$ZH,S$3,$AI133)</f>
        <v>59.545000000000002</v>
      </c>
      <c r="T133" s="37" cm="1">
        <f t="array" ref="T133">INDEX(Hoja1!$A:$ZH,T$3,$AI133)</f>
        <v>61.823</v>
      </c>
      <c r="U133" s="37" cm="1">
        <f t="array" ref="U133">INDEX(Hoja1!$A:$ZH,U$3,$AI133)</f>
        <v>63.24</v>
      </c>
      <c r="V133" s="37" cm="1">
        <f t="array" ref="V133">INDEX(Hoja1!$A:$ZH,V$3,$AI133)</f>
        <v>62.710999999999999</v>
      </c>
      <c r="W133" s="37" cm="1">
        <f t="array" ref="W133">INDEX(Hoja1!$A:$ZH,W$3,$AI133)</f>
        <v>63.177999999999997</v>
      </c>
      <c r="X133" s="37" cm="1">
        <f t="array" ref="X133">INDEX(Hoja1!$A:$ZH,X$3,$AI133)</f>
        <v>64.316999999999993</v>
      </c>
      <c r="Y133" s="37" cm="1">
        <f t="array" ref="Y133">INDEX(Hoja1!$A:$ZH,Y$3,$AI133)</f>
        <v>63.661000000000001</v>
      </c>
      <c r="Z133" s="37" cm="1">
        <f t="array" ref="Z133">INDEX(Hoja1!$A:$ZH,Z$3,$AI133)</f>
        <v>61.173999999999999</v>
      </c>
      <c r="AA133" s="37" cm="1">
        <f t="array" ref="AA133">INDEX(Hoja1!$A:$ZH,AA$3,$AI133)</f>
        <v>60.44</v>
      </c>
      <c r="AB133" s="37" cm="1">
        <f t="array" ref="AB133">INDEX(Hoja1!$A:$ZH,AB$3,$AI133)</f>
        <v>59.795000000000002</v>
      </c>
      <c r="AC133" s="37" cm="1">
        <f t="array" ref="AC133">INDEX(Hoja1!$A:$ZH,AC$3,$AI133)</f>
        <v>59.732999999999997</v>
      </c>
      <c r="AD133" s="37" cm="1">
        <f t="array" ref="AD133">INDEX(Hoja1!$A:$ZH,AD$3,$AI133)</f>
        <v>60.277999999999999</v>
      </c>
      <c r="AE133" s="37" cm="1">
        <f t="array" ref="AE133">INDEX(Hoja1!$A:$ZH,AE$3,$AI133)</f>
        <v>62.576999999999998</v>
      </c>
      <c r="AF133" s="37" cm="1">
        <f t="array" ref="AF133">INDEX(Hoja1!$A:$ZH,AF$3,$AI133)</f>
        <v>61.21</v>
      </c>
      <c r="AG133" s="37" cm="1">
        <f t="array" ref="AG133">INDEX(Hoja1!$A:$ZH,AG$3,$AI133)</f>
        <v>59.929000000000002</v>
      </c>
      <c r="AH133" s="37"/>
      <c r="AI133" s="11">
        <v>23</v>
      </c>
      <c r="AJ133" s="11"/>
      <c r="AK133" s="80" t="s">
        <v>259</v>
      </c>
      <c r="AQ133" s="7"/>
      <c r="AR133" s="7"/>
      <c r="AS133" s="7"/>
      <c r="AT133" s="7"/>
      <c r="AU133" s="7"/>
      <c r="AV133" s="7"/>
      <c r="AW133" s="7"/>
      <c r="AX133" s="7"/>
      <c r="AY133" s="7"/>
      <c r="AZ133" s="7"/>
      <c r="BA133" s="7"/>
      <c r="BB133" s="7"/>
      <c r="BC133" s="7"/>
    </row>
    <row r="134" spans="3:55" x14ac:dyDescent="0.25">
      <c r="C134" s="152" t="s">
        <v>299</v>
      </c>
      <c r="D134" s="80" t="s">
        <v>163</v>
      </c>
      <c r="E134" s="11" t="s">
        <v>15</v>
      </c>
      <c r="F134" s="37" cm="1">
        <f t="array" ref="F134">INDEX(Hoja1!$A:$ZH,F$3,$AI134)</f>
        <v>521.99</v>
      </c>
      <c r="G134" s="37" cm="1">
        <f t="array" ref="G134">INDEX(Hoja1!$A:$ZH,G$3,$AI134)</f>
        <v>484.82</v>
      </c>
      <c r="H134" s="37" cm="1">
        <f t="array" ref="H134">INDEX(Hoja1!$A:$ZH,H$3,$AI134)</f>
        <v>465.44</v>
      </c>
      <c r="I134" s="37" cm="1">
        <f t="array" ref="I134">INDEX(Hoja1!$A:$ZH,I$3,$AI134)</f>
        <v>476.37</v>
      </c>
      <c r="J134" s="37" cm="1">
        <f t="array" ref="J134">INDEX(Hoja1!$A:$ZH,J$3,$AI134)</f>
        <v>506.47</v>
      </c>
      <c r="K134" s="37" cm="1">
        <f t="array" ref="K134">INDEX(Hoja1!$A:$ZH,K$3,$AI134)</f>
        <v>483.51</v>
      </c>
      <c r="L134" s="37" cm="1">
        <f t="array" ref="L134">INDEX(Hoja1!$A:$ZH,L$3,$AI134)</f>
        <v>484.06</v>
      </c>
      <c r="M134" s="37" cm="1">
        <f t="array" ref="M134">INDEX(Hoja1!$A:$ZH,M$3,$AI134)</f>
        <v>452.69</v>
      </c>
      <c r="N134" s="37" cm="1">
        <f t="array" ref="N134">INDEX(Hoja1!$A:$ZH,N$3,$AI134)</f>
        <v>456.71</v>
      </c>
      <c r="O134" s="37" cm="1">
        <f t="array" ref="O134">INDEX(Hoja1!$A:$ZH,O$3,$AI134)</f>
        <v>440.19</v>
      </c>
      <c r="P134" s="37" cm="1">
        <f t="array" ref="P134">INDEX(Hoja1!$A:$ZH,P$3,$AI134)</f>
        <v>407.23</v>
      </c>
      <c r="Q134" s="37" cm="1">
        <f t="array" ref="Q134">INDEX(Hoja1!$A:$ZH,Q$3,$AI134)</f>
        <v>360.43</v>
      </c>
      <c r="R134" s="37" cm="1">
        <f t="array" ref="R134">INDEX(Hoja1!$A:$ZH,R$3,$AI134)</f>
        <v>353.89</v>
      </c>
      <c r="S134" s="37" cm="1">
        <f t="array" ref="S134">INDEX(Hoja1!$A:$ZH,S$3,$AI134)</f>
        <v>329.75</v>
      </c>
      <c r="T134" s="37" cm="1">
        <f t="array" ref="T134">INDEX(Hoja1!$A:$ZH,T$3,$AI134)</f>
        <v>331.19</v>
      </c>
      <c r="U134" s="37" cm="1">
        <f t="array" ref="U134">INDEX(Hoja1!$A:$ZH,U$3,$AI134)</f>
        <v>321.98</v>
      </c>
      <c r="V134" s="37" cm="1">
        <f t="array" ref="V134">INDEX(Hoja1!$A:$ZH,V$3,$AI134)</f>
        <v>324.83999999999997</v>
      </c>
      <c r="W134" s="37" cm="1">
        <f t="array" ref="W134">INDEX(Hoja1!$A:$ZH,W$3,$AI134)</f>
        <v>317.27</v>
      </c>
      <c r="X134" s="37" cm="1">
        <f t="array" ref="X134">INDEX(Hoja1!$A:$ZH,X$3,$AI134)</f>
        <v>323.37</v>
      </c>
      <c r="Y134" s="37" cm="1">
        <f t="array" ref="Y134">INDEX(Hoja1!$A:$ZH,Y$3,$AI134)</f>
        <v>317.52999999999997</v>
      </c>
      <c r="Z134" s="37" cm="1">
        <f t="array" ref="Z134">INDEX(Hoja1!$A:$ZH,Z$3,$AI134)</f>
        <v>318.2</v>
      </c>
      <c r="AA134" s="37" cm="1">
        <f t="array" ref="AA134">INDEX(Hoja1!$A:$ZH,AA$3,$AI134)</f>
        <v>315.52999999999997</v>
      </c>
      <c r="AB134" s="37" cm="1">
        <f t="array" ref="AB134">INDEX(Hoja1!$A:$ZH,AB$3,$AI134)</f>
        <v>336.14</v>
      </c>
      <c r="AC134" s="37" cm="1">
        <f t="array" ref="AC134">INDEX(Hoja1!$A:$ZH,AC$3,$AI134)</f>
        <v>338.84</v>
      </c>
      <c r="AD134" s="37" cm="1">
        <f t="array" ref="AD134">INDEX(Hoja1!$A:$ZH,AD$3,$AI134)</f>
        <v>321.85000000000002</v>
      </c>
      <c r="AE134" s="37" cm="1">
        <f t="array" ref="AE134">INDEX(Hoja1!$A:$ZH,AE$3,$AI134)</f>
        <v>329.96</v>
      </c>
      <c r="AF134" s="37" cm="1">
        <f t="array" ref="AF134">INDEX(Hoja1!$A:$ZH,AF$3,$AI134)</f>
        <v>345.31</v>
      </c>
      <c r="AG134" s="37" cm="1">
        <f t="array" ref="AG134">INDEX(Hoja1!$A:$ZH,AG$3,$AI134)</f>
        <v>334.76</v>
      </c>
      <c r="AH134" s="37"/>
      <c r="AI134" s="11">
        <v>22</v>
      </c>
      <c r="AJ134" s="11"/>
      <c r="AK134" s="80" t="s">
        <v>163</v>
      </c>
      <c r="AQ134" s="7"/>
      <c r="AR134" s="7"/>
      <c r="AS134" s="7"/>
      <c r="AT134" s="7"/>
      <c r="AU134" s="7"/>
      <c r="AV134" s="7"/>
      <c r="AW134" s="7"/>
      <c r="AX134" s="7"/>
      <c r="AY134" s="7"/>
      <c r="AZ134" s="7"/>
      <c r="BA134" s="7"/>
      <c r="BB134" s="7"/>
      <c r="BC134" s="7"/>
    </row>
    <row r="135" spans="3:55" ht="15" x14ac:dyDescent="0.25">
      <c r="C135" s="151" t="s">
        <v>301</v>
      </c>
      <c r="D135" s="89" t="s">
        <v>280</v>
      </c>
      <c r="E135" s="11" t="s">
        <v>15</v>
      </c>
      <c r="F135" s="37" cm="1">
        <f t="array" ref="F135">INDEX(Hoja1!$A:$ZH,F$3,$AI135)</f>
        <v>3.0282</v>
      </c>
      <c r="G135" s="37" cm="1">
        <f t="array" ref="G135">INDEX(Hoja1!$A:$ZH,G$3,$AI135)</f>
        <v>3.2909000000000002</v>
      </c>
      <c r="H135" s="37" cm="1">
        <f t="array" ref="H135">INDEX(Hoja1!$A:$ZH,H$3,$AI135)</f>
        <v>3.2909000000000002</v>
      </c>
      <c r="I135" s="37" cm="1">
        <f t="array" ref="I135">INDEX(Hoja1!$A:$ZH,I$3,$AI135)</f>
        <v>3.2909000000000002</v>
      </c>
      <c r="J135" s="37" cm="1">
        <f t="array" ref="J135">INDEX(Hoja1!$A:$ZH,J$3,$AI135)</f>
        <v>3.2909000000000002</v>
      </c>
      <c r="K135" s="37" cm="1">
        <f t="array" ref="K135">INDEX(Hoja1!$A:$ZH,K$3,$AI135)</f>
        <v>3.2909000000000002</v>
      </c>
      <c r="L135" s="37" cm="1">
        <f t="array" ref="L135">INDEX(Hoja1!$A:$ZH,L$3,$AI135)</f>
        <v>3.2909000000000002</v>
      </c>
      <c r="M135" s="37" cm="1">
        <f t="array" ref="M135">INDEX(Hoja1!$A:$ZH,M$3,$AI135)</f>
        <v>3.2909000000000002</v>
      </c>
      <c r="N135" s="37" cm="1">
        <f t="array" ref="N135">INDEX(Hoja1!$A:$ZH,N$3,$AI135)</f>
        <v>3.2909000000000002</v>
      </c>
      <c r="O135" s="37" cm="1">
        <f t="array" ref="O135">INDEX(Hoja1!$A:$ZH,O$3,$AI135)</f>
        <v>3.2909000000000002</v>
      </c>
      <c r="P135" s="37" cm="1">
        <f t="array" ref="P135">INDEX(Hoja1!$A:$ZH,P$3,$AI135)</f>
        <v>3.2909000000000002</v>
      </c>
      <c r="Q135" s="37" cm="1">
        <f t="array" ref="Q135">INDEX(Hoja1!$A:$ZH,Q$3,$AI135)</f>
        <v>3.2909000000000002</v>
      </c>
      <c r="R135" s="37" cm="1">
        <f t="array" ref="R135">INDEX(Hoja1!$A:$ZH,R$3,$AI135)</f>
        <v>3.2909000000000002</v>
      </c>
      <c r="S135" s="37" cm="1">
        <f t="array" ref="S135">INDEX(Hoja1!$A:$ZH,S$3,$AI135)</f>
        <v>3.2909000000000002</v>
      </c>
      <c r="T135" s="37" cm="1">
        <f t="array" ref="T135">INDEX(Hoja1!$A:$ZH,T$3,$AI135)</f>
        <v>3.2909000000000002</v>
      </c>
      <c r="U135" s="37" cm="1">
        <f t="array" ref="U135">INDEX(Hoja1!$A:$ZH,U$3,$AI135)</f>
        <v>3.2909000000000002</v>
      </c>
      <c r="V135" s="37" cm="1">
        <f t="array" ref="V135">INDEX(Hoja1!$A:$ZH,V$3,$AI135)</f>
        <v>3.2909000000000002</v>
      </c>
      <c r="W135" s="37" cm="1">
        <f t="array" ref="W135">INDEX(Hoja1!$A:$ZH,W$3,$AI135)</f>
        <v>3.2909000000000002</v>
      </c>
      <c r="X135" s="37" cm="1">
        <f t="array" ref="X135">INDEX(Hoja1!$A:$ZH,X$3,$AI135)</f>
        <v>3.2909000000000002</v>
      </c>
      <c r="Y135" s="37" cm="1">
        <f t="array" ref="Y135">INDEX(Hoja1!$A:$ZH,Y$3,$AI135)</f>
        <v>3.2909000000000002</v>
      </c>
      <c r="Z135" s="37" cm="1">
        <f t="array" ref="Z135">INDEX(Hoja1!$A:$ZH,Z$3,$AI135)</f>
        <v>3.2909000000000002</v>
      </c>
      <c r="AA135" s="37" cm="1">
        <f t="array" ref="AA135">INDEX(Hoja1!$A:$ZH,AA$3,$AI135)</f>
        <v>3.2909000000000002</v>
      </c>
      <c r="AB135" s="37" cm="1">
        <f t="array" ref="AB135">INDEX(Hoja1!$A:$ZH,AB$3,$AI135)</f>
        <v>3.2909000000000002</v>
      </c>
      <c r="AC135" s="37" cm="1">
        <f t="array" ref="AC135">INDEX(Hoja1!$A:$ZH,AC$3,$AI135)</f>
        <v>3.2909000000000002</v>
      </c>
      <c r="AD135" s="37" cm="1">
        <f t="array" ref="AD135">INDEX(Hoja1!$A:$ZH,AD$3,$AI135)</f>
        <v>3.2909000000000002</v>
      </c>
      <c r="AE135" s="37" cm="1">
        <f t="array" ref="AE135">INDEX(Hoja1!$A:$ZH,AE$3,$AI135)</f>
        <v>3.2909000000000002</v>
      </c>
      <c r="AF135" s="37" cm="1">
        <f t="array" ref="AF135">INDEX(Hoja1!$A:$ZH,AF$3,$AI135)</f>
        <v>3.2909000000000002</v>
      </c>
      <c r="AG135" s="37" cm="1">
        <f t="array" ref="AG135">INDEX(Hoja1!$A:$ZH,AG$3,$AI135)</f>
        <v>3.2909000000000002</v>
      </c>
      <c r="AH135" s="37"/>
      <c r="AI135" s="11">
        <v>24</v>
      </c>
      <c r="AJ135" s="11"/>
      <c r="AK135" s="80" t="s">
        <v>280</v>
      </c>
      <c r="AQ135" s="7"/>
      <c r="AR135" s="7"/>
      <c r="AS135" s="7"/>
      <c r="AT135" s="7"/>
      <c r="AU135" s="7"/>
      <c r="AV135" s="7"/>
      <c r="AW135" s="7"/>
      <c r="AX135" s="7"/>
      <c r="AY135" s="7"/>
      <c r="AZ135" s="7"/>
      <c r="BA135" s="7"/>
      <c r="BB135" s="7"/>
      <c r="BC135" s="7"/>
    </row>
    <row r="136" spans="3:55" x14ac:dyDescent="0.25">
      <c r="C136" s="172" t="s">
        <v>305</v>
      </c>
      <c r="E136" s="11" t="s">
        <v>15</v>
      </c>
      <c r="F136" s="37">
        <f>SUM(F120,F128,F131,F132:F134)</f>
        <v>1437.519548</v>
      </c>
      <c r="G136" s="37">
        <f t="shared" ref="G136:AG136" si="127">SUM(G120,G128,G131,G132:G135)</f>
        <v>1437.4437599999999</v>
      </c>
      <c r="H136" s="37">
        <f>SUM(H120,H128,H131,H132:H135)</f>
        <v>1421.304713</v>
      </c>
      <c r="I136" s="37">
        <f t="shared" si="127"/>
        <v>1442.225917</v>
      </c>
      <c r="J136" s="37">
        <f>SUM(J120,J128,J131,J132:J135)</f>
        <v>1470.8024829999999</v>
      </c>
      <c r="K136" s="37">
        <f t="shared" si="127"/>
        <v>1478.8691140000001</v>
      </c>
      <c r="L136" s="37">
        <f>SUM(L120,L128,L131,L132:L135)</f>
        <v>1489.2031179999999</v>
      </c>
      <c r="M136" s="37">
        <f t="shared" si="127"/>
        <v>1469.897483</v>
      </c>
      <c r="N136" s="37">
        <f t="shared" si="127"/>
        <v>1470.6703660000001</v>
      </c>
      <c r="O136" s="37">
        <f t="shared" si="127"/>
        <v>1439.4886389999999</v>
      </c>
      <c r="P136" s="37">
        <f t="shared" si="127"/>
        <v>1431.8931680000001</v>
      </c>
      <c r="Q136" s="37">
        <f t="shared" si="127"/>
        <v>1406.676884</v>
      </c>
      <c r="R136" s="37">
        <f t="shared" si="127"/>
        <v>1411.3029809999998</v>
      </c>
      <c r="S136" s="37">
        <f t="shared" si="127"/>
        <v>1411.443859</v>
      </c>
      <c r="T136" s="37">
        <f t="shared" si="127"/>
        <v>1414.06096</v>
      </c>
      <c r="U136" s="37">
        <f t="shared" si="127"/>
        <v>1412.167733</v>
      </c>
      <c r="V136" s="37">
        <f t="shared" si="127"/>
        <v>1416.9011599999999</v>
      </c>
      <c r="W136" s="37">
        <f t="shared" si="127"/>
        <v>1409.5004260000001</v>
      </c>
      <c r="X136" s="37">
        <f t="shared" si="127"/>
        <v>1412.0372029999999</v>
      </c>
      <c r="Y136" s="37">
        <f t="shared" si="127"/>
        <v>1403.8336469999999</v>
      </c>
      <c r="Z136" s="37">
        <f t="shared" si="127"/>
        <v>1405.116385</v>
      </c>
      <c r="AA136" s="37">
        <f t="shared" si="127"/>
        <v>1407.4176619999998</v>
      </c>
      <c r="AB136" s="37">
        <f t="shared" si="127"/>
        <v>1413.183943</v>
      </c>
      <c r="AC136" s="37">
        <f t="shared" si="127"/>
        <v>1404.5206839999998</v>
      </c>
      <c r="AD136" s="37">
        <f t="shared" si="127"/>
        <v>1405.0735380000001</v>
      </c>
      <c r="AE136" s="37">
        <f t="shared" si="127"/>
        <v>1408.089964</v>
      </c>
      <c r="AF136" s="37">
        <f t="shared" si="127"/>
        <v>1412.8658739999998</v>
      </c>
      <c r="AG136" s="37">
        <f t="shared" si="127"/>
        <v>1415.8382279999998</v>
      </c>
      <c r="AH136" s="37"/>
      <c r="AJ136" s="80"/>
      <c r="AQ136" s="7"/>
      <c r="AR136" s="7"/>
      <c r="AS136" s="7"/>
      <c r="AT136" s="7"/>
      <c r="AU136" s="7"/>
      <c r="AV136" s="7"/>
      <c r="AW136" s="7"/>
      <c r="AX136" s="7"/>
      <c r="AY136" s="7"/>
      <c r="AZ136" s="7"/>
      <c r="BA136" s="7"/>
      <c r="BB136" s="7"/>
      <c r="BC136" s="7"/>
    </row>
    <row r="137" spans="3:55" x14ac:dyDescent="0.25">
      <c r="C137" s="173" t="s">
        <v>310</v>
      </c>
      <c r="D137" s="80" t="s">
        <v>304</v>
      </c>
      <c r="E137" s="11" t="s">
        <v>15</v>
      </c>
      <c r="F137" s="37" cm="1">
        <f t="array" ref="F137">INDEX(Hoja1!$A:$ZH,F$3,$AI137)</f>
        <v>1432.7</v>
      </c>
      <c r="G137" s="37" cm="1">
        <f t="array" ref="G137">INDEX(Hoja1!$A:$ZH,G$3,$AI137)</f>
        <v>1443.1</v>
      </c>
      <c r="H137" s="37" cm="1">
        <f t="array" ref="H137">INDEX(Hoja1!$A:$ZH,H$3,$AI137)</f>
        <v>1426.3</v>
      </c>
      <c r="I137" s="37" cm="1">
        <f t="array" ref="I137">INDEX(Hoja1!$A:$ZH,I$3,$AI137)</f>
        <v>1409.7</v>
      </c>
      <c r="J137" s="37" cm="1">
        <f t="array" ref="J137">INDEX(Hoja1!$A:$ZH,J$3,$AI137)</f>
        <v>1432.1</v>
      </c>
      <c r="K137" s="37" cm="1">
        <f t="array" ref="K137">INDEX(Hoja1!$A:$ZH,K$3,$AI137)</f>
        <v>1451.3</v>
      </c>
      <c r="L137" s="37" cm="1">
        <f t="array" ref="L137">INDEX(Hoja1!$A:$ZH,L$3,$AI137)</f>
        <v>1447.6</v>
      </c>
      <c r="M137" s="37" cm="1">
        <f t="array" ref="M137">INDEX(Hoja1!$A:$ZH,M$3,$AI137)</f>
        <v>1439.7</v>
      </c>
      <c r="N137" s="37" cm="1">
        <f t="array" ref="N137">INDEX(Hoja1!$A:$ZH,N$3,$AI137)</f>
        <v>1436.2</v>
      </c>
      <c r="O137" s="37" cm="1">
        <f t="array" ref="O137">INDEX(Hoja1!$A:$ZH,O$3,$AI137)</f>
        <v>1402.9</v>
      </c>
      <c r="P137" s="37" cm="1">
        <f t="array" ref="P137">INDEX(Hoja1!$A:$ZH,P$3,$AI137)</f>
        <v>1411.6</v>
      </c>
      <c r="Q137" s="37" cm="1">
        <f t="array" ref="Q137">INDEX(Hoja1!$A:$ZH,Q$3,$AI137)</f>
        <v>1411.6</v>
      </c>
      <c r="R137" s="37" cm="1">
        <f t="array" ref="R137">INDEX(Hoja1!$A:$ZH,R$3,$AI137)</f>
        <v>1411.6</v>
      </c>
      <c r="S137" s="37" cm="1">
        <f t="array" ref="S137">INDEX(Hoja1!$A:$ZH,S$3,$AI137)</f>
        <v>1411.6</v>
      </c>
      <c r="T137" s="37" cm="1">
        <f t="array" ref="T137">INDEX(Hoja1!$A:$ZH,T$3,$AI137)</f>
        <v>1411.6</v>
      </c>
      <c r="U137" s="37" cm="1">
        <f t="array" ref="U137">INDEX(Hoja1!$A:$ZH,U$3,$AI137)</f>
        <v>1411.6</v>
      </c>
      <c r="V137" s="37" cm="1">
        <f t="array" ref="V137">INDEX(Hoja1!$A:$ZH,V$3,$AI137)</f>
        <v>1411.6</v>
      </c>
      <c r="W137" s="37" cm="1">
        <f t="array" ref="W137">INDEX(Hoja1!$A:$ZH,W$3,$AI137)</f>
        <v>1411.6</v>
      </c>
      <c r="X137" s="37" cm="1">
        <f t="array" ref="X137">INDEX(Hoja1!$A:$ZH,X$3,$AI137)</f>
        <v>1411.6</v>
      </c>
      <c r="Y137" s="37" cm="1">
        <f t="array" ref="Y137">INDEX(Hoja1!$A:$ZH,Y$3,$AI137)</f>
        <v>1411.6</v>
      </c>
      <c r="Z137" s="37" cm="1">
        <f t="array" ref="Z137">INDEX(Hoja1!$A:$ZH,Z$3,$AI137)</f>
        <v>1411.6</v>
      </c>
      <c r="AA137" s="37" cm="1">
        <f t="array" ref="AA137">INDEX(Hoja1!$A:$ZH,AA$3,$AI137)</f>
        <v>1411.6</v>
      </c>
      <c r="AB137" s="37" cm="1">
        <f t="array" ref="AB137">INDEX(Hoja1!$A:$ZH,AB$3,$AI137)</f>
        <v>1411.6</v>
      </c>
      <c r="AC137" s="37" cm="1">
        <f t="array" ref="AC137">INDEX(Hoja1!$A:$ZH,AC$3,$AI137)</f>
        <v>1411.6</v>
      </c>
      <c r="AD137" s="37" cm="1">
        <f t="array" ref="AD137">INDEX(Hoja1!$A:$ZH,AD$3,$AI137)</f>
        <v>1411.6</v>
      </c>
      <c r="AE137" s="37" cm="1">
        <f t="array" ref="AE137">INDEX(Hoja1!$A:$ZH,AE$3,$AI137)</f>
        <v>1411.6</v>
      </c>
      <c r="AF137" s="37" cm="1">
        <f t="array" ref="AF137">INDEX(Hoja1!$A:$ZH,AF$3,$AI137)</f>
        <v>1411.6</v>
      </c>
      <c r="AG137" s="37" cm="1">
        <f t="array" ref="AG137">INDEX(Hoja1!$A:$ZH,AG$3,$AI137)</f>
        <v>1411.6</v>
      </c>
      <c r="AH137" s="11"/>
      <c r="AI137" s="11">
        <v>65</v>
      </c>
      <c r="AJ137" s="80"/>
      <c r="AK137" s="80" t="s">
        <v>304</v>
      </c>
      <c r="AQ137" s="2"/>
      <c r="AR137" s="2"/>
      <c r="AS137" s="2"/>
      <c r="AT137" s="2"/>
      <c r="AU137" s="2"/>
      <c r="AV137" s="2"/>
      <c r="AW137" s="2"/>
      <c r="AX137" s="2"/>
      <c r="AY137" s="2"/>
      <c r="AZ137" s="2"/>
      <c r="BA137" s="2"/>
      <c r="BB137" s="2"/>
      <c r="BC137" s="2"/>
    </row>
    <row r="138" spans="3:55" x14ac:dyDescent="0.25">
      <c r="D138" s="1"/>
      <c r="E138" s="2"/>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Q138" s="7"/>
      <c r="AR138" s="7"/>
      <c r="AS138" s="7"/>
      <c r="AT138" s="7"/>
      <c r="AU138" s="7"/>
      <c r="AV138" s="7"/>
      <c r="AW138" s="7"/>
      <c r="AX138" s="7"/>
      <c r="AY138" s="7"/>
      <c r="AZ138" s="7"/>
      <c r="BA138" s="7"/>
      <c r="BB138" s="7"/>
      <c r="BC138" s="7"/>
    </row>
    <row r="139" spans="3:55" x14ac:dyDescent="0.25">
      <c r="D139" s="1"/>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3:55" x14ac:dyDescent="0.25">
      <c r="F140" s="147"/>
      <c r="G140" s="147"/>
      <c r="H140" s="147"/>
      <c r="I140" s="147"/>
      <c r="J140" s="148"/>
      <c r="K140" s="147"/>
      <c r="L140" s="147"/>
      <c r="M140" s="147"/>
      <c r="N140" s="147"/>
      <c r="O140" s="147"/>
      <c r="P140" s="147"/>
      <c r="Q140" s="147"/>
      <c r="R140" s="147"/>
      <c r="S140" s="147"/>
      <c r="T140" s="147"/>
      <c r="U140" s="147"/>
      <c r="V140" s="148"/>
      <c r="W140" s="147"/>
      <c r="X140" s="147"/>
      <c r="Y140" s="147"/>
      <c r="Z140" s="147"/>
      <c r="AA140" s="147"/>
      <c r="AB140" s="147"/>
      <c r="AC140" s="147"/>
      <c r="AD140" s="147"/>
      <c r="AE140" s="147"/>
      <c r="AF140" s="147"/>
      <c r="AG140" s="147"/>
      <c r="AH140" s="147"/>
    </row>
    <row r="141" spans="3:55" x14ac:dyDescent="0.25">
      <c r="E141" s="2"/>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row>
    <row r="142" spans="3:55" x14ac:dyDescent="0.25">
      <c r="E142" s="2"/>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row>
    <row r="143" spans="3:55" x14ac:dyDescent="0.25">
      <c r="E143" s="2"/>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row>
    <row r="144" spans="3:55" x14ac:dyDescent="0.25">
      <c r="E144" s="2"/>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row>
    <row r="145" spans="5:34" x14ac:dyDescent="0.25">
      <c r="E145" s="2"/>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row>
    <row r="146" spans="5:34" x14ac:dyDescent="0.25">
      <c r="E146" s="2"/>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row>
    <row r="147" spans="5:34" x14ac:dyDescent="0.25">
      <c r="E147" s="2"/>
    </row>
    <row r="148" spans="5:34" x14ac:dyDescent="0.25">
      <c r="E148" s="2"/>
    </row>
  </sheetData>
  <mergeCells count="49">
    <mergeCell ref="B9:C9"/>
    <mergeCell ref="B2:Q2"/>
    <mergeCell ref="B5:C5"/>
    <mergeCell ref="B6:C6"/>
    <mergeCell ref="B7:C7"/>
    <mergeCell ref="B8:C8"/>
    <mergeCell ref="B29:C29"/>
    <mergeCell ref="B10:C10"/>
    <mergeCell ref="B11:C11"/>
    <mergeCell ref="B14:C14"/>
    <mergeCell ref="B15:C15"/>
    <mergeCell ref="B16:C16"/>
    <mergeCell ref="B21:C21"/>
    <mergeCell ref="B22:C22"/>
    <mergeCell ref="B23:C23"/>
    <mergeCell ref="B24:C24"/>
    <mergeCell ref="B25:C25"/>
    <mergeCell ref="B28:C28"/>
    <mergeCell ref="B45:C45"/>
    <mergeCell ref="B30:C30"/>
    <mergeCell ref="B31:C31"/>
    <mergeCell ref="B32:C32"/>
    <mergeCell ref="B35:C35"/>
    <mergeCell ref="B36:C36"/>
    <mergeCell ref="B37:C37"/>
    <mergeCell ref="B38:C38"/>
    <mergeCell ref="B39:C39"/>
    <mergeCell ref="B40:C40"/>
    <mergeCell ref="B43:C43"/>
    <mergeCell ref="B44:C44"/>
    <mergeCell ref="B63:B66"/>
    <mergeCell ref="B46:C46"/>
    <mergeCell ref="B49:C49"/>
    <mergeCell ref="B50:C50"/>
    <mergeCell ref="B51:C51"/>
    <mergeCell ref="B52:C52"/>
    <mergeCell ref="B53:C53"/>
    <mergeCell ref="B55:C55"/>
    <mergeCell ref="B56:C56"/>
    <mergeCell ref="B57:C57"/>
    <mergeCell ref="B58:C58"/>
    <mergeCell ref="B59:C59"/>
    <mergeCell ref="B84:C84"/>
    <mergeCell ref="B67:C67"/>
    <mergeCell ref="B69:B72"/>
    <mergeCell ref="B73:C73"/>
    <mergeCell ref="B75:B78"/>
    <mergeCell ref="B79:C79"/>
    <mergeCell ref="B81:B83"/>
  </mergeCells>
  <conditionalFormatting sqref="F6:AH11">
    <cfRule type="cellIs" dxfId="1" priority="3" operator="lessThan">
      <formula>#REF!-0.2</formula>
    </cfRule>
  </conditionalFormatting>
  <conditionalFormatting sqref="F15:AH15">
    <cfRule type="cellIs" dxfId="0" priority="2" operator="lessThan">
      <formula>#REF!-0.2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calc</vt:lpstr>
      <vt:lpstr>BAC CB2025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Riquelme Sandoval</dc:creator>
  <cp:lastModifiedBy>Pablo Sanhueza (Flow)</cp:lastModifiedBy>
  <dcterms:created xsi:type="dcterms:W3CDTF">2025-04-30T00:42:19Z</dcterms:created>
  <dcterms:modified xsi:type="dcterms:W3CDTF">2025-07-29T19:19:31Z</dcterms:modified>
</cp:coreProperties>
</file>